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Denne_projektmappe"/>
  <mc:AlternateContent xmlns:mc="http://schemas.openxmlformats.org/markup-compatibility/2006">
    <mc:Choice Requires="x15">
      <x15ac:absPath xmlns:x15ac="http://schemas.microsoft.com/office/spreadsheetml/2010/11/ac" url="O:\IR and Sustainability\Bæredygtighed\Fact Book\Fact Book 2022\"/>
    </mc:Choice>
  </mc:AlternateContent>
  <xr:revisionPtr revIDLastSave="0" documentId="13_ncr:1_{6A06F669-89A9-433F-9E10-87DB4C3834F8}" xr6:coauthVersionLast="47" xr6:coauthVersionMax="47" xr10:uidLastSave="{00000000-0000-0000-0000-000000000000}"/>
  <bookViews>
    <workbookView xWindow="-120" yWindow="-120" windowWidth="29040" windowHeight="15990" xr2:uid="{E95DDCF6-48CC-4D5A-A070-D7474757A4D8}"/>
  </bookViews>
  <sheets>
    <sheet name="Table of contents" sheetId="1" r:id="rId1"/>
    <sheet name="Introduction" sheetId="24" r:id="rId2"/>
    <sheet name="Financial Key Figures" sheetId="21" r:id="rId3"/>
    <sheet name="Danish Society" sheetId="25" r:id="rId4"/>
    <sheet name="SASB Index" sheetId="22" r:id="rId5"/>
    <sheet name="Targets" sheetId="27" r:id="rId6"/>
    <sheet name="Sustainable Finance" sheetId="23" r:id="rId7"/>
    <sheet name="Active Ownership" sheetId="13" r:id="rId8"/>
    <sheet name="Environmental Key Figures" sheetId="26" r:id="rId9"/>
    <sheet name="Our Workplace (E)" sheetId="29" r:id="rId10"/>
    <sheet name="Our Business (E)" sheetId="28" r:id="rId11"/>
    <sheet name="Employees" sheetId="30" r:id="rId12"/>
    <sheet name="Diversity and inclusion" sheetId="31" r:id="rId13"/>
    <sheet name="Our Workplace (S)" sheetId="34" r:id="rId14"/>
    <sheet name="Our Clients (S)" sheetId="35" r:id="rId15"/>
    <sheet name="Our Business (S)" sheetId="40" r:id="rId16"/>
    <sheet name="Governance Key Figures" sheetId="5" r:id="rId17"/>
    <sheet name="Our Workplace (G)" sheetId="38" r:id="rId18"/>
    <sheet name="Our Clients (G)" sheetId="37" r:id="rId19"/>
    <sheet name="Our Business (G)" sheetId="36" r:id="rId20"/>
    <sheet name="EU Taxonomy" sheetId="15" r:id="rId21"/>
    <sheet name="TCFD" sheetId="17" r:id="rId22"/>
    <sheet name="ESG Ratings" sheetId="20" r:id="rId23"/>
  </sheets>
  <externalReferences>
    <externalReference r:id="rId24"/>
  </externalReferences>
  <definedNames>
    <definedName name="Danske_Bank_in_Brief">'[1]Table of 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28" l="1"/>
  <c r="D25" i="28" l="1"/>
</calcChain>
</file>

<file path=xl/sharedStrings.xml><?xml version="1.0" encoding="utf-8"?>
<sst xmlns="http://schemas.openxmlformats.org/spreadsheetml/2006/main" count="965" uniqueCount="640">
  <si>
    <t>Governance</t>
  </si>
  <si>
    <t>Table of contents</t>
  </si>
  <si>
    <t>Ownership and shareholder rights</t>
  </si>
  <si>
    <t>Policy on Conflict of interest</t>
  </si>
  <si>
    <t>ü</t>
  </si>
  <si>
    <t>Articles of Association</t>
  </si>
  <si>
    <t>Board type</t>
  </si>
  <si>
    <t>Regulated by legislation</t>
  </si>
  <si>
    <t>ESG governance structure</t>
  </si>
  <si>
    <t>Implementation and monitoring programmes on ESG aspects</t>
  </si>
  <si>
    <t>Policy on Sustainability and Corporate Social Responsibility</t>
  </si>
  <si>
    <t>Tax</t>
  </si>
  <si>
    <t>Stakeholder dialogue</t>
  </si>
  <si>
    <t>Layoffs and restructuring events</t>
  </si>
  <si>
    <t>No</t>
  </si>
  <si>
    <t>Business ethics</t>
  </si>
  <si>
    <t>Remuneration</t>
  </si>
  <si>
    <t>Financial system stability</t>
  </si>
  <si>
    <t>Ownership structure and shareholder democracy</t>
  </si>
  <si>
    <t>Takeover provisions</t>
  </si>
  <si>
    <t>Policy on Prevention of Money Laundering and Financing of Terrorism</t>
  </si>
  <si>
    <t>Competencies and diversity</t>
  </si>
  <si>
    <t>Audit and Financial Reporting</t>
  </si>
  <si>
    <t>Tenure and independence</t>
  </si>
  <si>
    <t>S - Our business</t>
  </si>
  <si>
    <t>Major mergers or acquisitions in the last three years</t>
  </si>
  <si>
    <t>Major layoffs in the last three years (affecting 10% of employees or more than 1,000 employees)</t>
  </si>
  <si>
    <t>Anti-bribery and corruption programme</t>
  </si>
  <si>
    <t>Whistleblower scheme</t>
  </si>
  <si>
    <t>Training KYC and AML</t>
  </si>
  <si>
    <t>Non-financial communication integrated in annual report</t>
  </si>
  <si>
    <t>Independent auditor</t>
  </si>
  <si>
    <t>Auditor fees</t>
  </si>
  <si>
    <t>CEO salary</t>
  </si>
  <si>
    <t>Executive Pay Disclosure</t>
  </si>
  <si>
    <t>Director Equity policy</t>
  </si>
  <si>
    <t>Remuneration of the Executive Board</t>
  </si>
  <si>
    <t>Remuneration policy</t>
  </si>
  <si>
    <t>Pay linked to sustainability</t>
  </si>
  <si>
    <t>CEO to median employee compensation, pay ratio</t>
  </si>
  <si>
    <t>Group Supervisory Board, competencies</t>
  </si>
  <si>
    <t>Board diversity</t>
  </si>
  <si>
    <t>Separate Chair and CEO roles</t>
  </si>
  <si>
    <t>Leadership tenure and independence</t>
  </si>
  <si>
    <t>Chair tenure</t>
  </si>
  <si>
    <t>Composition of Group Supervisory Board and Group Executive Board: name, independence, special 
competencies, term of office, and 
tenure</t>
  </si>
  <si>
    <t>Group Supervisory Board and Group Executive Board: salary and shares held</t>
  </si>
  <si>
    <t>Independent Supervisory Board members (%)</t>
  </si>
  <si>
    <t>Independent Board Chair</t>
  </si>
  <si>
    <t>Independent board members in the Audit Committee (%)</t>
  </si>
  <si>
    <t>Independent board members in the Remuneration Committee (%)</t>
  </si>
  <si>
    <t>Independent board members in the Nomination Committee (%)</t>
  </si>
  <si>
    <t>Anti-Bribery and Anti-Corruption Policy</t>
  </si>
  <si>
    <t>Link</t>
  </si>
  <si>
    <t>Note</t>
  </si>
  <si>
    <t>SME lending (DKKbn)</t>
  </si>
  <si>
    <t>Subsidised housing (DKKbn)</t>
  </si>
  <si>
    <t>Financed by Jyske Realkredit</t>
  </si>
  <si>
    <t>Community involvement</t>
  </si>
  <si>
    <t>Financing public schools, outstanding balance (DKKm)</t>
  </si>
  <si>
    <t>Policy for Handling Conflicts of Interest</t>
  </si>
  <si>
    <t>Extract of Policy on Prevention of Money Laundering and Financing of Terrorism</t>
  </si>
  <si>
    <t>Financial Business Act</t>
  </si>
  <si>
    <t>Link(s)</t>
  </si>
  <si>
    <t>Group Management in Jyske Bank</t>
  </si>
  <si>
    <t>Remuneration Policy</t>
  </si>
  <si>
    <t>Transactions by persons discharging managerial responsibilities and persons closely associated with them</t>
  </si>
  <si>
    <t>Data protection</t>
  </si>
  <si>
    <t>GDPR Governance Structure</t>
  </si>
  <si>
    <t>IT security</t>
  </si>
  <si>
    <t>Employee training on data security and privacy-related risks and procedures</t>
  </si>
  <si>
    <t>Consumer charter</t>
  </si>
  <si>
    <t>Responsible marketing</t>
  </si>
  <si>
    <t xml:space="preserve">Responsible investment </t>
  </si>
  <si>
    <t>Responsible investment policy</t>
  </si>
  <si>
    <t>Responsible sales methods</t>
  </si>
  <si>
    <t>Pay linked to sales performance</t>
  </si>
  <si>
    <t>Client complaints</t>
  </si>
  <si>
    <t>Access to basic financial services</t>
  </si>
  <si>
    <t>Financial inclusion</t>
  </si>
  <si>
    <t>Employees and turnover</t>
  </si>
  <si>
    <t>Number of employees</t>
  </si>
  <si>
    <t>Number of FTEs</t>
  </si>
  <si>
    <t>Turnover (%)</t>
  </si>
  <si>
    <t>Education and development</t>
  </si>
  <si>
    <t>Job-specific development training programmes</t>
  </si>
  <si>
    <t>Managerial development training</t>
  </si>
  <si>
    <t>Talent development programme</t>
  </si>
  <si>
    <t>Graduate programme</t>
  </si>
  <si>
    <t>Competence Requirements, Good Practice and Ethical Conduct</t>
  </si>
  <si>
    <t>Job satisfaction</t>
  </si>
  <si>
    <t>Survey to monitor employee engagement</t>
  </si>
  <si>
    <t>Health and safety management system</t>
  </si>
  <si>
    <t>Safety precautions for employees</t>
  </si>
  <si>
    <t>Health insurance</t>
  </si>
  <si>
    <t>Sick leave</t>
  </si>
  <si>
    <t>Strategy to prevent and reduce stress and other issues around psycho-social work environment</t>
  </si>
  <si>
    <t>Grievance reporting</t>
  </si>
  <si>
    <t>Non-discrimination</t>
  </si>
  <si>
    <t>Work-life balance</t>
  </si>
  <si>
    <t>Diversity</t>
  </si>
  <si>
    <t>Salary</t>
  </si>
  <si>
    <t>Policy for Freedom of Association and Collective Agreements</t>
  </si>
  <si>
    <t>Policy on Diversity</t>
  </si>
  <si>
    <t>Number of part-time employees incl. senior part-time employees</t>
  </si>
  <si>
    <t>Remote work and flexible hours</t>
  </si>
  <si>
    <t xml:space="preserve">Paid maternity/paternity leave </t>
  </si>
  <si>
    <t>Number of employees on leave of absence</t>
  </si>
  <si>
    <t>Women in employment after 12 months of leave (%)</t>
  </si>
  <si>
    <t>New employees</t>
  </si>
  <si>
    <t>Diversity programme</t>
  </si>
  <si>
    <t>Age, average of employees and percentage in various age groups</t>
  </si>
  <si>
    <t>Seniority distribution, average and percentage in various groups</t>
  </si>
  <si>
    <t>Women in workforce (%)</t>
  </si>
  <si>
    <t>Women in entry-level positions (%)</t>
  </si>
  <si>
    <t>Line positions held by women (%)</t>
  </si>
  <si>
    <t>Women working in IT and Engineering (%)</t>
  </si>
  <si>
    <t>Women in management positions (%)</t>
  </si>
  <si>
    <t>Women in executive management team (%)</t>
  </si>
  <si>
    <t>Women in board of directors (%)</t>
  </si>
  <si>
    <t>Women resigned (%)</t>
  </si>
  <si>
    <t>Employee stock ownership</t>
  </si>
  <si>
    <t>Women’s share of salary in quartiles (%)</t>
  </si>
  <si>
    <t>Women in top 100 salary (%)</t>
  </si>
  <si>
    <t>Audit on equal pay</t>
  </si>
  <si>
    <t>Corrections as a result of unequal pay</t>
  </si>
  <si>
    <t>Freedom of association and the right to collective bargaining</t>
  </si>
  <si>
    <t>Jyske Bank employees in Denmark covered by the collective agreement (%)</t>
  </si>
  <si>
    <t>Number of hourly paid employees</t>
  </si>
  <si>
    <t>No corrections made</t>
  </si>
  <si>
    <t>Our business</t>
  </si>
  <si>
    <t>Privacy Policy</t>
  </si>
  <si>
    <t>IT Security Policy</t>
  </si>
  <si>
    <t>Security and privacy principles</t>
  </si>
  <si>
    <t>Regulations on Good Practice for Financial Enterprises</t>
  </si>
  <si>
    <t>Foundation</t>
  </si>
  <si>
    <t>Terms and conditions</t>
  </si>
  <si>
    <t>Jyske Bank’s Policy for Responsible Investment</t>
  </si>
  <si>
    <t>Are you dissatisfied?</t>
  </si>
  <si>
    <t>Out of the Ordinary</t>
  </si>
  <si>
    <t>Nemkontoordningen</t>
  </si>
  <si>
    <t>Jyske Bank Group’s values</t>
  </si>
  <si>
    <t xml:space="preserve">Risk on mortgages
</t>
  </si>
  <si>
    <t>Information on mortgages</t>
  </si>
  <si>
    <t>Risk on investment products</t>
  </si>
  <si>
    <t>Price policy</t>
  </si>
  <si>
    <t>Price lists</t>
  </si>
  <si>
    <t>The youngest</t>
  </si>
  <si>
    <t>Plan the future</t>
  </si>
  <si>
    <t>Retention rate, women (%)</t>
  </si>
  <si>
    <t>Retention rate, men (%)</t>
  </si>
  <si>
    <t>- Lower Pay Quartile</t>
  </si>
  <si>
    <t>- Lower Middle Pay Quartile</t>
  </si>
  <si>
    <t>- Upper Middle Pay Quartile</t>
  </si>
  <si>
    <t>- Top Pay Quartile</t>
  </si>
  <si>
    <t>Women’s share of salary in quartiles (%):</t>
  </si>
  <si>
    <t>- Under 30</t>
  </si>
  <si>
    <t>- 30-39</t>
  </si>
  <si>
    <t>- 40-49</t>
  </si>
  <si>
    <t>- 50-59</t>
  </si>
  <si>
    <t>- 60+</t>
  </si>
  <si>
    <t>- 3-5</t>
  </si>
  <si>
    <t>- 0-2</t>
  </si>
  <si>
    <t>- 6-10</t>
  </si>
  <si>
    <t>- 11-20</t>
  </si>
  <si>
    <t>- 20+</t>
  </si>
  <si>
    <t>To</t>
  </si>
  <si>
    <t>The following table shows direct and indirect emissions and contains data from Jyske Bank Group and the companies of which we are partial owners, unless otherwise stated.</t>
  </si>
  <si>
    <t xml:space="preserve">Our greenhouse gas emissions are divided into the following three categories: </t>
  </si>
  <si>
    <t>Lending</t>
  </si>
  <si>
    <t>Scope 1</t>
  </si>
  <si>
    <t>Scope 2</t>
  </si>
  <si>
    <t>Scope 3</t>
  </si>
  <si>
    <t>Carbon footprint related to investments (%)</t>
  </si>
  <si>
    <t>Investment</t>
  </si>
  <si>
    <t>Equity funds with focus on sustainable development</t>
  </si>
  <si>
    <t>Fact sheet with focus on sustainability profile</t>
  </si>
  <si>
    <t>Financing renewable energy, 
outstanding balance (DKKm)</t>
  </si>
  <si>
    <t>Financing buildings (EPC A &amp; B), 
outstanding balance (DKKm)</t>
  </si>
  <si>
    <t>Financing low emission transportation and infrastructure, outstanding balance (DKKm)</t>
  </si>
  <si>
    <t xml:space="preserve">Financing sustainable management of natural resources, outstanding balance (DKKm) </t>
  </si>
  <si>
    <t xml:space="preserve">Financing recycling and sustainable production, outstanding balance (DKKm) </t>
  </si>
  <si>
    <t>Mortgage loans, lending activities (%)</t>
  </si>
  <si>
    <t xml:space="preserve">Green mortgage loans to corporate clients </t>
  </si>
  <si>
    <t>Energy loans</t>
  </si>
  <si>
    <t>Carbon footprint related to lending activities (%)</t>
  </si>
  <si>
    <t>Gas</t>
  </si>
  <si>
    <t>M3</t>
  </si>
  <si>
    <t>Company cars</t>
  </si>
  <si>
    <t>Unit</t>
  </si>
  <si>
    <t>kWh</t>
  </si>
  <si>
    <t>MWh</t>
  </si>
  <si>
    <t>DKKbn</t>
  </si>
  <si>
    <t>%</t>
  </si>
  <si>
    <t>DKKm</t>
  </si>
  <si>
    <t>Financing low emission transportation and infrastructure, outstanding balance</t>
  </si>
  <si>
    <t>Financing buildings (EPC A &amp; B), 
outstanding balance</t>
  </si>
  <si>
    <t>Financing renewable energy, 
outstanding balance</t>
  </si>
  <si>
    <t>Financing sustainable management of natural resources, outstanding balance</t>
  </si>
  <si>
    <t>Financing recycling and sustainable production, outstanding balance</t>
  </si>
  <si>
    <t>Carbon footprint related to lending activities</t>
  </si>
  <si>
    <t>District heating</t>
  </si>
  <si>
    <t>Electricity</t>
  </si>
  <si>
    <t>Purchased goods and services</t>
  </si>
  <si>
    <t>Business travels</t>
  </si>
  <si>
    <t>Downstream leased assets</t>
  </si>
  <si>
    <t>Investments</t>
  </si>
  <si>
    <t>Paper consumption</t>
  </si>
  <si>
    <t>Flights</t>
  </si>
  <si>
    <t xml:space="preserve">Public transport </t>
  </si>
  <si>
    <t>Employees cars</t>
  </si>
  <si>
    <t>Taxi</t>
  </si>
  <si>
    <t>Electricity - location-based</t>
  </si>
  <si>
    <t>Electricity - market-based</t>
  </si>
  <si>
    <t>Scope 2 - location-based</t>
  </si>
  <si>
    <t>Scope 2 - market-based</t>
  </si>
  <si>
    <t>E - Key Figures - Units</t>
  </si>
  <si>
    <t xml:space="preserve">Green Finance Framework Report </t>
  </si>
  <si>
    <t>Description and impact analysis</t>
  </si>
  <si>
    <t>Fact sheet</t>
  </si>
  <si>
    <t>Green Mortgage Loans</t>
  </si>
  <si>
    <t>Description of energy loans</t>
  </si>
  <si>
    <t>The Danish Mortgage-Credit System</t>
  </si>
  <si>
    <t>The Danish Mortgage Model</t>
  </si>
  <si>
    <t>Energy usage</t>
  </si>
  <si>
    <t>Water usage</t>
  </si>
  <si>
    <t>Renewable energy ratio</t>
  </si>
  <si>
    <t>E - Key Figures - Other</t>
  </si>
  <si>
    <t>GJ</t>
  </si>
  <si>
    <t>#</t>
  </si>
  <si>
    <t>Electric bicycles</t>
  </si>
  <si>
    <t>Kg.</t>
  </si>
  <si>
    <t>Sick leave (average days pr. FTE)</t>
  </si>
  <si>
    <t>Other</t>
  </si>
  <si>
    <t>Data</t>
  </si>
  <si>
    <t>C</t>
  </si>
  <si>
    <t>I alt</t>
  </si>
  <si>
    <t>Total</t>
  </si>
  <si>
    <t>ESG risk topics</t>
  </si>
  <si>
    <t>Support of engagement cases</t>
  </si>
  <si>
    <t>Vote against management</t>
  </si>
  <si>
    <t>Vote in favour of management</t>
  </si>
  <si>
    <t>Distribution on topics</t>
  </si>
  <si>
    <t>Sustainability proposals made by management</t>
  </si>
  <si>
    <t>Sustainability proposals made by shareholders</t>
  </si>
  <si>
    <t>The Human Resources Unit has allocated a number of employees to support managers in their decisions about degree programmes and certification and for the administration of these activities. The investment in human capital development is essential for Jyske Bank. Hence, certification tests and preparation for the tests take place during working hours. Degree programmes such as B.Sc., MBA or similar are paid by the bank and are carried out in a combination of working hours and the employee's own time. The managers of Jyske Bank have their own learning universe so that their leadership competencies can be trained on an ongoing basis – both hands-on and online.</t>
  </si>
  <si>
    <t>Several business units offer adjusted development activities for talents. Special focus and activities for managers with potential for the upper strategic leadership level.</t>
  </si>
  <si>
    <t>Jyske Bank serves as one of the largest financial institutions in Denmark. Our employees strive to deliver advisory, solutions and service that are among the best in the market.</t>
  </si>
  <si>
    <t xml:space="preserve">We don't publish the number of layoffs per year. However, if we are having major layoffs affecting 10% of employees, we are obliged by legislation to make an announcement to the Danish Labour Council, and we have had no such announcement in the last three years (or ever for that matter). </t>
  </si>
  <si>
    <t>Jyske Bank’s Graduate Programme (in Danish)</t>
  </si>
  <si>
    <t>Safety precautions protect employees from criminal acts as described in Jyske Bank’s Security Policy. The (internal) policy lays down the overall framework and principles for physical safety for all employees.</t>
  </si>
  <si>
    <t>Average days of sick leave per FTE.</t>
  </si>
  <si>
    <t>Paid maternity/paternity leave and other leaves, per head.</t>
  </si>
  <si>
    <t xml:space="preserve">- Paid maternity leave, women </t>
  </si>
  <si>
    <t xml:space="preserve">- Paid paternity leave, men </t>
  </si>
  <si>
    <t>Average number of days of maternity/paternity leave, for women and men, respectively.</t>
  </si>
  <si>
    <t>Standard Collective Agreement</t>
  </si>
  <si>
    <t>At Jyske Bank we take responsibility for complying with the GDPR, at the highest management level and throughout our organisation. A GDPR Decision Making Forum has the overall responsibility for GDPR compliance across the group to ensure high standards are maintained. The GDPR Decision Making Forum consists of a member of the Executive Board, the Group Management, a representative from Risk Management and Group DPO. In practice, the follow-up of this responsibility is delegated to the respective business units according to the purpose. The GDPR Decision Making Forum meets on a quarterly basis at least.</t>
  </si>
  <si>
    <t>The following elements are included: CO2 emissions from investments, downstream leased assets, air and rail travel, work-related own car travel, taxi travel and printing.</t>
  </si>
  <si>
    <t>Company cars (km)</t>
  </si>
  <si>
    <t>Heating (M3)</t>
  </si>
  <si>
    <t>District heating (MWh)</t>
  </si>
  <si>
    <t>Financed emissions</t>
  </si>
  <si>
    <t>Public transport (km)</t>
  </si>
  <si>
    <t>Employees cars (km)</t>
  </si>
  <si>
    <t>Taxi (km)</t>
  </si>
  <si>
    <t>Paper consumption (kg)</t>
  </si>
  <si>
    <t>Furthermore, we strive to create the best possible development opportunities for our employees and to secure that our shareholders get an attractive riskadjusted long-term return on equity invested.</t>
  </si>
  <si>
    <t>We believe that the best long-term results are created when we balance the interests of the main stakeholders: shareholders, customers, and employees.</t>
  </si>
  <si>
    <t>▪ Minor differences might occur from year to year as estimates and calculations may be refined.</t>
  </si>
  <si>
    <t>Food waste (kg.)</t>
  </si>
  <si>
    <t>Strategy</t>
  </si>
  <si>
    <t>Risk Management</t>
  </si>
  <si>
    <t>Metrics and Targets</t>
  </si>
  <si>
    <t>Disclosure</t>
  </si>
  <si>
    <t>B) Describe management’s role in assessing and managing risks and opportunities.</t>
  </si>
  <si>
    <t>A) Describe the board’s oversight of climate-related risks and opportunities.</t>
  </si>
  <si>
    <t>A) Describe the climate-related risks and opportunities the organization has identified over the short, medium, and long term.</t>
  </si>
  <si>
    <t>B) Describe the impact of climate-related risks and opportunities on the organization’s businesses, strategy, and financial planning.</t>
  </si>
  <si>
    <t>C) Describe the resilience of the organisation’s strategy, taking into consideration different climate-related scenarios, including a 2°C or lower scenario.</t>
  </si>
  <si>
    <t>A) Describe the organization’s processes for identifying and assessing climate-related risks.</t>
  </si>
  <si>
    <t>B) Describe the organization’s processes for managing climate-related risks.</t>
  </si>
  <si>
    <t>C) Describe how processes for identifying, assessing, and managing climate-related risks are integrated into the organization’s overall risk management.</t>
  </si>
  <si>
    <t>A) Disclose the metrics used by the organization to assess climate-related risks and opportunities in line with its strategy and risk management process.</t>
  </si>
  <si>
    <t>B) Disclose Scope 1, Scope 2, and, if appropriate, Scope 3 greenhouse gas (GHG) emissions, and the related risks.</t>
  </si>
  <si>
    <t>C) Describe the targets used by the organization to manage climate-related risks and opportunities and performance against targets.</t>
  </si>
  <si>
    <t>CDP</t>
  </si>
  <si>
    <t>MSCI</t>
  </si>
  <si>
    <t>Sustainalytics</t>
  </si>
  <si>
    <t>C-</t>
  </si>
  <si>
    <t>A</t>
  </si>
  <si>
    <t>AAA</t>
  </si>
  <si>
    <t>Medium risk</t>
  </si>
  <si>
    <t>Moody's ESG Solutions</t>
  </si>
  <si>
    <t>ISS ESG</t>
  </si>
  <si>
    <t>Range</t>
  </si>
  <si>
    <t>+A to D-</t>
  </si>
  <si>
    <t>AAA to CCC</t>
  </si>
  <si>
    <t>A to D-</t>
  </si>
  <si>
    <t>Negligible to Severe Risk</t>
  </si>
  <si>
    <t>0-100</t>
  </si>
  <si>
    <t>Jyske Bank in numbers</t>
  </si>
  <si>
    <t>Loans and advances (DKKbn)</t>
  </si>
  <si>
    <t>Assets under management (DKKbn)</t>
  </si>
  <si>
    <t>Core income (DKKm)</t>
  </si>
  <si>
    <t>Core expenses (DKKm)</t>
  </si>
  <si>
    <t>Loan impairment charges (DKKm)</t>
  </si>
  <si>
    <t>Pre-tax profit (DKKm)</t>
  </si>
  <si>
    <t>Profit for the period (DKKm)</t>
  </si>
  <si>
    <t>Return on equity (%)</t>
  </si>
  <si>
    <t>Common equity tier 1 ratio (%)</t>
  </si>
  <si>
    <t>Jyske Bank’s food waste scheme encompassed all the 
large canteen kitchens in Silkeborg and Copenhagen.</t>
  </si>
  <si>
    <t>Status 2021</t>
  </si>
  <si>
    <t>-</t>
  </si>
  <si>
    <t>BBB</t>
  </si>
  <si>
    <t>D</t>
  </si>
  <si>
    <t>Full-time employees [1]</t>
  </si>
  <si>
    <t xml:space="preserve">New target </t>
  </si>
  <si>
    <t>JN Data &amp; Bankdata</t>
  </si>
  <si>
    <t>Carbon footprint related to investments</t>
  </si>
  <si>
    <t>In December 2021 Jyske Bank enrolled in TCFD and in connection to this, progress on climate-related financial disclosures are reported in line with TCFD.</t>
  </si>
  <si>
    <t>Definition</t>
  </si>
  <si>
    <t>Comments</t>
  </si>
  <si>
    <t>Paid maternity/paternity leave *</t>
  </si>
  <si>
    <t>- Women *</t>
  </si>
  <si>
    <t>- Men *</t>
  </si>
  <si>
    <t>Seniority distribution, average and percentage in various groups *</t>
  </si>
  <si>
    <t>- 0-2 *</t>
  </si>
  <si>
    <t>- 3-5 *</t>
  </si>
  <si>
    <t>- 6-10 *</t>
  </si>
  <si>
    <t>- 11-20 *</t>
  </si>
  <si>
    <t>- 20+ *</t>
  </si>
  <si>
    <t>Women working in IT and Engineering (%) *</t>
  </si>
  <si>
    <t>Women in top 100 salary (%) *</t>
  </si>
  <si>
    <t>* Historical data has been revised.</t>
  </si>
  <si>
    <t>Art 10, 3(a)</t>
  </si>
  <si>
    <t>Art 10, 3(b)</t>
  </si>
  <si>
    <t>Art 10, 3(c)</t>
  </si>
  <si>
    <t>Art 10, 3(d)</t>
  </si>
  <si>
    <t>Reference to the Delegated Act</t>
  </si>
  <si>
    <t>Qualitative information with reference to Annex XI of the Delegated Act</t>
  </si>
  <si>
    <t>Disclosure by credit institutions under EU Taxonomy Regulation Article 8 and underlying Delegated Act, Article 10.</t>
  </si>
  <si>
    <t>Owned by Jyske Bank Group.</t>
  </si>
  <si>
    <t>Article 8 Investment Funds (DKKbn)</t>
  </si>
  <si>
    <t>km</t>
  </si>
  <si>
    <t>Total assets in Socially Responsible Investment (SRI) funds*</t>
  </si>
  <si>
    <t>Electricity (kWh) - location based</t>
  </si>
  <si>
    <t>Electricity (kWh) - market based</t>
  </si>
  <si>
    <t>Jyske Invest Sustainable Funds</t>
  </si>
  <si>
    <t>Total Article 8 investment funds</t>
  </si>
  <si>
    <t>* SRI funds included in Article 8 funds from 2021 and onwards.</t>
  </si>
  <si>
    <t>Scope 3*</t>
  </si>
  <si>
    <t>* From 2021 and onwards, emission from investments, loans and downstream leased assets are included.</t>
  </si>
  <si>
    <t>Jyske Bank has chosen to update data and have a dialogue with selected ESG raters. We regularly consider which ESG raters are most relevant to Jyske Bank.</t>
  </si>
  <si>
    <t>INTRODUCTION</t>
  </si>
  <si>
    <t>Introduction</t>
  </si>
  <si>
    <t>Financial Key Figures</t>
  </si>
  <si>
    <t>EU Taxonomy</t>
  </si>
  <si>
    <t>Active Ownership</t>
  </si>
  <si>
    <t>ESG Ratings</t>
  </si>
  <si>
    <t>Proportion</t>
  </si>
  <si>
    <t>Gender pay gap, median (times)</t>
  </si>
  <si>
    <t>Not applicable</t>
  </si>
  <si>
    <t>Explanations of the nature and objectives of Taxonomy-aligned economic activities and the evolution of the Taxonomy-aligned economic activities over time, starting from the second year of implementation, distinguishing between business-related and methodological and data-related elements</t>
  </si>
  <si>
    <t>Description of the compliance with Regulation (EU) 2020/852 in the financial undertaking’s business strategy, product design processes and engagement with clients and counterparties</t>
  </si>
  <si>
    <t>For credit institutions that are not required to disclose quantitative information for trading exposures, qualitative information on the alignment of trading portfolios with Regulation (EU) 2020/852, including overall composition, trends observed, objectives and policy</t>
  </si>
  <si>
    <t>Sustainability Accounting Standards Board Index - Commercial Banks Standard</t>
  </si>
  <si>
    <t>From the above, no information has knowingly been mistated or omitted.</t>
  </si>
  <si>
    <t>Topic</t>
  </si>
  <si>
    <t>Accounting Metric</t>
  </si>
  <si>
    <t>Reference</t>
  </si>
  <si>
    <t>SASB-code</t>
  </si>
  <si>
    <t>Comment</t>
  </si>
  <si>
    <t>(1) Number of data breaches, (2) percentage involving personally identifiable information (PII), (3) number of account holders affected</t>
  </si>
  <si>
    <t>Data Security</t>
  </si>
  <si>
    <t>Description of approach to identifying and addressing data security risks</t>
  </si>
  <si>
    <t>FN-CB-230a.1</t>
  </si>
  <si>
    <t>(1) Number and (2) amount of loans outstanding qualified to programmes designed to promote small business and community development</t>
  </si>
  <si>
    <t>(1) Number and (2) amount of past due and nonaccrual loans qualified to programmes designed to promote small business and community development</t>
  </si>
  <si>
    <t>Number of no-cost retail checking accounts provided to previously unbanked or underbanked customers</t>
  </si>
  <si>
    <t>Financial Inclusion &amp; Capacity Building</t>
  </si>
  <si>
    <t>FN-CB-230a.2</t>
  </si>
  <si>
    <t>FN-CB-240a.1</t>
  </si>
  <si>
    <t>FN-CB-240a.2</t>
  </si>
  <si>
    <t>FN-CB-240a.3</t>
  </si>
  <si>
    <t>FN-CB-240a.4</t>
  </si>
  <si>
    <t>Incorporation of Environmental, Social, and Governance Factors in Credit Analysis</t>
  </si>
  <si>
    <t>Commercial and industrial credit exposure, by industry</t>
  </si>
  <si>
    <t>Description of approach to incorporation of environmental, social, and governance (ESG) factors in credit analysis</t>
  </si>
  <si>
    <t>FN-CB-410a.1</t>
  </si>
  <si>
    <t>FN-CB-410a.2</t>
  </si>
  <si>
    <t>Business Ethics</t>
  </si>
  <si>
    <t>Total amount of monetary losses as a result of legal proceedings associated with fraud, insider trading, anti-trust, anti-competitive behavior, market manipulation, malpractice, or other related financial industry laws or regulations</t>
  </si>
  <si>
    <t>Description of whistleblower policies and procedures</t>
  </si>
  <si>
    <t>Systemic Risk Management</t>
  </si>
  <si>
    <t>Global Systemically Important Bank (G-SIB) score, by category</t>
  </si>
  <si>
    <t>Description of approach to incorporation of results of mandatory and voluntary stress tests into capital adequacy planning, long-term corporate strategy, and other business activities</t>
  </si>
  <si>
    <t>FN-CB-510a.1</t>
  </si>
  <si>
    <t>FN-CB-510a.2</t>
  </si>
  <si>
    <t>FN-CB-550a.1</t>
  </si>
  <si>
    <t>FN-CB-550a.2</t>
  </si>
  <si>
    <t>Activity metric</t>
  </si>
  <si>
    <t>SASB code</t>
  </si>
  <si>
    <t>(1) Number and (2) value of checking and savings accounts by
segment: (a) personal and (b) small business</t>
  </si>
  <si>
    <t>(1) Number and (2) value of loans by segment: (a) personal, (b)
small business, and (c) corporate</t>
  </si>
  <si>
    <t>FN-CB-000.A</t>
  </si>
  <si>
    <t>Not applicable for Jyske Bank to report on.</t>
  </si>
  <si>
    <t>Omitted due to lack of fit to the Danish market.</t>
  </si>
  <si>
    <t>Risk and Capital Management report: p. 38; breakdown of monetary losses.</t>
  </si>
  <si>
    <t>Number of participants in financial literacy initiatives for unbanked, underbanked, or underserved customers</t>
  </si>
  <si>
    <t>By 'best-practice'-approach, Jyske Bank cannot guarantee on the accuracy, completeness, reasonableness nor sufficiency of the information related to SASB reporting standards, thus references from the SASB Index to disclosures have been made to the best of ability.</t>
  </si>
  <si>
    <t>Find the most recent reports here</t>
  </si>
  <si>
    <t>Not stated in any disclosure published by Jyske Bank</t>
  </si>
  <si>
    <t>Jyske Bank does not qualify as G-SIB, but as a SIFI qualified bank, aditional requirements are expected of the institution.</t>
  </si>
  <si>
    <r>
      <t>CO</t>
    </r>
    <r>
      <rPr>
        <b/>
        <vertAlign val="subscript"/>
        <sz val="9"/>
        <color rgb="FF000000"/>
        <rFont val="Effra Semi Light"/>
        <family val="2"/>
      </rPr>
      <t>2</t>
    </r>
    <r>
      <rPr>
        <b/>
        <sz val="9"/>
        <color rgb="FF000000"/>
        <rFont val="Effra Semi Light"/>
        <family val="2"/>
      </rPr>
      <t xml:space="preserve"> emission by source</t>
    </r>
  </si>
  <si>
    <r>
      <rPr>
        <b/>
        <sz val="9"/>
        <color rgb="FF000000"/>
        <rFont val="Effra Semi Light"/>
        <family val="2"/>
      </rPr>
      <t>Scope 1</t>
    </r>
    <r>
      <rPr>
        <sz val="9"/>
        <color rgb="FF000000"/>
        <rFont val="Effra Semi Light"/>
        <family val="2"/>
      </rPr>
      <t xml:space="preserve"> – Direct greenhouse gas emissions from sources, such as combustion of fuels and our vehicle fleet, that are owned or controlled by the companies.</t>
    </r>
  </si>
  <si>
    <r>
      <rPr>
        <b/>
        <sz val="9"/>
        <color rgb="FF000000"/>
        <rFont val="Effra Semi Light"/>
        <family val="2"/>
      </rPr>
      <t>Scope 2</t>
    </r>
    <r>
      <rPr>
        <sz val="9"/>
        <color rgb="FF000000"/>
        <rFont val="Effra Semi Light"/>
        <family val="2"/>
      </rPr>
      <t xml:space="preserve"> – Indirect greenhouse gas emissions result from the consumption of the electricity and district heating we purchase. </t>
    </r>
  </si>
  <si>
    <r>
      <rPr>
        <b/>
        <sz val="9"/>
        <color rgb="FF000000"/>
        <rFont val="Effra Semi Light"/>
        <family val="2"/>
      </rPr>
      <t>Scope 3</t>
    </r>
    <r>
      <rPr>
        <sz val="9"/>
        <color rgb="FF000000"/>
        <rFont val="Effra Semi Light"/>
        <family val="2"/>
      </rPr>
      <t xml:space="preserve"> – Other indirect greenhouse gas emissions from sources that are not owned or controlled by the companies. They include third-party deliveries, business travel and use of products and services sold. </t>
    </r>
  </si>
  <si>
    <t>TCFD Disclosure Index</t>
  </si>
  <si>
    <t>Sustainable Finance</t>
  </si>
  <si>
    <t>Danish Society</t>
  </si>
  <si>
    <t>Sustainability Accounting Standards Board Index - Commercial Banks Standard (SASB Index)</t>
  </si>
  <si>
    <t>SUSTAINABLE FINANCE</t>
  </si>
  <si>
    <t>ENVIRONMENT (E)</t>
  </si>
  <si>
    <t>SOCIAL (S)</t>
  </si>
  <si>
    <t>GOVERNANCE (G)</t>
  </si>
  <si>
    <t>SUPPLEMENTARY INFORMATION</t>
  </si>
  <si>
    <t>ESG ratings</t>
  </si>
  <si>
    <t>Environmental Key Figures</t>
  </si>
  <si>
    <t>Targets</t>
  </si>
  <si>
    <t>Turnover among women (%)</t>
  </si>
  <si>
    <t>Turnover among men (%)</t>
  </si>
  <si>
    <t>Employees</t>
  </si>
  <si>
    <t>Diversity and inclusion</t>
  </si>
  <si>
    <t>Employee engagement score (1-100)</t>
  </si>
  <si>
    <t>* A change in scope has been made. The previous setup regarding SME reclassification has been too conservative. A more regulatory aligned approach has been implemented during 2021. As a result, more customers are eligible for SME-treatment, which explains the increase.</t>
  </si>
  <si>
    <t>SME lending (DKKbn) *</t>
  </si>
  <si>
    <t>Our Business (S)</t>
  </si>
  <si>
    <t>Our Business (E)</t>
  </si>
  <si>
    <t xml:space="preserve">Our Workplace (E) </t>
  </si>
  <si>
    <t>Our Workplace (S)</t>
  </si>
  <si>
    <t>Our Clients (S)</t>
  </si>
  <si>
    <t>Governance Key Figures</t>
  </si>
  <si>
    <t>Our Workplace (G)</t>
  </si>
  <si>
    <t>Our Clients (G)</t>
  </si>
  <si>
    <t>Our Business (G)</t>
  </si>
  <si>
    <t>Detailed CO2 emissions (scope 1, 2 &amp; 3)</t>
  </si>
  <si>
    <t>Additional information in regards to sustainable finance</t>
  </si>
  <si>
    <t>Additional information to diversity and inclusion</t>
  </si>
  <si>
    <t>Social responsibilities towards our clients</t>
  </si>
  <si>
    <t>Society related financials</t>
  </si>
  <si>
    <t>Internal governance</t>
  </si>
  <si>
    <t>External governance</t>
  </si>
  <si>
    <t>Management</t>
  </si>
  <si>
    <t>Number of companies, 2022</t>
  </si>
  <si>
    <t>Ferry</t>
  </si>
  <si>
    <t>Waste generated in operations</t>
  </si>
  <si>
    <t>Employee commuting</t>
  </si>
  <si>
    <t>Waste generated in operations (tonnes)</t>
  </si>
  <si>
    <t>Employees commuting (km)</t>
  </si>
  <si>
    <t>Turnover (%)*</t>
  </si>
  <si>
    <t>Yes</t>
  </si>
  <si>
    <t>To the reader of the ESG Fact Book 2022:</t>
  </si>
  <si>
    <t>▪ The ESG Fact Book 2022 will be updated throughout the year.</t>
  </si>
  <si>
    <t>www.tbst.dk/da</t>
  </si>
  <si>
    <t>www.bygst.dk</t>
  </si>
  <si>
    <t>www.bsf.dk</t>
  </si>
  <si>
    <t>In Danish</t>
  </si>
  <si>
    <t>In English</t>
  </si>
  <si>
    <t>www.tbst.dk/en</t>
  </si>
  <si>
    <t>www.en.bygst.dk</t>
  </si>
  <si>
    <t>Jyske Bank to acquire Svenska Handelsbanken's activities in Denmark</t>
  </si>
  <si>
    <t>Status 2022</t>
  </si>
  <si>
    <t>Windmill production</t>
  </si>
  <si>
    <t>Windmill offset</t>
  </si>
  <si>
    <t>TCO2e</t>
  </si>
  <si>
    <t>Sustainability Report 2022</t>
  </si>
  <si>
    <t>* Updated in 2022</t>
  </si>
  <si>
    <t>30%*</t>
  </si>
  <si>
    <t>Financing public education, social- and cultural institutions, outstanding balance (DKKm)</t>
  </si>
  <si>
    <t>SR p. 22, RCM p. 19, 21</t>
  </si>
  <si>
    <t>SR p. 22, 44, RCM p. 19</t>
  </si>
  <si>
    <t>SR p. 22,  RCM p. 19-21</t>
  </si>
  <si>
    <t>SR p. 14, 19-20, RCM p. 21</t>
  </si>
  <si>
    <t>RCM p. 20-21</t>
  </si>
  <si>
    <t>SR p. 22, RCM p. 19</t>
  </si>
  <si>
    <t>SR p. 22,44, RCM p. 19-21</t>
  </si>
  <si>
    <t>SR p. 22, 43-44, RCM p. 19-21</t>
  </si>
  <si>
    <t>SR p. 11, 13, 49, 52-53</t>
  </si>
  <si>
    <t>SR p. 50</t>
  </si>
  <si>
    <t>SR p. 11, 13</t>
  </si>
  <si>
    <t>Not applicable in 2022 reporting</t>
  </si>
  <si>
    <t>Report on Remuneration</t>
  </si>
  <si>
    <t xml:space="preserve">The SASB Index provides references on where to obtain information in Jyske Bank's current 2022 disclosures applied in the Sustainability Accounting Standards Board's (SASB) industry-specific standard for commercial banks. </t>
  </si>
  <si>
    <t>The following table shows page references to where the recommended disclosures can be found in the Sustainability Report 2022 (SR) and Risk and Capital Management 2022 (RCM).</t>
  </si>
  <si>
    <t>Sustainability Report</t>
  </si>
  <si>
    <t>Annual Report</t>
  </si>
  <si>
    <t>For further details see Jyske Bank's Annual Report:</t>
  </si>
  <si>
    <t>Risk and Capital management report: page 23-32; full disclosure of industry credit exposure.</t>
  </si>
  <si>
    <r>
      <rPr>
        <sz val="11"/>
        <rFont val="Effra Semi Light"/>
        <family val="2"/>
      </rPr>
      <t>Website:</t>
    </r>
    <r>
      <rPr>
        <u/>
        <sz val="11"/>
        <rFont val="Effra Semi Light"/>
        <family val="2"/>
      </rPr>
      <t xml:space="preserve"> whistleblower policy</t>
    </r>
  </si>
  <si>
    <r>
      <rPr>
        <sz val="11"/>
        <rFont val="Effra Semi Light"/>
        <family val="2"/>
      </rPr>
      <t>Annual report: p. 74-77 note 50, Credit Risk; p. 79 note 53, Market risk; p. 88 note 60, liquidity risk.</t>
    </r>
    <r>
      <rPr>
        <u/>
        <sz val="11"/>
        <rFont val="Effra Semi Light"/>
        <family val="2"/>
      </rPr>
      <t xml:space="preserve">
Full report on Risk and Capital Management.</t>
    </r>
  </si>
  <si>
    <t>Risk and Capital Management report: p. 28; breakdown of value of exposure by segment.</t>
  </si>
  <si>
    <t xml:space="preserve">Jyske Bank purchased a wind turbine in July 2020 to offset 
the carbon emission for electricity consumption. </t>
  </si>
  <si>
    <t>Risk and Capital Management Report</t>
  </si>
  <si>
    <t>Whistleblower policy</t>
  </si>
  <si>
    <t>Read about Jyske Bank’s Whistleblower scheme along with other policies under our code of conduct.</t>
  </si>
  <si>
    <t>Organisation and Management</t>
  </si>
  <si>
    <t>Social involvement</t>
  </si>
  <si>
    <t>Exposures subject to the taxonomy (taxonomy eligible)</t>
  </si>
  <si>
    <t>Exposures not subjct to the taxonomy (taxonomy non-eligible)</t>
  </si>
  <si>
    <t>Exposures in central governments, central banks and supranational issuers</t>
  </si>
  <si>
    <t>Exposures in derivatives</t>
  </si>
  <si>
    <t>Exposures to non-NFRD undertakings</t>
  </si>
  <si>
    <t>Trading portfolio and interbank loans on demand</t>
  </si>
  <si>
    <t>Contextual information in support of the quantitative indicators, including the application of assets and activities covered by the KPIs, information on data sources and limitations</t>
  </si>
  <si>
    <t>For most lending areas in Jyske Bank Green Finance Framework definitions are closely related to the definitions in the EU taxonomy, and we expect to strengthen this relationship continuously. As a result of the implementation of MiFID in 2022, sustainability has become a central element in the dialogue with investment clients. Likewise, sustainability is becoming an increasing part of the dialogue with corporate clients and other stakeholders</t>
  </si>
  <si>
    <t>The calculation is based on the data for the Jyske Bank Group’s reporting under Regulation (EU) No 2021/451 (FINREP). For personal customers, mortgages and home loans as well as car loans granted after 1 January 2022 are considered taxonomy eligible. Exposures to NFRD undertakings is weighted by the undertakings lastest reported eligibility KPI’s</t>
  </si>
  <si>
    <t xml:space="preserve">Our overall approach to sustainabilty is 'All Progress Counts'. This means focusing on supporting customer progress and facilitating our customers’ options for making sustainable choices and decisions. </t>
  </si>
  <si>
    <t>At present, focus is concentrated on climate. From a commercial perspective, we want to offer funding solutions that support sustainable development and simplify sustainable investment, and at the same time increasing knowledge about sustainability.</t>
  </si>
  <si>
    <t>▪ This ESG Fact Book 2022 is a supplement to the Sustainability Report 2022, and is presented in Excel in order to make the data easily available for our stakeholders.</t>
  </si>
  <si>
    <t>▪ Furthermore, this ESG Fact Book is expected to expand in the future as the sustainability agenda evolves.</t>
  </si>
  <si>
    <t>Audit fee (DKKm)</t>
  </si>
  <si>
    <t>We will offset our CO2 emissions from electricity, heating and company vehicles with our own production of renewable energy each year.</t>
  </si>
  <si>
    <t>C Prime</t>
  </si>
  <si>
    <t>Environmental</t>
  </si>
  <si>
    <t>We support Denmark's climate goals and have targets of net-zero CO2 emissions and growth in lending that counteracts climate change</t>
  </si>
  <si>
    <t>Financing of 5 TWh of renewable energy</t>
  </si>
  <si>
    <t>DKK 50 billion in loans for low-energy commercial properties</t>
  </si>
  <si>
    <t>30% of loans for vehicles and operating equipment are low-emissions</t>
  </si>
  <si>
    <t>75% reduction in carbon footprint on equity investments under management</t>
  </si>
  <si>
    <t>40% reduction in carbon footprint on funds with Danish mortgage bonds</t>
  </si>
  <si>
    <t>By</t>
  </si>
  <si>
    <t>Yearly</t>
  </si>
  <si>
    <t>New target</t>
  </si>
  <si>
    <t>Office and business properties: 50% reduction in CO2 per square metre</t>
  </si>
  <si>
    <t>Resedential properties: 65% reduction in CO2 per square metre</t>
  </si>
  <si>
    <t>Agruculture: Min. 40% reduction in CO2 per DKK lent</t>
  </si>
  <si>
    <t>Electricity and heat supply: 30% reduction in CO2 per kWh produced</t>
  </si>
  <si>
    <t>Road transport: Min. 15% reduction in CO2 per km</t>
  </si>
  <si>
    <t>Loans - growth targets</t>
  </si>
  <si>
    <t>Banking</t>
  </si>
  <si>
    <t>65% reduction in CO2 emissions (scope 1 and 2)</t>
  </si>
  <si>
    <t>Loans - reduction targets</t>
  </si>
  <si>
    <t>Social</t>
  </si>
  <si>
    <t>We ensure that the Group has the best possible employees</t>
  </si>
  <si>
    <t>Job satisfaction: Score of 81</t>
  </si>
  <si>
    <t>30-33%</t>
  </si>
  <si>
    <t>30-33% female managers</t>
  </si>
  <si>
    <t>We have our own house in order</t>
  </si>
  <si>
    <t>Extended requirements for responsible supplier behaviour for major purchases</t>
  </si>
  <si>
    <t>The Group's total assets less exposures in central banks, central governments, supranational issuers and the trading portfolio.</t>
  </si>
  <si>
    <t>x</t>
  </si>
  <si>
    <t>[1] FTE is excluding employees from the former Svenska Handelsbanken</t>
  </si>
  <si>
    <t>▪ The activites that Jyske Bank acquired from Svenska Handelsbanken on the 1st of December 2022 are only included under the tap with financial key figures and in relation to lending, unless specifically stated.</t>
  </si>
  <si>
    <t>Capital ratio (%)</t>
  </si>
  <si>
    <t>Salaries and remuneration to management bodies[2]</t>
  </si>
  <si>
    <t>[2] Executive board, supervisory board and shareholdes representatives</t>
  </si>
  <si>
    <r>
      <rPr>
        <sz val="11"/>
        <rFont val="Effra Semi Light"/>
        <family val="2"/>
      </rPr>
      <t>Sustainability report: p. 32;</t>
    </r>
    <r>
      <rPr>
        <u/>
        <sz val="11"/>
        <rFont val="Effra Semi Light"/>
        <family val="2"/>
      </rPr>
      <t xml:space="preserve"> IT security policy, p. 43; Risk Management</t>
    </r>
  </si>
  <si>
    <r>
      <t xml:space="preserve">Not stated in any disclosure published by Jyske Bank. The Executive Order on Management and Control of Banks, etc. </t>
    </r>
    <r>
      <rPr>
        <u/>
        <sz val="11"/>
        <color theme="1"/>
        <rFont val="Effra Semi Light"/>
        <family val="2"/>
      </rPr>
      <t>From the Danish FSA (Finanstilsynet): BEK 1103</t>
    </r>
    <r>
      <rPr>
        <sz val="11"/>
        <color theme="1"/>
        <rFont val="Effra Semi Light"/>
        <family val="2"/>
      </rPr>
      <t>, Appendix 1, §1, §2 J), §16 x), §17 b) iii, §18 VI, §19 e)</t>
    </r>
  </si>
  <si>
    <t>According to the Executive Order (BEK 1103), Jyske Bank is oblidged to include ESG risk in the credit proces, since the beginning of 2021.</t>
  </si>
  <si>
    <r>
      <rPr>
        <sz val="11"/>
        <rFont val="Effra Semi Light"/>
        <family val="2"/>
      </rPr>
      <t xml:space="preserve">For indicators in regards to SIFI requirements see website: </t>
    </r>
    <r>
      <rPr>
        <u/>
        <sz val="11"/>
        <rFont val="Effra Semi Light"/>
        <family val="2"/>
      </rPr>
      <t>SIFI regulations.</t>
    </r>
  </si>
  <si>
    <t>Mortgage loans as a proportion of loans and advances</t>
  </si>
  <si>
    <t>Ferry (km)</t>
  </si>
  <si>
    <t>At end-2022, DKKbn 95.9 was invested in Article 8 funds. See the latest version of the Sustainability Report.</t>
  </si>
  <si>
    <t>Jyske Bank has estimated the indirect CO2e emission relating to the majority of the Jyske Bank Group’s business volume distributed on loans and investments. See description and impact analysis.</t>
  </si>
  <si>
    <t>Jyske Bank also offers equity funds for professional investors, focusing on a sustainable development. As an example the sustainable equity product, Jyske Invest Bæredygtige Aktier KL, offers the clients the opportunity of investing in a broad global equity fund focusing on sustainability. See Jyske Invest Sustainable Funds (in Danish).</t>
  </si>
  <si>
    <t>Jyske Invest Fund Management has launched a fact sheet with focus on sustainability for pure equity and corporate bond funds. The purpose of the fact sheet is to increase transparency around sustainability and ensure better insight into the ESG key figures and help our investment clients make a conscious selection. See presentation of the fact sheet.</t>
  </si>
  <si>
    <t>See The Danish Mortgage-Credit System or The Danish Mortgage Model from Finance Denmark for full understanding. See also the Annual Report.</t>
  </si>
  <si>
    <t>See Jyske Bank’s Green Finance Framework Report.</t>
  </si>
  <si>
    <t>Jyske Realkredit has introduced green mortgage loans to corporate clients as part of Jyske Bank’s ambition to offer financial solutions to support the sustainable transition. See Green Mortgage Loans (in Danish).</t>
  </si>
  <si>
    <t>Jyske Bank offers energy loans which are attractive loans for personal clients who have specific plans of making energy renovations of their owner-occupied homes. It is a condition that the loan is used for green improvements of the property. See description (in Danish).</t>
  </si>
  <si>
    <t>All permanent employees are eligible for the Group’s 
stock ownership scheme as well as non-salary 
benefits. See the Report on Remuneration 2021.</t>
  </si>
  <si>
    <t>See the Standard Collective Agreement between the Danish Employers’ Association for the Financial Sector (FA) and the Financial Services Union on salary and working conditions in the banking and mortgage credit sector. See also Jyske Bank’s Policy for freedom of association and collective agreements (in Danish) for more details.</t>
  </si>
  <si>
    <t>The vast majority of the employees of Jyske Bank in Denmark are covered by the collective agreement which describes employees’ basic rights and deals with issues such as working hours, salary compensation, holiday leave, illness, etc. Additional 7% of the employees have conditions in their individual contracts which refer to the collective agreement. See the latest version of the Sustainability Report.</t>
  </si>
  <si>
    <t>See The Jyske Bank Group’s Policy on Diversity</t>
  </si>
  <si>
    <t>It is stipulated in Policy for Freedom of Association and Collective Agreements (in Danish). See §13 p. 15 for flexible hours and section 4 p. 104 for remote work. For instance Jyske Bank currently has 3,228 laptops in use. Therefore, a large group of the 3,257 employees have the possibility of benefitting from flexible and remote work.</t>
  </si>
  <si>
    <t>Every second year, the Jyske Bank Group performs a comprehensive survey in cooperation with an external firm of consultants. See the Sustainability Report.</t>
  </si>
  <si>
    <t>Jyske Banks offers professional and centralised support to all units. See the latest version of the Sustainability Report.</t>
  </si>
  <si>
    <t>All employees enjoy health-care coverage. See section 2, subsection 6 in Policy for Freedom of Association and Collective Agreements (in Danish).</t>
  </si>
  <si>
    <t>Jyske Bank has relevant management tools for prevention and provides external counseling when needed. See the latest version of the Sustainability Report.</t>
  </si>
  <si>
    <t>See Grievance reporting in Competence Requirements, Good Practice and Ethical Conduct.</t>
  </si>
  <si>
    <t>All competent candidates may come into play when filling vacancies without regard to gender, age, ethnicity, religion or other factors that have no bearing on the candidate’s ability to perform the duties of the job. See The Jyske Bank Group’s Policy on Diversity.</t>
  </si>
  <si>
    <t>See Competence Requirements, Good Practice and Ethical Conduct where job-specific development training programmes are described.</t>
  </si>
  <si>
    <t>See Jyske Bank’s Graduate Programme (in Danish) and also the latest version of the Sustainability Report.</t>
  </si>
  <si>
    <t>All employees have completed a relevant and mandatory course on the General Data Protection Regulation (GDPR). See processing of personal data in Competence Requirements, Good Practice and Ethical Conduct. Also see Privacy Policy.</t>
  </si>
  <si>
    <t>See IT Security Policy and fundamental security and privacy principles in Jyske Bank.</t>
  </si>
  <si>
    <t>See IT security and IT Risk Management and Processing of Personal Data in Competence Requirements, Good Practice and Ethical Conduct.</t>
  </si>
  <si>
    <t>See Regulations on Good Practice for Financial Enterprises (in Danish). Jyske Bank’s strategy rests on the intention that through our activities we will meet our clients and make a positive difference – our approach is embedded in our Foundation and terms and conditions across all segments are available.</t>
  </si>
  <si>
    <t>Jyske Bank carefully informs its clients about (in Danish) risk on mortgages, information on mortgages, risk on investment products, price policy and price lists as well as information for the youngest and those who plan the future and much more on our websites.</t>
  </si>
  <si>
    <t>The basis of the Jyske Bank Group’s work with responsible investment is UN PRI’s Principles for Responsible Investment. See Jyske Bank’s Policy for Responsible Investment.</t>
  </si>
  <si>
    <t>Jyske Bank Group’s values are the most immutable part of our business and they help ensure that we exhibit responsible conduct in our daily work. Naturally, Jyske Bank also follows the Danish legislation: see Regulations on Good Practice for Financial Enterprises (in Danish) which states that a financial enterprise, such as Jyske Bank, may not use misleading or incorrect information or omit important information if it is capable of noticeably distorting clients’ financial behaviour in the market.</t>
  </si>
  <si>
    <t>Jyske Bank does not use direct performance fees, for instance commission. See section 2, p. 1 in Remuneration Policy</t>
  </si>
  <si>
    <t>Dialogue is often the best way to solve a problem or correct a misunderstanding. If it is not possible to find a solution, clients can complain here: Are you dissatisfied?</t>
  </si>
  <si>
    <t>As stipulated by law, all citizens, irrespective of age, living conditions, or financial situation, are entitled to a deposit account: a NemKonto “Easy Account”. See the relevant act (in Danish) Nemkontoordningen. See also Regulations on Good Practice for Financial Enterprises (in Danish) regarding the right to an account</t>
  </si>
  <si>
    <t>Jyske Bank provides its clients with financial counseling as an integrated part of our advisory services and take all aspects of the client’s life into consideration – that is what makes us Out of the Ordinary. We also support ‘Money Week’ (Pengeugen) in teaching children and young people financial understanding. Furthermore, the Jyske Bank Group cooperates with Finance Denmark to provide advisory services to particularly vulnerable citizens, who are in an incalculable debt situation. The Group reimburses the employee half of the time spent on voluntary debt counseling. See the Sustainability Report 2021</t>
  </si>
  <si>
    <t>The Group’s total exposure towards SME corporates at the end of Q4 2022. See the Risk and Capital Management Report.</t>
  </si>
  <si>
    <t>Jyske Bank has a long tradition of financing subsidised housing in Denmark. At the end of Q4 2022, the Group’s total loans and advances amounted to DKK 541.7bn of which mortgage loans for subsidised housing accounted for about DKK 45bn. See the Annual Report.</t>
  </si>
  <si>
    <t>Jyske Bank has a long tradition of engaging in social projects and the bank is currently engaged in a number of different social projects and initiatives where we see opportunities to make a difference with our resources and competencies. Jyske Bank is happy to work as part of non-traditional partnerships with other companies, the public sector or civil society organisations. See the Sustainability Report.</t>
  </si>
  <si>
    <t>See Jyske Bank’s Anti-Bribery and Anti-Corruption Policy.</t>
  </si>
  <si>
    <t>100% of Jyske Bank's employees have completed and passed AML certification – however, exclusive of leave, etc. See Competence Requirements, Good Practice and Ethical Conduct and Extract of Policy on Prevention of Money Laundering and Financing of Terrorism.</t>
  </si>
  <si>
    <t>See description and individual remuneration in the Report on Remuneration.</t>
  </si>
  <si>
    <t>Regarding remuneration of the Executive Board, see the Report on Remuneration.</t>
  </si>
  <si>
    <t>All transactions by persons discharging managerial responsibilities and persons closely associated with them are made publicly available. In the Annual Report, the number of Jyske Bank shares held by the members of the Supervisory Board is published.</t>
  </si>
  <si>
    <t>See description in the Report on Remuneration.</t>
  </si>
  <si>
    <t>See Remuneration Policy.</t>
  </si>
  <si>
    <t>Executive compensation is not explicitly tied to ESG performance, since the executive remuneration does not include any variable remuneration. See section 2 in Remuneration Policy.</t>
  </si>
  <si>
    <t>See Group Management in Jyske Bank.</t>
  </si>
  <si>
    <t>Jyske Bank follows the recommendations from the Committee on Corporate Governance. The Supervisory Board and the Executive Board are independent of each other and no person is a member of both boards, see Organisation and Management. The Supervisory Board elects its Chairman and Deputy Chairman as described in Organisation and Management.</t>
  </si>
  <si>
    <t>See Group Management in Jyske Bank.
Also, please see Jyske Bank’s Articles of Association, Art. 14(6).</t>
  </si>
  <si>
    <t>See the Organisation and Management.</t>
  </si>
  <si>
    <t>See Jyske Bank’s Annual Report.</t>
  </si>
  <si>
    <t>Art. 21 of Jyske Bank’s Articles of Association states that the Annual General Meeting shall, in accordance with current legislation, appoint one or more auditors to audit Jyske Bank’s financial statements every year.</t>
  </si>
  <si>
    <t>See primarily Shareholders’ Representatives: Art. 11, Arts. 14 and  15 of Jyske Bank’s Articles of Association.</t>
  </si>
  <si>
    <t>See Jyske Bank’s Policy for Handling Conflicts of Interest.</t>
  </si>
  <si>
    <t>Danish legislation states that it is not possible to be a member of both the Supervisory Board and the Executive Board, please see Art. 73(1) in Financial Business Act (in Danish).</t>
  </si>
  <si>
    <t>At Jyske Bank, the Supervisory Board has overall responsibility for strategy and policies, but the Executive Board has day-to-day responsibility for sustainability and corporate social responsibility across the Group. In practice, the follow-up of this responsibility is delegated to the Sustainability Committee, which consists of two members of the Executive Board, the CFO and the Director for IR and Sustainability. The committee meets on a quarterly basis at least. See the Sustainability Report.</t>
  </si>
  <si>
    <t>The Investor Relations and Sustainability department, which reports to the Group’s CFO, is responsible for driving and coordinating the overall agenda, ensuring correlation between strategic initiatives for sustainability at Jyske Bank and reporting on the progress of these. The Sustainability Committee is responsible for developing and coordinating strategic initiatives for CSR and Sustainability at Jyske Bank. The implementation of the programme's initiatives is ongoing in the respective business units. See the Sustainability Report.</t>
  </si>
  <si>
    <t>Jyske Bank is a substantial corporation tax contributor in Denmark. See the Sustainability Report.</t>
  </si>
  <si>
    <t>Employees’ dialogue with clients and other stakeholders is essential for Jyske Bank. The dialogue with Jyske Bank’s stakeholders is also covered in the Sustainability Report.</t>
  </si>
  <si>
    <t>Jyske Bank is a systemically important financial institution (SIFI) which means that there are special rules and regulations because of the bank’s size and importance for societal economy. 
See also Jyske Bank’s Annual Report as well as the Risk Management section in the Risk and Capital Management Report.</t>
  </si>
  <si>
    <t>In order to see votes per share, shareholder voting rights and other relevant information regarding ownership structure, please see Art. 10: General Meetings, procedures and admission and Art. 11: Voting rights in Jyske Bank’s Articles of Association. Also see the Organisation and Management and Jyske Bank’s Annual Report.</t>
  </si>
  <si>
    <t>See Art. 11: Voting Rights, Art. 12: Amendments to the Articles of Association, and Art. 13: Winding up/Merger in Jyske Bank’s Articles of Association.</t>
  </si>
  <si>
    <t>We aim in all respects to prevent money laundering and financing of terrorism in order to fulfil the expectations of our clients, government authorities and society in this area. See Extract of Policy on Prevention of Money Laundering and Financing of Terrorism.</t>
  </si>
  <si>
    <t>Based upon previous years audits, that the Group offers equal pay for equal work, we chose to examine work with more structural differences as reflected by equal-pay statistics. See the latest Report on Remuneration.</t>
  </si>
  <si>
    <t>Jyske Bank have not conducted an audit in 2022 (see above). Based upon previous years audits, no corrections has been made. See the latest Report on Remuneration.</t>
  </si>
  <si>
    <t>See the Sustainability Report.</t>
  </si>
  <si>
    <t>The 20th of June Jyske Bank announced that they would acquire Svenska Handelsbanken's activities in Denmark. Closing took place on the 1st of December 2022.</t>
  </si>
  <si>
    <t xml:space="preserve">Jyske Bank’s identity is to:
• run a sustainable and responsible business that challenges and develops the Danish banking market and the surrounding society in a positive direction. 
• be an independent bank with views that makes a difference and creates freedom. 
• ensure balance between clients, employees and shareholders.  </t>
  </si>
  <si>
    <t xml:space="preserve">Activities with financial and non-financial NFRD undertakings, households and local public institutions covered by the EU Taxonomy divided by total covered assets. </t>
  </si>
  <si>
    <r>
      <t xml:space="preserve">Activities with financial and non-financial NFRD undertakings, households and local public institutions </t>
    </r>
    <r>
      <rPr>
        <b/>
        <sz val="10"/>
        <color theme="1"/>
        <rFont val="Effra Semi Light"/>
        <family val="2"/>
      </rPr>
      <t>not</t>
    </r>
    <r>
      <rPr>
        <sz val="10"/>
        <color theme="1"/>
        <rFont val="Effra Semi Light"/>
        <family val="2"/>
      </rPr>
      <t xml:space="preserve"> covered by the EU Taxonomy divided by total covered assets. </t>
    </r>
  </si>
  <si>
    <t>Exposures to central governments, central banks and supranational issuers, divided by total assets. Please note that these exposures are not included in total covered assets.</t>
  </si>
  <si>
    <t>Derivatives divided by total covered assets.</t>
  </si>
  <si>
    <t>Exposures to non-NFRD undertakings divided by total covered assets.</t>
  </si>
  <si>
    <t>Trading portfolio and interbank loans on demand divided by total covered assets</t>
  </si>
  <si>
    <t>Total covered assets (DKKbn)</t>
  </si>
  <si>
    <t>Units</t>
  </si>
  <si>
    <t>TWh</t>
  </si>
  <si>
    <t>1-100</t>
  </si>
  <si>
    <t>E - Key Figures - CO2 tonnes</t>
  </si>
  <si>
    <t>CO2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</si>
</sst>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_-* #,##0.0_-;\-* #,##0.0_-;_-* &quot;-&quot;??_-;_-@_-"/>
    <numFmt numFmtId="166" formatCode="0.0"/>
    <numFmt numFmtId="167" formatCode="_-* #,##0.00\ _k_r_._-;\-* #,##0.00\ _k_r_._-;_-* &quot;-&quot;??\ _k_r_._-;_-@_-"/>
    <numFmt numFmtId="168" formatCode="#,##0.0"/>
  </numFmts>
  <fonts count="41" x14ac:knownFonts="1">
    <font>
      <sz val="11"/>
      <color theme="1"/>
      <name val="Calibri"/>
      <family val="2"/>
      <scheme val="minor"/>
    </font>
    <font>
      <u/>
      <sz val="11"/>
      <color theme="10"/>
      <name val="Calibri"/>
      <family val="2"/>
      <scheme val="minor"/>
    </font>
    <font>
      <sz val="11"/>
      <color theme="1"/>
      <name val="Arial"/>
      <family val="2"/>
    </font>
    <font>
      <sz val="10"/>
      <color theme="1"/>
      <name val="Arial"/>
      <family val="2"/>
    </font>
    <font>
      <sz val="10"/>
      <color theme="1"/>
      <name val="Wingdings"/>
      <charset val="2"/>
    </font>
    <font>
      <b/>
      <sz val="10"/>
      <color theme="1"/>
      <name val="Arial"/>
      <family val="2"/>
    </font>
    <font>
      <u/>
      <sz val="10"/>
      <color theme="10"/>
      <name val="Arial"/>
      <family val="2"/>
    </font>
    <font>
      <i/>
      <sz val="10"/>
      <color theme="1"/>
      <name val="Arial"/>
      <family val="2"/>
    </font>
    <font>
      <sz val="8"/>
      <color rgb="FF000000"/>
      <name val="Effra Semi Light"/>
      <family val="2"/>
    </font>
    <font>
      <sz val="11"/>
      <color theme="1"/>
      <name val="Calibri"/>
      <family val="2"/>
      <scheme val="minor"/>
    </font>
    <font>
      <sz val="8"/>
      <name val="Calibri"/>
      <family val="2"/>
      <scheme val="minor"/>
    </font>
    <font>
      <sz val="16"/>
      <color rgb="FF005231"/>
      <name val="Effra Semi Light"/>
      <family val="2"/>
    </font>
    <font>
      <sz val="11"/>
      <color theme="1"/>
      <name val="Effra Semi Light"/>
      <family val="2"/>
    </font>
    <font>
      <u/>
      <sz val="11"/>
      <color theme="10"/>
      <name val="Effra Semi Light"/>
      <family val="2"/>
    </font>
    <font>
      <b/>
      <sz val="14"/>
      <color theme="1"/>
      <name val="Effra Semi Light"/>
      <family val="2"/>
    </font>
    <font>
      <sz val="10"/>
      <color theme="1"/>
      <name val="Effra Semi Light"/>
      <family val="2"/>
    </font>
    <font>
      <b/>
      <sz val="10"/>
      <color theme="1"/>
      <name val="Effra Semi Light"/>
      <family val="2"/>
    </font>
    <font>
      <i/>
      <u/>
      <sz val="10"/>
      <color theme="1"/>
      <name val="Effra Semi Light"/>
      <family val="2"/>
    </font>
    <font>
      <b/>
      <sz val="10"/>
      <color theme="0"/>
      <name val="Effra Semi Light"/>
      <family val="2"/>
    </font>
    <font>
      <b/>
      <sz val="10"/>
      <color rgb="FF00B050"/>
      <name val="Effra Semi Light"/>
      <family val="2"/>
    </font>
    <font>
      <sz val="10"/>
      <name val="Effra Semi Light"/>
      <family val="2"/>
    </font>
    <font>
      <u/>
      <sz val="10"/>
      <color theme="10"/>
      <name val="Effra Semi Light"/>
      <family val="2"/>
    </font>
    <font>
      <i/>
      <sz val="10"/>
      <color theme="1"/>
      <name val="Effra Semi Light"/>
      <family val="2"/>
    </font>
    <font>
      <sz val="11"/>
      <color theme="0"/>
      <name val="Effra Semi Light"/>
      <family val="2"/>
    </font>
    <font>
      <sz val="11"/>
      <name val="Effra Semi Light"/>
      <family val="2"/>
    </font>
    <font>
      <u/>
      <sz val="11"/>
      <name val="Effra Semi Light"/>
      <family val="2"/>
    </font>
    <font>
      <b/>
      <sz val="11"/>
      <color theme="0"/>
      <name val="Effra Semi Light"/>
      <family val="2"/>
    </font>
    <font>
      <sz val="11"/>
      <color rgb="FFFF0000"/>
      <name val="Effra Semi Light"/>
      <family val="2"/>
    </font>
    <font>
      <b/>
      <sz val="11"/>
      <color theme="1"/>
      <name val="Effra Semi Light"/>
      <family val="2"/>
    </font>
    <font>
      <sz val="10"/>
      <color theme="0"/>
      <name val="Effra Semi Light"/>
      <family val="2"/>
    </font>
    <font>
      <b/>
      <sz val="12"/>
      <color theme="1"/>
      <name val="Effra Semi Light"/>
      <family val="2"/>
    </font>
    <font>
      <u/>
      <sz val="10"/>
      <color theme="1"/>
      <name val="Effra Semi Light"/>
      <family val="2"/>
    </font>
    <font>
      <sz val="9"/>
      <color rgb="FF000000"/>
      <name val="Effra Semi Light"/>
      <family val="2"/>
    </font>
    <font>
      <sz val="10"/>
      <color rgb="FFFF0000"/>
      <name val="Effra Semi Light"/>
      <family val="2"/>
    </font>
    <font>
      <b/>
      <sz val="9"/>
      <color rgb="FF000000"/>
      <name val="Effra Semi Light"/>
      <family val="2"/>
    </font>
    <font>
      <b/>
      <vertAlign val="subscript"/>
      <sz val="9"/>
      <color rgb="FF000000"/>
      <name val="Effra Semi Light"/>
      <family val="2"/>
    </font>
    <font>
      <b/>
      <sz val="14"/>
      <color rgb="FF005231"/>
      <name val="Effra Semi Light"/>
      <family val="2"/>
    </font>
    <font>
      <i/>
      <u/>
      <sz val="11"/>
      <color theme="1"/>
      <name val="Effra Semi Light"/>
      <family val="2"/>
    </font>
    <font>
      <b/>
      <sz val="10"/>
      <name val="Effra Semi Light"/>
      <family val="2"/>
    </font>
    <font>
      <b/>
      <i/>
      <sz val="10"/>
      <color theme="0"/>
      <name val="Effra Semi Light"/>
      <family val="2"/>
    </font>
    <font>
      <u/>
      <sz val="11"/>
      <color theme="1"/>
      <name val="Effra Semi Light"/>
      <family val="2"/>
    </font>
  </fonts>
  <fills count="15">
    <fill>
      <patternFill patternType="none"/>
    </fill>
    <fill>
      <patternFill patternType="gray125"/>
    </fill>
    <fill>
      <patternFill patternType="solid">
        <fgColor theme="6" tint="0.79998168889431442"/>
        <bgColor indexed="64"/>
      </patternFill>
    </fill>
    <fill>
      <patternFill patternType="solid">
        <fgColor theme="4"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5" tint="-0.499984740745262"/>
        <bgColor indexed="64"/>
      </patternFill>
    </fill>
    <fill>
      <patternFill patternType="solid">
        <fgColor theme="5" tint="0.59999389629810485"/>
        <bgColor indexed="64"/>
      </patternFill>
    </fill>
    <fill>
      <patternFill patternType="solid">
        <fgColor theme="0"/>
        <bgColor indexed="64"/>
      </patternFill>
    </fill>
    <fill>
      <patternFill patternType="solid">
        <fgColor theme="5"/>
        <bgColor indexed="64"/>
      </patternFill>
    </fill>
    <fill>
      <patternFill patternType="solid">
        <fgColor theme="3" tint="-0.249977111117893"/>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6">
    <xf numFmtId="0" fontId="0" fillId="0" borderId="0"/>
    <xf numFmtId="0" fontId="1"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cellStyleXfs>
  <cellXfs count="612">
    <xf numFmtId="0" fontId="0" fillId="0" borderId="0" xfId="0"/>
    <xf numFmtId="0" fontId="2" fillId="0" borderId="0" xfId="0" applyFont="1"/>
    <xf numFmtId="0" fontId="3" fillId="0" borderId="0" xfId="0" applyFont="1"/>
    <xf numFmtId="0" fontId="8" fillId="0" borderId="0" xfId="0" applyFont="1" applyAlignment="1">
      <alignment vertical="center"/>
    </xf>
    <xf numFmtId="0" fontId="5" fillId="0" borderId="0" xfId="0" applyFont="1" applyBorder="1"/>
    <xf numFmtId="0" fontId="6" fillId="0" borderId="0" xfId="1" applyFont="1" applyFill="1" applyBorder="1" applyAlignment="1">
      <alignment vertical="top"/>
    </xf>
    <xf numFmtId="0" fontId="7" fillId="0" borderId="0" xfId="0" applyFont="1"/>
    <xf numFmtId="0" fontId="4" fillId="0" borderId="10" xfId="0" applyFont="1" applyBorder="1" applyAlignment="1">
      <alignment horizontal="center" vertical="top"/>
    </xf>
    <xf numFmtId="0" fontId="4" fillId="0" borderId="9" xfId="0" applyFont="1" applyBorder="1" applyAlignment="1">
      <alignment horizontal="center" vertical="top"/>
    </xf>
    <xf numFmtId="0" fontId="12" fillId="0" borderId="0" xfId="0" applyFont="1"/>
    <xf numFmtId="0" fontId="11" fillId="0" borderId="0" xfId="0" applyFont="1"/>
    <xf numFmtId="0" fontId="13" fillId="0" borderId="0" xfId="1" applyFont="1"/>
    <xf numFmtId="0" fontId="13" fillId="0" borderId="0" xfId="1" quotePrefix="1" applyFont="1" applyFill="1"/>
    <xf numFmtId="0" fontId="13" fillId="0" borderId="0" xfId="1" applyFont="1" applyFill="1"/>
    <xf numFmtId="0" fontId="14" fillId="0" borderId="0" xfId="0" applyFont="1"/>
    <xf numFmtId="0" fontId="15" fillId="0" borderId="0" xfId="0" applyFont="1"/>
    <xf numFmtId="0" fontId="15" fillId="0" borderId="0" xfId="0" applyFont="1" applyAlignment="1">
      <alignment horizontal="left" vertical="top"/>
    </xf>
    <xf numFmtId="0" fontId="17" fillId="0" borderId="0" xfId="0" applyFont="1" applyFill="1"/>
    <xf numFmtId="0" fontId="15" fillId="0" borderId="0" xfId="0" applyFont="1" applyAlignment="1">
      <alignment horizontal="left" indent="1"/>
    </xf>
    <xf numFmtId="0" fontId="15" fillId="0" borderId="12" xfId="0" applyFont="1" applyBorder="1"/>
    <xf numFmtId="164" fontId="15" fillId="0" borderId="10" xfId="2" applyNumberFormat="1" applyFont="1" applyFill="1" applyBorder="1" applyAlignment="1">
      <alignment horizontal="right" vertical="top"/>
    </xf>
    <xf numFmtId="0" fontId="15" fillId="0" borderId="11" xfId="0" applyFont="1" applyBorder="1"/>
    <xf numFmtId="165" fontId="15" fillId="0" borderId="11" xfId="2" applyNumberFormat="1" applyFont="1" applyFill="1" applyBorder="1" applyAlignment="1">
      <alignment horizontal="right"/>
    </xf>
    <xf numFmtId="164" fontId="15" fillId="0" borderId="11" xfId="2" applyNumberFormat="1" applyFont="1" applyFill="1" applyBorder="1" applyAlignment="1">
      <alignment horizontal="right"/>
    </xf>
    <xf numFmtId="0" fontId="15" fillId="0" borderId="11" xfId="0" applyFont="1" applyFill="1" applyBorder="1"/>
    <xf numFmtId="0" fontId="15" fillId="0" borderId="9" xfId="0" applyFont="1" applyFill="1" applyBorder="1"/>
    <xf numFmtId="164" fontId="15" fillId="0" borderId="9" xfId="2" applyNumberFormat="1" applyFont="1" applyFill="1" applyBorder="1" applyAlignment="1">
      <alignment horizontal="right"/>
    </xf>
    <xf numFmtId="0" fontId="20" fillId="0" borderId="0" xfId="0" applyFont="1"/>
    <xf numFmtId="0" fontId="15" fillId="0" borderId="0" xfId="0" applyFont="1" applyAlignment="1">
      <alignment vertical="top"/>
    </xf>
    <xf numFmtId="0" fontId="21" fillId="0" borderId="0" xfId="1" applyFont="1" applyFill="1" applyBorder="1" applyAlignment="1">
      <alignment vertical="top"/>
    </xf>
    <xf numFmtId="0" fontId="22" fillId="0" borderId="0" xfId="0" applyFont="1"/>
    <xf numFmtId="0" fontId="16" fillId="0" borderId="0" xfId="0" applyFont="1" applyBorder="1"/>
    <xf numFmtId="0" fontId="12" fillId="0" borderId="0" xfId="0" applyFont="1" applyAlignment="1">
      <alignment vertical="top"/>
    </xf>
    <xf numFmtId="0" fontId="12" fillId="0" borderId="0" xfId="0" applyFont="1" applyAlignment="1">
      <alignment vertical="center"/>
    </xf>
    <xf numFmtId="0" fontId="12" fillId="0" borderId="3" xfId="0" applyFont="1" applyBorder="1" applyAlignment="1">
      <alignment horizontal="center" vertical="center"/>
    </xf>
    <xf numFmtId="0" fontId="12" fillId="0" borderId="3"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xf>
    <xf numFmtId="0" fontId="12" fillId="0" borderId="29" xfId="0" applyFont="1" applyBorder="1"/>
    <xf numFmtId="0" fontId="12" fillId="0" borderId="10" xfId="0" applyFont="1" applyBorder="1" applyAlignment="1">
      <alignment horizontal="left" vertical="center" wrapText="1"/>
    </xf>
    <xf numFmtId="0" fontId="12" fillId="0" borderId="10" xfId="0" applyFont="1" applyBorder="1" applyAlignment="1">
      <alignment horizontal="center" vertical="center"/>
    </xf>
    <xf numFmtId="0" fontId="12" fillId="0" borderId="24" xfId="0" applyFont="1" applyBorder="1" applyAlignment="1">
      <alignment horizontal="left" vertical="center" wrapText="1"/>
    </xf>
    <xf numFmtId="0" fontId="12" fillId="0" borderId="24" xfId="0" applyFont="1" applyBorder="1" applyAlignment="1">
      <alignment horizontal="center" vertical="center"/>
    </xf>
    <xf numFmtId="0" fontId="12" fillId="0" borderId="33" xfId="0" applyFont="1" applyBorder="1"/>
    <xf numFmtId="0" fontId="12" fillId="0" borderId="24" xfId="0" applyFont="1" applyBorder="1" applyAlignment="1">
      <alignment horizontal="left" vertical="center"/>
    </xf>
    <xf numFmtId="0" fontId="12" fillId="0" borderId="3" xfId="0" applyFont="1" applyBorder="1" applyAlignment="1">
      <alignment horizontal="left" vertical="center"/>
    </xf>
    <xf numFmtId="0" fontId="12" fillId="0" borderId="17" xfId="0" applyFont="1" applyBorder="1" applyAlignment="1">
      <alignment horizontal="left" vertical="center"/>
    </xf>
    <xf numFmtId="0" fontId="12" fillId="0" borderId="33" xfId="0" applyFont="1" applyBorder="1" applyAlignment="1">
      <alignment horizontal="left" vertical="center" wrapText="1"/>
    </xf>
    <xf numFmtId="0" fontId="12" fillId="0" borderId="29" xfId="0" applyFont="1" applyBorder="1" applyAlignment="1">
      <alignment wrapText="1"/>
    </xf>
    <xf numFmtId="0" fontId="12" fillId="0" borderId="27" xfId="0" applyFont="1" applyBorder="1" applyAlignment="1">
      <alignment horizontal="left" vertical="center" wrapText="1"/>
    </xf>
    <xf numFmtId="0" fontId="12" fillId="0" borderId="29" xfId="0" applyFont="1" applyBorder="1" applyAlignment="1">
      <alignment horizontal="left" vertical="center" wrapText="1"/>
    </xf>
    <xf numFmtId="0" fontId="1" fillId="0" borderId="0" xfId="1" applyAlignment="1">
      <alignment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0" fontId="18" fillId="3" borderId="4" xfId="0" applyFont="1" applyFill="1" applyBorder="1"/>
    <xf numFmtId="0" fontId="18" fillId="3" borderId="14" xfId="0" applyFont="1" applyFill="1" applyBorder="1" applyAlignment="1">
      <alignment horizontal="right"/>
    </xf>
    <xf numFmtId="0" fontId="12" fillId="0" borderId="24" xfId="0" applyFont="1" applyBorder="1" applyAlignment="1">
      <alignment vertical="center" wrapText="1"/>
    </xf>
    <xf numFmtId="0" fontId="25" fillId="0" borderId="17" xfId="1" applyFont="1" applyBorder="1" applyAlignment="1">
      <alignment wrapText="1"/>
    </xf>
    <xf numFmtId="0" fontId="25" fillId="0" borderId="17" xfId="1" applyFont="1" applyBorder="1" applyAlignment="1">
      <alignment horizontal="left" vertical="center" wrapText="1"/>
    </xf>
    <xf numFmtId="0" fontId="12" fillId="0" borderId="31" xfId="0" applyFont="1" applyBorder="1" applyAlignment="1">
      <alignment horizontal="left" vertical="center" wrapText="1"/>
    </xf>
    <xf numFmtId="0" fontId="12" fillId="0" borderId="33" xfId="0" applyFont="1" applyBorder="1" applyAlignment="1">
      <alignment horizontal="left" vertical="center"/>
    </xf>
    <xf numFmtId="0" fontId="15" fillId="0" borderId="2" xfId="0" applyFont="1" applyBorder="1"/>
    <xf numFmtId="0" fontId="15" fillId="0" borderId="2" xfId="0" applyFont="1" applyBorder="1" applyAlignment="1">
      <alignment horizontal="center"/>
    </xf>
    <xf numFmtId="0" fontId="26" fillId="3" borderId="2" xfId="0" applyFont="1" applyFill="1" applyBorder="1" applyAlignment="1">
      <alignment vertical="center"/>
    </xf>
    <xf numFmtId="0" fontId="26" fillId="3" borderId="2" xfId="0" applyFont="1" applyFill="1" applyBorder="1"/>
    <xf numFmtId="0" fontId="26" fillId="3" borderId="2" xfId="0" applyFont="1" applyFill="1" applyBorder="1" applyAlignment="1">
      <alignment horizontal="center" vertical="center" wrapText="1"/>
    </xf>
    <xf numFmtId="0" fontId="19" fillId="0" borderId="0" xfId="0" applyFont="1" applyFill="1" applyBorder="1"/>
    <xf numFmtId="0" fontId="15" fillId="0" borderId="0" xfId="0" applyFont="1" applyAlignment="1">
      <alignment horizontal="center"/>
    </xf>
    <xf numFmtId="0" fontId="15" fillId="0" borderId="20" xfId="0" applyFont="1" applyBorder="1"/>
    <xf numFmtId="0" fontId="15" fillId="0" borderId="20" xfId="0" applyFont="1" applyBorder="1" applyAlignment="1">
      <alignment horizontal="center"/>
    </xf>
    <xf numFmtId="0" fontId="27" fillId="0" borderId="0" xfId="0" applyFont="1"/>
    <xf numFmtId="0" fontId="14" fillId="0" borderId="21" xfId="0" applyFont="1" applyBorder="1"/>
    <xf numFmtId="0" fontId="15" fillId="0" borderId="21" xfId="0" applyFont="1" applyBorder="1"/>
    <xf numFmtId="0" fontId="15" fillId="0" borderId="0" xfId="0" applyFont="1" applyAlignment="1">
      <alignment wrapText="1"/>
    </xf>
    <xf numFmtId="0" fontId="27" fillId="0" borderId="0" xfId="0" applyFont="1" applyFill="1"/>
    <xf numFmtId="0" fontId="26" fillId="3" borderId="2" xfId="0" applyFont="1" applyFill="1" applyBorder="1" applyAlignment="1">
      <alignment horizontal="left"/>
    </xf>
    <xf numFmtId="0" fontId="12" fillId="0" borderId="2" xfId="0" applyFont="1" applyBorder="1" applyAlignment="1">
      <alignment horizontal="left"/>
    </xf>
    <xf numFmtId="0" fontId="12" fillId="7" borderId="2" xfId="0" applyFont="1" applyFill="1" applyBorder="1" applyAlignment="1">
      <alignment horizontal="left"/>
    </xf>
    <xf numFmtId="0" fontId="12" fillId="7" borderId="0" xfId="0" applyFont="1" applyFill="1" applyAlignment="1">
      <alignment horizontal="left"/>
    </xf>
    <xf numFmtId="0" fontId="12" fillId="7" borderId="2" xfId="0" quotePrefix="1" applyFont="1" applyFill="1" applyBorder="1" applyAlignment="1">
      <alignment horizontal="left"/>
    </xf>
    <xf numFmtId="0" fontId="12" fillId="0" borderId="2" xfId="0" quotePrefix="1" applyFont="1" applyFill="1" applyBorder="1" applyAlignment="1">
      <alignment horizontal="left"/>
    </xf>
    <xf numFmtId="0" fontId="15" fillId="0" borderId="0" xfId="0" applyFont="1" applyBorder="1"/>
    <xf numFmtId="0" fontId="16" fillId="0" borderId="21" xfId="0" applyFont="1" applyBorder="1"/>
    <xf numFmtId="0" fontId="28" fillId="7" borderId="0" xfId="0" applyFont="1" applyFill="1"/>
    <xf numFmtId="0" fontId="28" fillId="7" borderId="22" xfId="0" applyFont="1" applyFill="1" applyBorder="1"/>
    <xf numFmtId="0" fontId="23" fillId="3" borderId="4" xfId="0" applyFont="1" applyFill="1" applyBorder="1"/>
    <xf numFmtId="0" fontId="15" fillId="0" borderId="13" xfId="0" applyFont="1" applyBorder="1"/>
    <xf numFmtId="0" fontId="29" fillId="3" borderId="4" xfId="0" applyFont="1" applyFill="1" applyBorder="1"/>
    <xf numFmtId="0" fontId="15" fillId="0" borderId="13" xfId="0" applyFont="1" applyFill="1" applyBorder="1"/>
    <xf numFmtId="0" fontId="15" fillId="0" borderId="23" xfId="0" applyFont="1" applyBorder="1"/>
    <xf numFmtId="0" fontId="12" fillId="0" borderId="21" xfId="0" applyFont="1" applyBorder="1"/>
    <xf numFmtId="0" fontId="16" fillId="7" borderId="2" xfId="0" applyFont="1" applyFill="1" applyBorder="1"/>
    <xf numFmtId="0" fontId="16" fillId="7" borderId="3" xfId="0" applyFont="1" applyFill="1" applyBorder="1"/>
    <xf numFmtId="0" fontId="16" fillId="7" borderId="3" xfId="0" applyFont="1" applyFill="1" applyBorder="1" applyAlignment="1">
      <alignment horizontal="left"/>
    </xf>
    <xf numFmtId="0" fontId="16" fillId="7" borderId="4" xfId="0" applyFont="1" applyFill="1" applyBorder="1"/>
    <xf numFmtId="0" fontId="28" fillId="7" borderId="2" xfId="0" applyFont="1" applyFill="1" applyBorder="1"/>
    <xf numFmtId="0" fontId="15" fillId="0" borderId="2" xfId="0" applyFont="1" applyBorder="1" applyAlignment="1">
      <alignment vertical="top"/>
    </xf>
    <xf numFmtId="0" fontId="15" fillId="0" borderId="0" xfId="0" applyFont="1" applyBorder="1" applyAlignment="1">
      <alignment horizontal="center" vertical="top"/>
    </xf>
    <xf numFmtId="0" fontId="15" fillId="0" borderId="0" xfId="0" applyFont="1" applyBorder="1" applyAlignment="1">
      <alignment vertical="top"/>
    </xf>
    <xf numFmtId="0" fontId="12" fillId="0" borderId="0" xfId="0" applyFont="1" applyBorder="1" applyAlignment="1">
      <alignment vertical="top"/>
    </xf>
    <xf numFmtId="0" fontId="12" fillId="0" borderId="0" xfId="0" applyFont="1" applyBorder="1"/>
    <xf numFmtId="0" fontId="16" fillId="7" borderId="3" xfId="0" applyFont="1" applyFill="1" applyBorder="1" applyAlignment="1">
      <alignment vertical="top"/>
    </xf>
    <xf numFmtId="0" fontId="16" fillId="7" borderId="4" xfId="0" applyFont="1" applyFill="1" applyBorder="1" applyAlignment="1">
      <alignment vertical="top"/>
    </xf>
    <xf numFmtId="0" fontId="16" fillId="7" borderId="2" xfId="0" applyFont="1" applyFill="1" applyBorder="1" applyAlignment="1">
      <alignment vertical="top"/>
    </xf>
    <xf numFmtId="0" fontId="12" fillId="0" borderId="0" xfId="0" applyFont="1" applyFill="1"/>
    <xf numFmtId="0" fontId="15" fillId="0" borderId="2" xfId="0" applyFont="1" applyBorder="1" applyAlignment="1">
      <alignment horizontal="left" vertical="top"/>
    </xf>
    <xf numFmtId="0" fontId="15" fillId="0" borderId="1" xfId="0" applyFont="1" applyBorder="1"/>
    <xf numFmtId="0" fontId="30" fillId="0" borderId="0" xfId="0" applyFont="1" applyFill="1" applyBorder="1" applyAlignment="1"/>
    <xf numFmtId="0" fontId="29" fillId="3" borderId="2" xfId="0" applyFont="1" applyFill="1" applyBorder="1"/>
    <xf numFmtId="0" fontId="18" fillId="3" borderId="2" xfId="0" applyFont="1" applyFill="1" applyBorder="1" applyAlignment="1">
      <alignment horizontal="right"/>
    </xf>
    <xf numFmtId="0" fontId="19" fillId="0" borderId="0" xfId="0" applyFont="1"/>
    <xf numFmtId="0" fontId="18" fillId="0" borderId="0" xfId="0" applyFont="1" applyFill="1" applyBorder="1" applyAlignment="1">
      <alignment horizontal="left"/>
    </xf>
    <xf numFmtId="0" fontId="15" fillId="0" borderId="2" xfId="0" applyFont="1" applyFill="1" applyBorder="1" applyAlignment="1">
      <alignment wrapText="1"/>
    </xf>
    <xf numFmtId="0" fontId="19" fillId="0" borderId="0" xfId="0" applyFont="1" applyFill="1" applyBorder="1" applyAlignment="1">
      <alignment horizontal="left"/>
    </xf>
    <xf numFmtId="0" fontId="15" fillId="0" borderId="0" xfId="0" applyFont="1" applyFill="1" applyBorder="1" applyAlignment="1">
      <alignment horizontal="left"/>
    </xf>
    <xf numFmtId="0" fontId="15" fillId="0" borderId="0" xfId="0" applyFont="1" applyFill="1"/>
    <xf numFmtId="0" fontId="15" fillId="0" borderId="0" xfId="0" applyNumberFormat="1" applyFont="1" applyFill="1" applyBorder="1" applyAlignment="1">
      <alignment horizontal="left"/>
    </xf>
    <xf numFmtId="2" fontId="15" fillId="0" borderId="0" xfId="3" applyNumberFormat="1" applyFont="1" applyAlignment="1">
      <alignment horizontal="left" vertical="top"/>
    </xf>
    <xf numFmtId="2" fontId="15" fillId="0" borderId="0" xfId="0" applyNumberFormat="1" applyFont="1"/>
    <xf numFmtId="0" fontId="18" fillId="3" borderId="8" xfId="0" applyFont="1" applyFill="1" applyBorder="1" applyAlignment="1">
      <alignment horizontal="center"/>
    </xf>
    <xf numFmtId="0" fontId="18" fillId="0" borderId="0" xfId="0" applyFont="1" applyFill="1" applyBorder="1" applyAlignment="1">
      <alignment vertical="center"/>
    </xf>
    <xf numFmtId="0" fontId="18" fillId="3" borderId="1" xfId="0" applyFont="1" applyFill="1" applyBorder="1" applyAlignment="1">
      <alignment horizontal="center"/>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0" xfId="0" applyFont="1" applyBorder="1" applyAlignment="1">
      <alignment horizontal="left" vertical="top"/>
    </xf>
    <xf numFmtId="0" fontId="15" fillId="0" borderId="1"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0" xfId="0" applyFont="1" applyFill="1" applyBorder="1" applyAlignment="1">
      <alignment horizontal="left" vertical="top"/>
    </xf>
    <xf numFmtId="0" fontId="15" fillId="0" borderId="1" xfId="0" applyFont="1" applyBorder="1" applyAlignment="1">
      <alignment vertical="top"/>
    </xf>
    <xf numFmtId="0" fontId="15" fillId="0" borderId="4" xfId="0" applyFont="1" applyBorder="1" applyAlignment="1">
      <alignment vertical="top"/>
    </xf>
    <xf numFmtId="0" fontId="15" fillId="0" borderId="8" xfId="0" applyFont="1" applyBorder="1"/>
    <xf numFmtId="0" fontId="15" fillId="0" borderId="2" xfId="0" applyFont="1" applyBorder="1" applyAlignment="1">
      <alignment vertical="top" wrapText="1"/>
    </xf>
    <xf numFmtId="0" fontId="15" fillId="0" borderId="2" xfId="0" applyFont="1" applyFill="1" applyBorder="1" applyAlignment="1">
      <alignment horizontal="left" vertical="top" wrapText="1"/>
    </xf>
    <xf numFmtId="0" fontId="15" fillId="0" borderId="1" xfId="0" applyFont="1" applyBorder="1" applyAlignment="1">
      <alignment vertical="top" wrapText="1"/>
    </xf>
    <xf numFmtId="0" fontId="15" fillId="0" borderId="0" xfId="0" applyFont="1" applyBorder="1" applyAlignment="1">
      <alignment horizontal="left" vertical="top" wrapText="1"/>
    </xf>
    <xf numFmtId="0" fontId="18" fillId="3" borderId="2" xfId="0" applyFont="1" applyFill="1" applyBorder="1"/>
    <xf numFmtId="0" fontId="18" fillId="0" borderId="0" xfId="0" applyFont="1" applyFill="1" applyBorder="1" applyAlignment="1">
      <alignment horizontal="right"/>
    </xf>
    <xf numFmtId="0" fontId="20" fillId="6" borderId="2" xfId="0" applyFont="1" applyFill="1" applyBorder="1"/>
    <xf numFmtId="0" fontId="15" fillId="6" borderId="2" xfId="0" applyFont="1" applyFill="1" applyBorder="1" applyAlignment="1">
      <alignment horizontal="right"/>
    </xf>
    <xf numFmtId="0" fontId="20" fillId="0" borderId="8" xfId="0" applyFont="1" applyFill="1" applyBorder="1"/>
    <xf numFmtId="0" fontId="20" fillId="0" borderId="16" xfId="0" applyFont="1" applyFill="1" applyBorder="1" applyAlignment="1">
      <alignment wrapText="1"/>
    </xf>
    <xf numFmtId="0" fontId="20" fillId="0" borderId="1" xfId="0" applyFont="1" applyFill="1" applyBorder="1"/>
    <xf numFmtId="0" fontId="20" fillId="0" borderId="2" xfId="0" quotePrefix="1" applyFont="1" applyFill="1" applyBorder="1" applyAlignment="1">
      <alignment horizontal="left" indent="1"/>
    </xf>
    <xf numFmtId="0" fontId="20" fillId="0" borderId="16" xfId="0" quotePrefix="1" applyFont="1" applyFill="1" applyBorder="1" applyAlignment="1">
      <alignment horizontal="left" indent="1"/>
    </xf>
    <xf numFmtId="0" fontId="20" fillId="0" borderId="1" xfId="0" applyFont="1" applyFill="1" applyBorder="1" applyAlignment="1">
      <alignment wrapText="1"/>
    </xf>
    <xf numFmtId="0" fontId="20" fillId="0" borderId="2" xfId="0" applyFont="1" applyFill="1" applyBorder="1" applyAlignment="1">
      <alignment wrapText="1"/>
    </xf>
    <xf numFmtId="0" fontId="20" fillId="0" borderId="2" xfId="0" applyFont="1" applyFill="1" applyBorder="1"/>
    <xf numFmtId="0" fontId="15" fillId="0" borderId="2" xfId="0" applyFont="1" applyBorder="1" applyAlignment="1">
      <alignment wrapText="1"/>
    </xf>
    <xf numFmtId="0" fontId="15" fillId="0" borderId="2" xfId="0" quotePrefix="1" applyFont="1" applyBorder="1" applyAlignment="1">
      <alignment horizontal="left" wrapText="1" indent="1"/>
    </xf>
    <xf numFmtId="0" fontId="15" fillId="0" borderId="16" xfId="0" quotePrefix="1" applyFont="1" applyBorder="1" applyAlignment="1">
      <alignment horizontal="left" wrapText="1" indent="1"/>
    </xf>
    <xf numFmtId="0" fontId="15" fillId="0" borderId="1" xfId="0" applyFont="1" applyBorder="1" applyAlignment="1">
      <alignment wrapText="1"/>
    </xf>
    <xf numFmtId="16" fontId="15" fillId="0" borderId="2" xfId="0" quotePrefix="1" applyNumberFormat="1" applyFont="1" applyBorder="1" applyAlignment="1">
      <alignment horizontal="left" wrapText="1" indent="1"/>
    </xf>
    <xf numFmtId="0" fontId="15" fillId="0" borderId="2" xfId="0" applyFont="1" applyBorder="1" applyAlignment="1"/>
    <xf numFmtId="0" fontId="15" fillId="0" borderId="1" xfId="0" quotePrefix="1" applyFont="1" applyBorder="1" applyAlignment="1">
      <alignment horizontal="left" vertical="top" wrapText="1" indent="1"/>
    </xf>
    <xf numFmtId="0" fontId="15" fillId="0" borderId="2" xfId="0" quotePrefix="1" applyFont="1" applyBorder="1" applyAlignment="1">
      <alignment horizontal="left" vertical="top" wrapText="1" indent="1"/>
    </xf>
    <xf numFmtId="0" fontId="15" fillId="0" borderId="16" xfId="0" quotePrefix="1" applyFont="1" applyBorder="1" applyAlignment="1">
      <alignment horizontal="left" vertical="top" wrapText="1" indent="1"/>
    </xf>
    <xf numFmtId="0" fontId="15" fillId="0" borderId="4" xfId="0" applyFont="1" applyBorder="1" applyAlignment="1"/>
    <xf numFmtId="0" fontId="15" fillId="0" borderId="2" xfId="0" applyFont="1" applyBorder="1" applyAlignment="1">
      <alignment horizontal="center"/>
    </xf>
    <xf numFmtId="0" fontId="15" fillId="0" borderId="0" xfId="0" applyFont="1" applyFill="1" applyBorder="1" applyAlignment="1">
      <alignment horizontal="left" vertical="top" wrapText="1"/>
    </xf>
    <xf numFmtId="0" fontId="15" fillId="0" borderId="16" xfId="0" applyFont="1" applyBorder="1" applyAlignment="1">
      <alignment horizontal="left" vertical="top" wrapText="1"/>
    </xf>
    <xf numFmtId="0" fontId="15" fillId="0" borderId="1" xfId="0" applyFont="1" applyFill="1" applyBorder="1" applyAlignment="1">
      <alignment horizontal="left" vertical="top" wrapText="1"/>
    </xf>
    <xf numFmtId="0" fontId="15" fillId="0" borderId="0" xfId="0" applyFont="1" applyFill="1" applyBorder="1"/>
    <xf numFmtId="0" fontId="16" fillId="2" borderId="2" xfId="0" applyFont="1" applyFill="1" applyBorder="1" applyAlignment="1"/>
    <xf numFmtId="164" fontId="16" fillId="2" borderId="2" xfId="2" applyNumberFormat="1" applyFont="1" applyFill="1" applyBorder="1" applyAlignment="1">
      <alignment horizontal="right"/>
    </xf>
    <xf numFmtId="164" fontId="16" fillId="0" borderId="0" xfId="2" applyNumberFormat="1" applyFont="1" applyFill="1" applyBorder="1" applyAlignment="1"/>
    <xf numFmtId="0" fontId="15" fillId="0" borderId="1" xfId="0" applyFont="1" applyFill="1" applyBorder="1" applyAlignment="1"/>
    <xf numFmtId="164" fontId="15" fillId="0" borderId="1" xfId="2" applyNumberFormat="1" applyFont="1" applyFill="1" applyBorder="1" applyAlignment="1">
      <alignment horizontal="right"/>
    </xf>
    <xf numFmtId="164" fontId="15" fillId="0" borderId="0" xfId="2" applyNumberFormat="1" applyFont="1" applyFill="1" applyBorder="1" applyAlignment="1"/>
    <xf numFmtId="0" fontId="15" fillId="0" borderId="2" xfId="0" applyFont="1" applyFill="1" applyBorder="1" applyAlignment="1"/>
    <xf numFmtId="164" fontId="15" fillId="0" borderId="2" xfId="2" applyNumberFormat="1" applyFont="1" applyFill="1" applyBorder="1" applyAlignment="1">
      <alignment horizontal="right"/>
    </xf>
    <xf numFmtId="164" fontId="33" fillId="0" borderId="0" xfId="2" applyNumberFormat="1" applyFont="1" applyFill="1" applyBorder="1" applyAlignment="1"/>
    <xf numFmtId="0" fontId="15" fillId="5" borderId="2" xfId="0" applyFont="1" applyFill="1" applyBorder="1" applyAlignment="1"/>
    <xf numFmtId="164" fontId="15" fillId="0" borderId="0" xfId="2" applyNumberFormat="1" applyFont="1" applyFill="1" applyBorder="1" applyAlignment="1">
      <alignment vertical="top" wrapText="1"/>
    </xf>
    <xf numFmtId="0" fontId="15" fillId="0" borderId="2" xfId="0" applyFont="1" applyFill="1" applyBorder="1" applyAlignment="1">
      <alignment horizontal="left" wrapText="1" indent="1"/>
    </xf>
    <xf numFmtId="164" fontId="22" fillId="0" borderId="0" xfId="2" applyNumberFormat="1" applyFont="1" applyFill="1" applyBorder="1" applyAlignment="1"/>
    <xf numFmtId="0" fontId="15" fillId="0" borderId="2" xfId="0" applyFont="1" applyFill="1" applyBorder="1" applyAlignment="1">
      <alignment horizontal="left" indent="1"/>
    </xf>
    <xf numFmtId="0" fontId="15" fillId="0" borderId="8" xfId="0" applyFont="1" applyFill="1" applyBorder="1" applyAlignment="1">
      <alignment horizontal="left" wrapText="1" indent="1"/>
    </xf>
    <xf numFmtId="164" fontId="15" fillId="0" borderId="8" xfId="2" applyNumberFormat="1" applyFont="1" applyFill="1" applyBorder="1" applyAlignment="1">
      <alignment horizontal="right"/>
    </xf>
    <xf numFmtId="164" fontId="15" fillId="0" borderId="8" xfId="2" applyNumberFormat="1" applyFont="1" applyFill="1" applyBorder="1" applyAlignment="1">
      <alignment horizontal="left"/>
    </xf>
    <xf numFmtId="0" fontId="33" fillId="0" borderId="0" xfId="0" applyFont="1" applyFill="1" applyBorder="1" applyAlignment="1">
      <alignment horizontal="left"/>
    </xf>
    <xf numFmtId="0" fontId="15" fillId="0" borderId="0" xfId="0" applyFont="1" applyFill="1" applyBorder="1" applyAlignment="1">
      <alignment wrapText="1"/>
    </xf>
    <xf numFmtId="0" fontId="16" fillId="2" borderId="2" xfId="0" applyFont="1" applyFill="1" applyBorder="1" applyAlignment="1">
      <alignment horizontal="right"/>
    </xf>
    <xf numFmtId="0" fontId="15" fillId="0" borderId="1" xfId="0" applyFont="1" applyFill="1" applyBorder="1" applyAlignment="1">
      <alignment wrapText="1"/>
    </xf>
    <xf numFmtId="164" fontId="20" fillId="0" borderId="0" xfId="2" applyNumberFormat="1" applyFont="1" applyFill="1" applyAlignment="1">
      <alignment horizontal="right"/>
    </xf>
    <xf numFmtId="43" fontId="16" fillId="2" borderId="2" xfId="2" applyFont="1" applyFill="1" applyBorder="1" applyAlignment="1">
      <alignment horizontal="right"/>
    </xf>
    <xf numFmtId="0" fontId="15" fillId="0" borderId="2" xfId="0" applyFont="1" applyFill="1" applyBorder="1" applyAlignment="1">
      <alignment vertical="top" wrapText="1"/>
    </xf>
    <xf numFmtId="0" fontId="15" fillId="0" borderId="1" xfId="0" applyFont="1" applyFill="1" applyBorder="1" applyAlignment="1">
      <alignment vertical="top" wrapText="1"/>
    </xf>
    <xf numFmtId="164" fontId="20" fillId="0" borderId="2" xfId="2" applyNumberFormat="1" applyFont="1" applyFill="1" applyBorder="1" applyAlignment="1">
      <alignment horizontal="right"/>
    </xf>
    <xf numFmtId="0" fontId="15" fillId="2" borderId="2" xfId="0" applyFont="1" applyFill="1" applyBorder="1" applyAlignment="1">
      <alignment wrapText="1"/>
    </xf>
    <xf numFmtId="0" fontId="20" fillId="0" borderId="0" xfId="0" applyFont="1" applyBorder="1" applyAlignment="1">
      <alignment horizontal="left" vertical="top" wrapText="1"/>
    </xf>
    <xf numFmtId="0" fontId="30" fillId="4" borderId="1" xfId="0" applyFont="1" applyFill="1" applyBorder="1" applyAlignment="1"/>
    <xf numFmtId="0" fontId="15" fillId="0" borderId="2" xfId="0" applyFont="1" applyFill="1" applyBorder="1" applyAlignment="1">
      <alignment horizontal="left" vertical="top"/>
    </xf>
    <xf numFmtId="164" fontId="15" fillId="0" borderId="0" xfId="2" applyNumberFormat="1" applyFont="1" applyFill="1" applyBorder="1" applyAlignment="1">
      <alignment horizontal="right"/>
    </xf>
    <xf numFmtId="0" fontId="34" fillId="0" borderId="0" xfId="0" applyFont="1" applyAlignment="1">
      <alignment vertical="center"/>
    </xf>
    <xf numFmtId="0" fontId="30" fillId="0" borderId="0" xfId="0" applyFont="1" applyFill="1" applyBorder="1" applyAlignment="1">
      <alignment horizontal="center"/>
    </xf>
    <xf numFmtId="0" fontId="32" fillId="0" borderId="0" xfId="0" applyFont="1" applyAlignment="1">
      <alignment vertical="center"/>
    </xf>
    <xf numFmtId="0" fontId="32" fillId="0" borderId="0" xfId="0" applyFont="1" applyAlignment="1">
      <alignment horizontal="left" vertical="center" indent="2"/>
    </xf>
    <xf numFmtId="0" fontId="30" fillId="0" borderId="1" xfId="0" applyFont="1" applyFill="1" applyBorder="1" applyAlignment="1">
      <alignment horizontal="center"/>
    </xf>
    <xf numFmtId="0" fontId="18" fillId="3" borderId="0" xfId="0" applyFont="1" applyFill="1" applyBorder="1" applyAlignment="1">
      <alignment horizontal="center"/>
    </xf>
    <xf numFmtId="0" fontId="18" fillId="3" borderId="0" xfId="0" applyFont="1" applyFill="1" applyBorder="1" applyAlignment="1">
      <alignment horizontal="left" vertical="center"/>
    </xf>
    <xf numFmtId="0" fontId="18" fillId="3" borderId="1" xfId="0" applyFont="1" applyFill="1" applyBorder="1" applyAlignment="1">
      <alignment horizontal="left" vertical="center"/>
    </xf>
    <xf numFmtId="0" fontId="16" fillId="2" borderId="2" xfId="0" applyFont="1" applyFill="1" applyBorder="1" applyAlignment="1">
      <alignment vertical="top"/>
    </xf>
    <xf numFmtId="0" fontId="15" fillId="0" borderId="5" xfId="0" applyFont="1" applyFill="1" applyBorder="1" applyAlignment="1">
      <alignment vertical="top" wrapText="1"/>
    </xf>
    <xf numFmtId="0" fontId="21" fillId="0" borderId="4" xfId="1" applyFont="1" applyFill="1" applyBorder="1" applyAlignment="1">
      <alignment horizontal="left" vertical="top"/>
    </xf>
    <xf numFmtId="0" fontId="15" fillId="0" borderId="2" xfId="0" applyFont="1" applyFill="1" applyBorder="1" applyAlignment="1">
      <alignment vertical="top"/>
    </xf>
    <xf numFmtId="0" fontId="21" fillId="0" borderId="6" xfId="1" applyFont="1" applyFill="1" applyBorder="1" applyAlignment="1">
      <alignment horizontal="left" vertical="top"/>
    </xf>
    <xf numFmtId="0" fontId="33" fillId="0" borderId="0" xfId="0" applyFont="1" applyFill="1"/>
    <xf numFmtId="0" fontId="15" fillId="0" borderId="5" xfId="0" applyFont="1" applyFill="1" applyBorder="1" applyAlignment="1">
      <alignment vertical="top"/>
    </xf>
    <xf numFmtId="0" fontId="15" fillId="0" borderId="4" xfId="0" applyFont="1" applyFill="1" applyBorder="1" applyAlignment="1">
      <alignment horizontal="left" vertical="top"/>
    </xf>
    <xf numFmtId="0" fontId="15" fillId="0" borderId="4" xfId="0" applyFont="1" applyFill="1" applyBorder="1" applyAlignment="1">
      <alignment vertical="top"/>
    </xf>
    <xf numFmtId="0" fontId="16" fillId="0" borderId="2" xfId="0" applyFont="1" applyFill="1" applyBorder="1" applyAlignment="1">
      <alignment vertical="top"/>
    </xf>
    <xf numFmtId="0" fontId="16" fillId="0" borderId="5" xfId="0" applyFont="1" applyFill="1" applyBorder="1" applyAlignment="1">
      <alignment vertical="top"/>
    </xf>
    <xf numFmtId="0" fontId="16" fillId="0" borderId="1" xfId="0" applyFont="1" applyFill="1" applyBorder="1" applyAlignment="1">
      <alignment vertical="top"/>
    </xf>
    <xf numFmtId="0" fontId="15" fillId="0" borderId="0" xfId="0" quotePrefix="1" applyFont="1" applyFill="1"/>
    <xf numFmtId="0" fontId="36" fillId="0" borderId="0" xfId="0" applyFont="1"/>
    <xf numFmtId="0" fontId="36" fillId="0" borderId="0" xfId="0" applyFont="1" applyAlignment="1">
      <alignment horizontal="left"/>
    </xf>
    <xf numFmtId="0" fontId="12" fillId="0" borderId="0" xfId="0" applyFont="1" applyAlignment="1">
      <alignment horizontal="left" vertical="top"/>
    </xf>
    <xf numFmtId="0" fontId="37" fillId="0" borderId="0" xfId="0" applyFont="1" applyFill="1"/>
    <xf numFmtId="0" fontId="12" fillId="0" borderId="0" xfId="0" applyFont="1" applyAlignment="1">
      <alignment horizontal="left" indent="1"/>
    </xf>
    <xf numFmtId="0" fontId="28" fillId="8" borderId="0" xfId="0" applyFont="1" applyFill="1"/>
    <xf numFmtId="0" fontId="28" fillId="4" borderId="0" xfId="0" applyFont="1" applyFill="1"/>
    <xf numFmtId="0" fontId="15" fillId="0" borderId="1" xfId="0" applyFont="1" applyFill="1" applyBorder="1" applyAlignment="1">
      <alignment horizontal="left" vertical="center" wrapText="1"/>
    </xf>
    <xf numFmtId="3" fontId="15" fillId="0" borderId="9" xfId="0" applyNumberFormat="1" applyFont="1" applyFill="1" applyBorder="1" applyAlignment="1">
      <alignment horizontal="right" vertical="center"/>
    </xf>
    <xf numFmtId="3" fontId="15" fillId="0" borderId="3" xfId="0" applyNumberFormat="1" applyFont="1" applyFill="1" applyBorder="1" applyAlignment="1">
      <alignment horizontal="right" vertical="center" wrapText="1"/>
    </xf>
    <xf numFmtId="0" fontId="16" fillId="2" borderId="2" xfId="0" applyFont="1" applyFill="1" applyBorder="1" applyAlignment="1">
      <alignment vertical="center"/>
    </xf>
    <xf numFmtId="3" fontId="16" fillId="2" borderId="2" xfId="0" applyNumberFormat="1" applyFont="1" applyFill="1" applyBorder="1" applyAlignment="1">
      <alignment horizontal="right" vertical="center"/>
    </xf>
    <xf numFmtId="3" fontId="15" fillId="0" borderId="3" xfId="0" applyNumberFormat="1" applyFont="1" applyFill="1" applyBorder="1" applyAlignment="1">
      <alignment horizontal="right" vertical="center"/>
    </xf>
    <xf numFmtId="0" fontId="15" fillId="0" borderId="2" xfId="0" applyFont="1" applyFill="1" applyBorder="1" applyAlignment="1">
      <alignment horizontal="left" vertical="center"/>
    </xf>
    <xf numFmtId="0" fontId="15" fillId="0" borderId="1" xfId="0" applyFont="1" applyFill="1" applyBorder="1" applyAlignment="1">
      <alignment horizontal="left" vertical="center"/>
    </xf>
    <xf numFmtId="3" fontId="15" fillId="2" borderId="9" xfId="0" applyNumberFormat="1" applyFont="1" applyFill="1" applyBorder="1" applyAlignment="1">
      <alignment horizontal="right" vertical="center"/>
    </xf>
    <xf numFmtId="3" fontId="15" fillId="0" borderId="3" xfId="2" applyNumberFormat="1" applyFont="1" applyFill="1" applyBorder="1" applyAlignment="1">
      <alignment horizontal="right" vertical="center"/>
    </xf>
    <xf numFmtId="0" fontId="15" fillId="0" borderId="2" xfId="0" applyFont="1" applyFill="1" applyBorder="1" applyAlignment="1">
      <alignment vertical="center" wrapText="1"/>
    </xf>
    <xf numFmtId="3" fontId="16" fillId="0" borderId="1" xfId="0" applyNumberFormat="1" applyFont="1" applyFill="1" applyBorder="1" applyAlignment="1">
      <alignment horizontal="center" vertical="center"/>
    </xf>
    <xf numFmtId="3" fontId="16" fillId="0" borderId="1" xfId="0" applyNumberFormat="1" applyFont="1" applyFill="1" applyBorder="1" applyAlignment="1">
      <alignment horizontal="right" vertical="center"/>
    </xf>
    <xf numFmtId="0" fontId="15" fillId="0" borderId="2" xfId="0" applyFont="1" applyFill="1" applyBorder="1" applyAlignment="1">
      <alignment horizontal="left" vertical="center" wrapText="1"/>
    </xf>
    <xf numFmtId="165" fontId="15" fillId="0" borderId="10" xfId="2" applyNumberFormat="1" applyFont="1" applyFill="1" applyBorder="1" applyAlignment="1">
      <alignment horizontal="right" vertical="center"/>
    </xf>
    <xf numFmtId="0" fontId="15" fillId="0" borderId="1" xfId="0" applyFont="1" applyBorder="1" applyAlignment="1">
      <alignment horizontal="left" vertical="center" wrapText="1"/>
    </xf>
    <xf numFmtId="164" fontId="15" fillId="0" borderId="3" xfId="2" applyNumberFormat="1" applyFont="1" applyBorder="1" applyAlignment="1">
      <alignment horizontal="right" vertical="center"/>
    </xf>
    <xf numFmtId="0" fontId="15" fillId="0" borderId="8" xfId="0" applyFont="1" applyBorder="1" applyAlignment="1">
      <alignment horizontal="left" vertical="center" wrapText="1"/>
    </xf>
    <xf numFmtId="0" fontId="4" fillId="0" borderId="9" xfId="0" applyFont="1" applyBorder="1" applyAlignment="1">
      <alignment horizontal="center" vertical="center"/>
    </xf>
    <xf numFmtId="0" fontId="4" fillId="0" borderId="3" xfId="0" applyFont="1" applyBorder="1" applyAlignment="1">
      <alignment horizontal="center" vertical="center"/>
    </xf>
    <xf numFmtId="164" fontId="15" fillId="0" borderId="9" xfId="2" applyNumberFormat="1" applyFont="1" applyBorder="1" applyAlignment="1">
      <alignment horizontal="right" vertical="center"/>
    </xf>
    <xf numFmtId="0" fontId="15" fillId="0" borderId="2" xfId="0" applyFont="1" applyBorder="1" applyAlignment="1">
      <alignment horizontal="left" vertical="center" wrapText="1"/>
    </xf>
    <xf numFmtId="165" fontId="15" fillId="6" borderId="2" xfId="2" applyNumberFormat="1" applyFont="1" applyFill="1" applyBorder="1" applyAlignment="1">
      <alignment horizontal="right" vertical="center"/>
    </xf>
    <xf numFmtId="3" fontId="15" fillId="0" borderId="9" xfId="2" applyNumberFormat="1" applyFont="1" applyBorder="1" applyAlignment="1">
      <alignment horizontal="right" vertical="top"/>
    </xf>
    <xf numFmtId="0" fontId="15" fillId="0" borderId="2" xfId="0" applyFont="1" applyBorder="1" applyAlignment="1">
      <alignment horizontal="left" vertical="center"/>
    </xf>
    <xf numFmtId="0" fontId="15" fillId="0" borderId="8" xfId="0" applyFont="1" applyBorder="1" applyAlignment="1">
      <alignment horizontal="left" vertical="center"/>
    </xf>
    <xf numFmtId="0" fontId="15" fillId="0" borderId="1"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5" fillId="0" borderId="0" xfId="0" applyFont="1" applyAlignment="1">
      <alignment horizontal="left" vertical="center" wrapText="1"/>
    </xf>
    <xf numFmtId="3" fontId="4" fillId="0" borderId="10" xfId="0" applyNumberFormat="1" applyFont="1" applyBorder="1" applyAlignment="1">
      <alignment horizontal="center" vertical="center"/>
    </xf>
    <xf numFmtId="3" fontId="15" fillId="0" borderId="3" xfId="2" applyNumberFormat="1" applyFont="1" applyBorder="1" applyAlignment="1">
      <alignment horizontal="right" vertical="center"/>
    </xf>
    <xf numFmtId="3" fontId="15" fillId="0" borderId="10" xfId="2" applyNumberFormat="1" applyFont="1" applyBorder="1" applyAlignment="1">
      <alignment horizontal="right" vertical="center"/>
    </xf>
    <xf numFmtId="3" fontId="15" fillId="0" borderId="11" xfId="2" applyNumberFormat="1" applyFont="1" applyBorder="1" applyAlignment="1">
      <alignment horizontal="right" vertical="center"/>
    </xf>
    <xf numFmtId="3" fontId="15" fillId="0" borderId="9" xfId="2" applyNumberFormat="1" applyFont="1" applyBorder="1" applyAlignment="1">
      <alignment horizontal="right" vertical="center"/>
    </xf>
    <xf numFmtId="168" fontId="15" fillId="0" borderId="11" xfId="2" applyNumberFormat="1" applyFont="1" applyBorder="1" applyAlignment="1">
      <alignment horizontal="right" vertical="center"/>
    </xf>
    <xf numFmtId="168" fontId="15" fillId="0" borderId="10" xfId="2" applyNumberFormat="1" applyFont="1" applyBorder="1" applyAlignment="1">
      <alignment horizontal="right" vertical="center"/>
    </xf>
    <xf numFmtId="0" fontId="15" fillId="0" borderId="16" xfId="0" applyFont="1" applyBorder="1" applyAlignment="1">
      <alignment horizontal="left" vertical="center" wrapText="1"/>
    </xf>
    <xf numFmtId="0" fontId="4" fillId="0" borderId="17" xfId="0" applyFont="1" applyBorder="1" applyAlignment="1">
      <alignment horizontal="center" vertical="center"/>
    </xf>
    <xf numFmtId="0" fontId="15" fillId="0" borderId="3" xfId="0" applyFont="1" applyBorder="1" applyAlignment="1">
      <alignment horizontal="center" vertical="center" wrapText="1"/>
    </xf>
    <xf numFmtId="0" fontId="15" fillId="0" borderId="7" xfId="0" applyFont="1" applyBorder="1" applyAlignment="1">
      <alignment vertical="center" wrapText="1"/>
    </xf>
    <xf numFmtId="0" fontId="15" fillId="0" borderId="8" xfId="0" applyFont="1" applyBorder="1" applyAlignment="1">
      <alignment horizontal="left" vertical="center" wrapText="1"/>
    </xf>
    <xf numFmtId="0" fontId="15" fillId="0" borderId="0"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0" borderId="2" xfId="0" applyFont="1" applyBorder="1" applyAlignment="1">
      <alignment horizontal="left" vertical="center" wrapText="1"/>
    </xf>
    <xf numFmtId="0" fontId="4" fillId="0" borderId="11" xfId="0" applyFont="1" applyBorder="1" applyAlignment="1">
      <alignment horizontal="center" vertical="center"/>
    </xf>
    <xf numFmtId="0" fontId="15" fillId="0" borderId="9" xfId="0" applyFont="1" applyBorder="1" applyAlignment="1">
      <alignment horizontal="center" vertical="center"/>
    </xf>
    <xf numFmtId="168" fontId="15" fillId="0" borderId="9" xfId="2" applyNumberFormat="1" applyFont="1" applyBorder="1" applyAlignment="1">
      <alignment horizontal="right" vertical="center" wrapText="1"/>
    </xf>
    <xf numFmtId="0" fontId="15" fillId="0" borderId="2" xfId="0" applyFont="1" applyBorder="1" applyAlignment="1">
      <alignment vertical="center"/>
    </xf>
    <xf numFmtId="0" fontId="15" fillId="0" borderId="1" xfId="0" applyFont="1" applyBorder="1" applyAlignment="1">
      <alignment vertical="center" wrapText="1"/>
    </xf>
    <xf numFmtId="3" fontId="15" fillId="0" borderId="9" xfId="2" applyNumberFormat="1" applyFont="1" applyBorder="1" applyAlignment="1">
      <alignment horizontal="right" vertical="center" wrapText="1"/>
    </xf>
    <xf numFmtId="0" fontId="15" fillId="0" borderId="2" xfId="0" applyFont="1" applyBorder="1" applyAlignment="1">
      <alignment vertical="center" wrapText="1"/>
    </xf>
    <xf numFmtId="165" fontId="15" fillId="0" borderId="2" xfId="2" applyNumberFormat="1" applyFont="1" applyFill="1" applyBorder="1" applyAlignment="1">
      <alignment horizontal="left" vertical="center"/>
    </xf>
    <xf numFmtId="165" fontId="15" fillId="0" borderId="2" xfId="2" applyNumberFormat="1" applyFont="1" applyBorder="1" applyAlignment="1">
      <alignment horizontal="left" vertical="center"/>
    </xf>
    <xf numFmtId="0" fontId="15" fillId="0" borderId="3" xfId="0" applyFont="1" applyBorder="1" applyAlignment="1">
      <alignment horizontal="center" vertical="center"/>
    </xf>
    <xf numFmtId="0" fontId="15" fillId="0" borderId="0" xfId="0" applyFont="1" applyBorder="1" applyAlignment="1">
      <alignment horizontal="left" vertical="center"/>
    </xf>
    <xf numFmtId="168" fontId="15" fillId="0" borderId="11" xfId="2" applyNumberFormat="1" applyFont="1" applyFill="1" applyBorder="1" applyAlignment="1">
      <alignment horizontal="right" vertical="center"/>
    </xf>
    <xf numFmtId="168" fontId="15" fillId="0" borderId="9" xfId="2" applyNumberFormat="1" applyFont="1" applyFill="1" applyBorder="1" applyAlignment="1">
      <alignment horizontal="right" vertical="center"/>
    </xf>
    <xf numFmtId="168" fontId="15" fillId="0" borderId="3" xfId="2" applyNumberFormat="1"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Alignment="1">
      <alignment horizontal="left" vertical="center"/>
    </xf>
    <xf numFmtId="0" fontId="4" fillId="0" borderId="13" xfId="0" applyFont="1" applyBorder="1" applyAlignment="1">
      <alignment horizontal="center" vertical="center"/>
    </xf>
    <xf numFmtId="0" fontId="15" fillId="0" borderId="2" xfId="0" applyFont="1" applyBorder="1" applyAlignment="1">
      <alignment horizontal="left" vertical="center"/>
    </xf>
    <xf numFmtId="0" fontId="15" fillId="0" borderId="5" xfId="0" applyFont="1" applyBorder="1" applyAlignment="1">
      <alignment horizontal="left" vertical="center" wrapText="1"/>
    </xf>
    <xf numFmtId="0" fontId="15" fillId="0" borderId="8" xfId="0" applyFont="1" applyBorder="1" applyAlignment="1">
      <alignment vertical="center" wrapText="1"/>
    </xf>
    <xf numFmtId="0" fontId="15" fillId="0" borderId="0" xfId="0" applyFont="1" applyBorder="1" applyAlignment="1">
      <alignment vertical="center" wrapText="1"/>
    </xf>
    <xf numFmtId="0" fontId="15" fillId="0" borderId="11" xfId="0" applyFont="1" applyBorder="1" applyAlignment="1">
      <alignment horizontal="center" vertical="center"/>
    </xf>
    <xf numFmtId="0" fontId="15" fillId="0" borderId="3" xfId="0" applyFont="1" applyBorder="1" applyAlignment="1">
      <alignment vertical="center" wrapText="1"/>
    </xf>
    <xf numFmtId="0" fontId="15" fillId="0" borderId="2" xfId="0" applyFont="1" applyBorder="1" applyAlignment="1">
      <alignment horizontal="center" vertical="center"/>
    </xf>
    <xf numFmtId="0" fontId="15" fillId="0" borderId="3" xfId="0" applyFont="1" applyBorder="1" applyAlignment="1">
      <alignment horizontal="left" vertical="center"/>
    </xf>
    <xf numFmtId="0" fontId="12" fillId="0" borderId="2" xfId="0" applyFont="1" applyBorder="1" applyAlignment="1">
      <alignment horizontal="center" vertical="center"/>
    </xf>
    <xf numFmtId="0" fontId="15" fillId="0" borderId="3" xfId="0" applyFont="1" applyFill="1" applyBorder="1" applyAlignment="1">
      <alignment vertical="center" wrapText="1"/>
    </xf>
    <xf numFmtId="0" fontId="28" fillId="9" borderId="0" xfId="0" applyFont="1" applyFill="1"/>
    <xf numFmtId="0" fontId="28" fillId="10" borderId="0" xfId="0" applyFont="1" applyFill="1"/>
    <xf numFmtId="0" fontId="28" fillId="2" borderId="0" xfId="0" applyFont="1" applyFill="1"/>
    <xf numFmtId="0" fontId="28" fillId="11" borderId="0" xfId="0" applyFont="1" applyFill="1"/>
    <xf numFmtId="168" fontId="15" fillId="0" borderId="2" xfId="2" applyNumberFormat="1" applyFont="1" applyFill="1" applyBorder="1" applyAlignment="1">
      <alignment horizontal="right" vertical="center"/>
    </xf>
    <xf numFmtId="168" fontId="15" fillId="0" borderId="16" xfId="2" applyNumberFormat="1" applyFont="1" applyFill="1" applyBorder="1" applyAlignment="1">
      <alignment horizontal="right" vertical="center"/>
    </xf>
    <xf numFmtId="168" fontId="15" fillId="0" borderId="1" xfId="2" applyNumberFormat="1" applyFont="1" applyFill="1" applyBorder="1" applyAlignment="1">
      <alignment horizontal="right" vertical="center"/>
    </xf>
    <xf numFmtId="168" fontId="15" fillId="6" borderId="2" xfId="0" applyNumberFormat="1" applyFont="1" applyFill="1" applyBorder="1" applyAlignment="1">
      <alignment horizontal="right" vertical="center"/>
    </xf>
    <xf numFmtId="168" fontId="15" fillId="0" borderId="16" xfId="0" applyNumberFormat="1" applyFont="1" applyFill="1" applyBorder="1" applyAlignment="1">
      <alignment horizontal="right" vertical="center"/>
    </xf>
    <xf numFmtId="168" fontId="15" fillId="6" borderId="2" xfId="2" applyNumberFormat="1" applyFont="1" applyFill="1" applyBorder="1" applyAlignment="1">
      <alignment horizontal="right" vertical="center"/>
    </xf>
    <xf numFmtId="3" fontId="15" fillId="0" borderId="2" xfId="2" applyNumberFormat="1" applyFont="1" applyFill="1" applyBorder="1" applyAlignment="1">
      <alignment horizontal="right" vertical="center"/>
    </xf>
    <xf numFmtId="3" fontId="15" fillId="0" borderId="1" xfId="2" applyNumberFormat="1" applyFont="1" applyFill="1" applyBorder="1" applyAlignment="1">
      <alignment horizontal="right" vertical="center"/>
    </xf>
    <xf numFmtId="3" fontId="15" fillId="0" borderId="16" xfId="2" applyNumberFormat="1" applyFont="1" applyFill="1" applyBorder="1" applyAlignment="1">
      <alignment horizontal="right"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168" fontId="15" fillId="0" borderId="3" xfId="2" applyNumberFormat="1" applyFont="1" applyBorder="1" applyAlignment="1">
      <alignment horizontal="right" vertical="center"/>
    </xf>
    <xf numFmtId="0" fontId="15"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quotePrefix="1" applyFont="1" applyBorder="1" applyAlignment="1">
      <alignment horizontal="left" vertical="center" wrapText="1"/>
    </xf>
    <xf numFmtId="0" fontId="15" fillId="0" borderId="4" xfId="0" applyFont="1" applyBorder="1" applyAlignment="1">
      <alignment horizontal="right" vertical="center"/>
    </xf>
    <xf numFmtId="0" fontId="15" fillId="0" borderId="16" xfId="0" quotePrefix="1" applyFont="1" applyBorder="1" applyAlignment="1">
      <alignment horizontal="left" vertical="center" wrapText="1"/>
    </xf>
    <xf numFmtId="0" fontId="15" fillId="0" borderId="18" xfId="0" applyFont="1" applyBorder="1" applyAlignment="1">
      <alignment horizontal="right" vertical="center"/>
    </xf>
    <xf numFmtId="0" fontId="15" fillId="0" borderId="18" xfId="0" applyFont="1" applyBorder="1" applyAlignment="1">
      <alignment horizontal="center" vertical="center"/>
    </xf>
    <xf numFmtId="0" fontId="15" fillId="0" borderId="16" xfId="0" applyFont="1" applyBorder="1" applyAlignment="1">
      <alignment horizontal="center" vertical="center"/>
    </xf>
    <xf numFmtId="16" fontId="15" fillId="0" borderId="2" xfId="0" quotePrefix="1" applyNumberFormat="1" applyFont="1" applyBorder="1" applyAlignment="1">
      <alignment horizontal="left" vertical="center" wrapText="1"/>
    </xf>
    <xf numFmtId="0" fontId="15" fillId="0" borderId="5" xfId="0" applyFont="1" applyBorder="1" applyAlignment="1">
      <alignment vertical="center" wrapText="1"/>
    </xf>
    <xf numFmtId="166" fontId="15" fillId="0" borderId="4" xfId="0" applyNumberFormat="1" applyFont="1" applyBorder="1" applyAlignment="1">
      <alignment horizontal="right" vertical="center"/>
    </xf>
    <xf numFmtId="0" fontId="15" fillId="0" borderId="19" xfId="0" applyFont="1" applyBorder="1" applyAlignment="1">
      <alignment vertical="center" wrapText="1"/>
    </xf>
    <xf numFmtId="0" fontId="15" fillId="0" borderId="9" xfId="0" applyFont="1" applyFill="1" applyBorder="1" applyAlignment="1">
      <alignment horizontal="center" vertical="center"/>
    </xf>
    <xf numFmtId="0" fontId="15" fillId="0" borderId="8" xfId="0" applyFont="1" applyFill="1" applyBorder="1" applyAlignment="1">
      <alignment vertical="center" wrapText="1"/>
    </xf>
    <xf numFmtId="0" fontId="15" fillId="0" borderId="0" xfId="0" quotePrefix="1" applyFont="1" applyFill="1" applyBorder="1" applyAlignment="1">
      <alignment vertical="center" wrapText="1"/>
    </xf>
    <xf numFmtId="0" fontId="15" fillId="0" borderId="1" xfId="0" quotePrefix="1" applyFont="1" applyFill="1" applyBorder="1" applyAlignment="1">
      <alignment vertical="center" wrapText="1"/>
    </xf>
    <xf numFmtId="0" fontId="15" fillId="0" borderId="1" xfId="0" applyFont="1" applyFill="1" applyBorder="1" applyAlignment="1">
      <alignment vertical="center" wrapText="1"/>
    </xf>
    <xf numFmtId="0" fontId="15" fillId="0" borderId="0" xfId="0" applyFont="1" applyFill="1" applyBorder="1" applyAlignment="1">
      <alignment vertical="center" wrapText="1"/>
    </xf>
    <xf numFmtId="3" fontId="16" fillId="2" borderId="2" xfId="2" applyNumberFormat="1" applyFont="1" applyFill="1" applyBorder="1" applyAlignment="1"/>
    <xf numFmtId="3" fontId="15" fillId="0" borderId="1" xfId="2" applyNumberFormat="1" applyFont="1" applyFill="1" applyBorder="1" applyAlignment="1"/>
    <xf numFmtId="3" fontId="15" fillId="0" borderId="2" xfId="2" applyNumberFormat="1" applyFont="1" applyFill="1" applyBorder="1" applyAlignment="1"/>
    <xf numFmtId="3" fontId="15" fillId="5" borderId="1" xfId="2" applyNumberFormat="1" applyFont="1" applyFill="1" applyBorder="1" applyAlignment="1">
      <alignment vertical="top"/>
    </xf>
    <xf numFmtId="3" fontId="15" fillId="5" borderId="1" xfId="2" applyNumberFormat="1" applyFont="1" applyFill="1" applyBorder="1" applyAlignment="1">
      <alignment vertical="top" wrapText="1"/>
    </xf>
    <xf numFmtId="3" fontId="15" fillId="5" borderId="2" xfId="2" applyNumberFormat="1" applyFont="1" applyFill="1" applyBorder="1" applyAlignment="1"/>
    <xf numFmtId="0" fontId="15" fillId="0" borderId="4"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2" xfId="0" applyFont="1" applyFill="1" applyBorder="1" applyAlignment="1">
      <alignment horizontal="left" vertical="top"/>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8" fillId="3" borderId="3" xfId="0" applyFont="1" applyFill="1" applyBorder="1" applyAlignment="1">
      <alignment horizontal="right"/>
    </xf>
    <xf numFmtId="0" fontId="38" fillId="0" borderId="0" xfId="0" applyFont="1" applyFill="1" applyBorder="1" applyAlignment="1">
      <alignment horizontal="right"/>
    </xf>
    <xf numFmtId="0" fontId="20" fillId="0" borderId="0" xfId="0" applyFont="1" applyFill="1" applyBorder="1" applyAlignment="1">
      <alignment horizontal="left"/>
    </xf>
    <xf numFmtId="0" fontId="38" fillId="0" borderId="0" xfId="0" applyFont="1" applyFill="1" applyBorder="1" applyAlignment="1"/>
    <xf numFmtId="3" fontId="20" fillId="0" borderId="0" xfId="0" applyNumberFormat="1" applyFont="1" applyFill="1" applyBorder="1" applyAlignment="1">
      <alignment horizontal="left"/>
    </xf>
    <xf numFmtId="3" fontId="15" fillId="0" borderId="11" xfId="0" applyNumberFormat="1" applyFont="1" applyFill="1" applyBorder="1" applyAlignment="1">
      <alignment horizontal="right" vertical="center"/>
    </xf>
    <xf numFmtId="0" fontId="18" fillId="3" borderId="0" xfId="0" applyFont="1" applyFill="1" applyBorder="1" applyAlignment="1">
      <alignment horizontal="left"/>
    </xf>
    <xf numFmtId="0" fontId="18" fillId="3" borderId="1" xfId="0" applyFont="1" applyFill="1" applyBorder="1" applyAlignment="1">
      <alignment horizontal="left"/>
    </xf>
    <xf numFmtId="3" fontId="15" fillId="2" borderId="6" xfId="0" applyNumberFormat="1" applyFont="1" applyFill="1" applyBorder="1" applyAlignment="1">
      <alignment horizontal="right" vertical="center"/>
    </xf>
    <xf numFmtId="3" fontId="15" fillId="7" borderId="4" xfId="0" applyNumberFormat="1" applyFont="1" applyFill="1" applyBorder="1" applyAlignment="1">
      <alignment horizontal="right" vertical="center" wrapText="1"/>
    </xf>
    <xf numFmtId="3" fontId="15" fillId="7" borderId="3" xfId="0" applyNumberFormat="1" applyFont="1" applyFill="1" applyBorder="1" applyAlignment="1">
      <alignment horizontal="right" vertical="center" wrapText="1"/>
    </xf>
    <xf numFmtId="3" fontId="15" fillId="7" borderId="6" xfId="0" applyNumberFormat="1" applyFont="1" applyFill="1" applyBorder="1" applyAlignment="1">
      <alignment horizontal="right" vertical="center" wrapText="1"/>
    </xf>
    <xf numFmtId="3" fontId="15" fillId="7" borderId="9" xfId="0" applyNumberFormat="1" applyFont="1" applyFill="1" applyBorder="1" applyAlignment="1">
      <alignment horizontal="right" vertical="center" wrapText="1"/>
    </xf>
    <xf numFmtId="3" fontId="15" fillId="7" borderId="4" xfId="0" applyNumberFormat="1" applyFont="1" applyFill="1" applyBorder="1" applyAlignment="1">
      <alignment horizontal="right" vertical="center"/>
    </xf>
    <xf numFmtId="3" fontId="15" fillId="7" borderId="3" xfId="0" applyNumberFormat="1" applyFont="1" applyFill="1" applyBorder="1" applyAlignment="1">
      <alignment horizontal="right" vertical="center"/>
    </xf>
    <xf numFmtId="168" fontId="15" fillId="0" borderId="18" xfId="0" applyNumberFormat="1" applyFont="1" applyBorder="1" applyAlignment="1">
      <alignment horizontal="right" vertical="center"/>
    </xf>
    <xf numFmtId="0" fontId="15" fillId="0" borderId="24" xfId="0" applyFont="1" applyBorder="1" applyAlignment="1">
      <alignment horizontal="left" vertical="center" wrapText="1"/>
    </xf>
    <xf numFmtId="0" fontId="28" fillId="0" borderId="0" xfId="0" applyFont="1"/>
    <xf numFmtId="0" fontId="15" fillId="0" borderId="2" xfId="0" applyFont="1" applyFill="1" applyBorder="1" applyAlignment="1">
      <alignment horizontal="left" vertical="top"/>
    </xf>
    <xf numFmtId="0" fontId="15" fillId="0" borderId="2" xfId="0" applyFont="1" applyBorder="1" applyAlignment="1">
      <alignment horizontal="left" vertical="center"/>
    </xf>
    <xf numFmtId="0" fontId="15" fillId="0" borderId="1" xfId="0" applyFont="1" applyBorder="1" applyAlignment="1">
      <alignment vertical="center" wrapText="1"/>
    </xf>
    <xf numFmtId="0" fontId="15" fillId="0" borderId="2" xfId="0" applyFont="1" applyBorder="1" applyAlignment="1">
      <alignment horizontal="left" vertical="top"/>
    </xf>
    <xf numFmtId="165" fontId="15" fillId="0" borderId="2" xfId="2" applyNumberFormat="1" applyFont="1" applyFill="1" applyBorder="1" applyAlignment="1">
      <alignment horizontal="right" vertical="center"/>
    </xf>
    <xf numFmtId="164" fontId="15" fillId="0" borderId="2" xfId="2" applyNumberFormat="1" applyFont="1" applyFill="1" applyBorder="1" applyAlignment="1">
      <alignment horizontal="right" vertical="center"/>
    </xf>
    <xf numFmtId="164" fontId="15" fillId="0" borderId="2" xfId="2" applyNumberFormat="1" applyFont="1" applyBorder="1" applyAlignment="1">
      <alignment horizontal="right" vertical="center"/>
    </xf>
    <xf numFmtId="0" fontId="16" fillId="2" borderId="2" xfId="0" applyFont="1" applyFill="1" applyBorder="1" applyAlignment="1">
      <alignment horizontal="right" vertical="center"/>
    </xf>
    <xf numFmtId="0" fontId="15" fillId="0" borderId="0" xfId="0" applyFont="1" applyFill="1" applyBorder="1" applyAlignment="1">
      <alignment vertical="top" wrapText="1"/>
    </xf>
    <xf numFmtId="0" fontId="33" fillId="0" borderId="0" xfId="0" applyFont="1" applyFill="1" applyBorder="1" applyAlignment="1">
      <alignment vertical="top" wrapText="1"/>
    </xf>
    <xf numFmtId="0" fontId="15" fillId="0" borderId="0" xfId="0" applyFont="1" applyBorder="1" applyAlignment="1">
      <alignment horizontal="left" vertical="top" wrapText="1"/>
    </xf>
    <xf numFmtId="0" fontId="4" fillId="0" borderId="9" xfId="0" applyFont="1" applyBorder="1" applyAlignment="1">
      <alignment horizontal="center" vertical="center"/>
    </xf>
    <xf numFmtId="0" fontId="15" fillId="0" borderId="21" xfId="0" applyFont="1" applyBorder="1" applyAlignment="1">
      <alignment wrapText="1"/>
    </xf>
    <xf numFmtId="0" fontId="12" fillId="0" borderId="17" xfId="0" applyFont="1" applyBorder="1" applyAlignment="1">
      <alignment horizontal="left" vertical="center" wrapText="1"/>
    </xf>
    <xf numFmtId="0" fontId="15" fillId="0" borderId="2" xfId="0" applyFont="1" applyFill="1" applyBorder="1" applyAlignment="1">
      <alignment horizontal="left" vertical="top" wrapText="1"/>
    </xf>
    <xf numFmtId="0" fontId="15" fillId="0" borderId="2" xfId="0" applyFont="1" applyFill="1" applyBorder="1" applyAlignment="1">
      <alignment horizontal="left" vertical="center" wrapText="1"/>
    </xf>
    <xf numFmtId="0" fontId="15" fillId="0" borderId="2" xfId="0" applyFont="1" applyBorder="1" applyAlignment="1">
      <alignment horizontal="left" vertical="center"/>
    </xf>
    <xf numFmtId="0" fontId="32" fillId="0" borderId="0" xfId="0" applyFont="1" applyBorder="1" applyAlignment="1">
      <alignment horizontal="left" vertical="center" indent="9"/>
    </xf>
    <xf numFmtId="0" fontId="12" fillId="0" borderId="19" xfId="0" applyFont="1" applyBorder="1" applyAlignment="1">
      <alignment horizontal="center" vertical="center"/>
    </xf>
    <xf numFmtId="165" fontId="15" fillId="0" borderId="2" xfId="2" applyNumberFormat="1" applyFont="1" applyFill="1" applyBorder="1" applyAlignment="1">
      <alignment horizontal="left" vertical="center" wrapText="1"/>
    </xf>
    <xf numFmtId="0" fontId="15" fillId="0" borderId="3" xfId="0" applyFont="1" applyBorder="1" applyAlignment="1">
      <alignment horizontal="left" vertical="center" wrapText="1"/>
    </xf>
    <xf numFmtId="9" fontId="15" fillId="0" borderId="3" xfId="0" applyNumberFormat="1" applyFont="1" applyBorder="1" applyAlignment="1">
      <alignment horizontal="right" vertical="center"/>
    </xf>
    <xf numFmtId="0" fontId="15" fillId="0" borderId="3" xfId="0" applyFont="1" applyBorder="1" applyAlignment="1">
      <alignment horizontal="right" vertical="center"/>
    </xf>
    <xf numFmtId="0" fontId="15" fillId="0" borderId="3" xfId="0" applyFont="1" applyFill="1" applyBorder="1" applyAlignment="1">
      <alignment horizontal="righ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6" xfId="0" applyFont="1" applyBorder="1" applyAlignment="1">
      <alignment horizontal="left" vertical="top" wrapText="1"/>
    </xf>
    <xf numFmtId="0" fontId="15" fillId="0" borderId="1" xfId="0" applyFont="1" applyBorder="1" applyAlignment="1">
      <alignment horizontal="left" vertical="top" wrapText="1"/>
    </xf>
    <xf numFmtId="0" fontId="15" fillId="0" borderId="7" xfId="0" applyFont="1" applyBorder="1" applyAlignment="1">
      <alignment horizontal="left" vertical="top" wrapText="1"/>
    </xf>
    <xf numFmtId="0" fontId="15" fillId="0" borderId="7" xfId="0" applyFont="1" applyBorder="1" applyAlignment="1">
      <alignment horizontal="left" vertical="center" wrapText="1"/>
    </xf>
    <xf numFmtId="0" fontId="15" fillId="0" borderId="0" xfId="0" applyFont="1" applyBorder="1" applyAlignment="1">
      <alignment horizontal="left" vertical="top" wrapText="1"/>
    </xf>
    <xf numFmtId="0" fontId="15" fillId="0" borderId="2" xfId="0" applyFont="1" applyBorder="1" applyAlignment="1">
      <alignment horizontal="left"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left" vertical="center" wrapText="1"/>
    </xf>
    <xf numFmtId="0" fontId="15" fillId="0" borderId="1" xfId="0" applyFont="1" applyBorder="1" applyAlignment="1">
      <alignment horizontal="left" vertical="center" wrapText="1"/>
    </xf>
    <xf numFmtId="0" fontId="18" fillId="13" borderId="12" xfId="0" applyFont="1" applyFill="1" applyBorder="1" applyAlignment="1">
      <alignment horizontal="center"/>
    </xf>
    <xf numFmtId="0" fontId="18" fillId="13" borderId="13" xfId="0" applyFont="1" applyFill="1" applyBorder="1" applyAlignment="1">
      <alignment horizontal="center"/>
    </xf>
    <xf numFmtId="0" fontId="39" fillId="14" borderId="4" xfId="0" applyFont="1" applyFill="1" applyBorder="1" applyAlignment="1">
      <alignment horizontal="center"/>
    </xf>
    <xf numFmtId="0" fontId="18" fillId="14" borderId="2" xfId="0" applyFont="1" applyFill="1" applyBorder="1" applyAlignment="1">
      <alignment horizontal="center" vertical="center"/>
    </xf>
    <xf numFmtId="0" fontId="18" fillId="14" borderId="5" xfId="0" applyFont="1" applyFill="1" applyBorder="1" applyAlignment="1">
      <alignment horizontal="center" vertical="center"/>
    </xf>
    <xf numFmtId="0" fontId="15" fillId="0" borderId="4" xfId="0" applyFont="1" applyFill="1" applyBorder="1" applyAlignment="1">
      <alignment vertical="center" wrapText="1"/>
    </xf>
    <xf numFmtId="0" fontId="15" fillId="12" borderId="2" xfId="0" applyFont="1" applyFill="1" applyBorder="1" applyAlignment="1">
      <alignment horizontal="left" vertical="top" wrapText="1"/>
    </xf>
    <xf numFmtId="0" fontId="15" fillId="12" borderId="2" xfId="0" applyFont="1" applyFill="1" applyBorder="1" applyAlignment="1">
      <alignment horizontal="left" vertical="center" wrapText="1"/>
    </xf>
    <xf numFmtId="0" fontId="15" fillId="12" borderId="4" xfId="0" applyFont="1" applyFill="1" applyBorder="1" applyAlignment="1">
      <alignment horizontal="right" vertical="center"/>
    </xf>
    <xf numFmtId="0" fontId="15" fillId="12" borderId="3"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25" fillId="0" borderId="24" xfId="1" applyFont="1" applyBorder="1" applyAlignment="1">
      <alignment horizontal="left" vertical="center" wrapText="1"/>
    </xf>
    <xf numFmtId="0" fontId="18" fillId="3" borderId="0" xfId="0" applyFont="1" applyFill="1" applyBorder="1" applyAlignment="1">
      <alignment horizontal="center" vertical="center"/>
    </xf>
    <xf numFmtId="0" fontId="18" fillId="13" borderId="8" xfId="0" applyFont="1" applyFill="1" applyBorder="1" applyAlignment="1">
      <alignment horizontal="center"/>
    </xf>
    <xf numFmtId="0" fontId="18" fillId="13" borderId="0" xfId="0" applyFont="1" applyFill="1" applyBorder="1" applyAlignment="1">
      <alignment horizontal="center"/>
    </xf>
    <xf numFmtId="0" fontId="39" fillId="14" borderId="2" xfId="0" applyFont="1" applyFill="1" applyBorder="1" applyAlignment="1">
      <alignment horizontal="center"/>
    </xf>
    <xf numFmtId="0" fontId="15" fillId="0" borderId="4" xfId="0" applyFont="1" applyFill="1" applyBorder="1" applyAlignment="1">
      <alignment horizontal="center" vertical="center" wrapText="1"/>
    </xf>
    <xf numFmtId="0" fontId="12" fillId="0" borderId="0" xfId="0" applyFont="1" applyAlignment="1">
      <alignment horizontal="left" vertical="top" wrapText="1"/>
    </xf>
    <xf numFmtId="0" fontId="15" fillId="0" borderId="0" xfId="0" applyFont="1" applyAlignment="1">
      <alignment horizontal="left" vertical="top" wrapText="1"/>
    </xf>
    <xf numFmtId="0" fontId="12" fillId="0" borderId="26" xfId="0" applyFont="1" applyBorder="1" applyAlignment="1">
      <alignment horizontal="left" vertical="center" wrapText="1"/>
    </xf>
    <xf numFmtId="0" fontId="12" fillId="0" borderId="3" xfId="0" applyFont="1" applyBorder="1" applyAlignment="1">
      <alignment horizontal="left" vertical="center" wrapText="1"/>
    </xf>
    <xf numFmtId="0" fontId="12" fillId="0" borderId="28" xfId="0" applyFont="1" applyBorder="1" applyAlignment="1">
      <alignment horizontal="left" vertical="center" wrapText="1"/>
    </xf>
    <xf numFmtId="0" fontId="12" fillId="0" borderId="18" xfId="0" applyFont="1" applyBorder="1" applyAlignment="1">
      <alignment horizontal="left" vertical="center" wrapText="1"/>
    </xf>
    <xf numFmtId="0" fontId="12" fillId="0" borderId="25" xfId="0" applyFont="1" applyBorder="1" applyAlignment="1">
      <alignment horizontal="left" vertical="center" wrapText="1"/>
    </xf>
    <xf numFmtId="0" fontId="12" fillId="0" borderId="30" xfId="0" applyFont="1" applyBorder="1" applyAlignment="1">
      <alignment horizontal="left" vertical="center" wrapText="1"/>
    </xf>
    <xf numFmtId="0" fontId="12" fillId="0" borderId="37" xfId="0" applyFont="1" applyBorder="1" applyAlignment="1">
      <alignment horizontal="left" vertical="center" wrapText="1"/>
    </xf>
    <xf numFmtId="0" fontId="12" fillId="0" borderId="36" xfId="0" applyFont="1" applyBorder="1" applyAlignment="1">
      <alignment horizontal="left" vertical="center" wrapText="1"/>
    </xf>
    <xf numFmtId="0" fontId="23" fillId="3" borderId="34" xfId="0" applyFont="1" applyFill="1" applyBorder="1" applyAlignment="1">
      <alignment horizontal="center" vertical="center"/>
    </xf>
    <xf numFmtId="0" fontId="23" fillId="3" borderId="35"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0" xfId="0" applyFont="1" applyFill="1" applyBorder="1" applyAlignment="1">
      <alignment horizontal="left" vertical="center" wrapText="1"/>
    </xf>
    <xf numFmtId="9" fontId="15" fillId="0" borderId="3" xfId="0" applyNumberFormat="1" applyFont="1" applyFill="1" applyBorder="1" applyAlignment="1">
      <alignment horizontal="right" vertical="center" wrapText="1"/>
    </xf>
    <xf numFmtId="0" fontId="15" fillId="0" borderId="3" xfId="0" applyFont="1" applyFill="1" applyBorder="1" applyAlignment="1">
      <alignment horizontal="right" vertical="center" wrapText="1"/>
    </xf>
    <xf numFmtId="0" fontId="18" fillId="13" borderId="8" xfId="0" applyFont="1" applyFill="1" applyBorder="1" applyAlignment="1">
      <alignment horizontal="center" vertical="center"/>
    </xf>
    <xf numFmtId="0" fontId="18" fillId="13" borderId="0" xfId="0" applyFont="1" applyFill="1" applyBorder="1" applyAlignment="1">
      <alignment horizontal="center" vertical="center"/>
    </xf>
    <xf numFmtId="9" fontId="15" fillId="12" borderId="3" xfId="0" applyNumberFormat="1" applyFont="1" applyFill="1" applyBorder="1" applyAlignment="1">
      <alignment horizontal="right" vertical="center" wrapText="1"/>
    </xf>
    <xf numFmtId="166" fontId="15" fillId="0" borderId="3" xfId="0" applyNumberFormat="1" applyFont="1" applyFill="1" applyBorder="1" applyAlignment="1">
      <alignment horizontal="right" vertical="center" wrapText="1"/>
    </xf>
    <xf numFmtId="0" fontId="18" fillId="13" borderId="14" xfId="0" applyFont="1" applyFill="1" applyBorder="1" applyAlignment="1">
      <alignment horizontal="center" vertical="center"/>
    </xf>
    <xf numFmtId="0" fontId="18" fillId="13" borderId="15" xfId="0" applyFont="1" applyFill="1" applyBorder="1" applyAlignment="1">
      <alignment horizontal="center" vertical="center"/>
    </xf>
    <xf numFmtId="9" fontId="15" fillId="12" borderId="4" xfId="3" applyFont="1" applyFill="1" applyBorder="1" applyAlignment="1">
      <alignment horizontal="right" vertical="center" wrapText="1"/>
    </xf>
    <xf numFmtId="9" fontId="15" fillId="12" borderId="5" xfId="3" applyFont="1" applyFill="1" applyBorder="1" applyAlignment="1">
      <alignment horizontal="right" vertical="center" wrapText="1"/>
    </xf>
    <xf numFmtId="9" fontId="15" fillId="12" borderId="4" xfId="0" applyNumberFormat="1" applyFont="1" applyFill="1" applyBorder="1" applyAlignment="1">
      <alignment horizontal="right" vertical="center" wrapText="1"/>
    </xf>
    <xf numFmtId="0" fontId="15" fillId="12" borderId="5" xfId="0" applyFont="1" applyFill="1" applyBorder="1" applyAlignment="1">
      <alignment horizontal="right" vertical="center" wrapText="1"/>
    </xf>
    <xf numFmtId="0" fontId="18" fillId="13" borderId="1" xfId="0" applyFont="1" applyFill="1" applyBorder="1" applyAlignment="1">
      <alignment horizontal="center" vertical="center"/>
    </xf>
    <xf numFmtId="3" fontId="15" fillId="0" borderId="3" xfId="2" applyNumberFormat="1" applyFont="1" applyFill="1" applyBorder="1" applyAlignment="1">
      <alignment horizontal="right" vertical="center" wrapText="1"/>
    </xf>
    <xf numFmtId="0" fontId="15" fillId="0" borderId="0" xfId="0" applyFont="1" applyFill="1" applyBorder="1" applyAlignment="1">
      <alignment horizontal="left" vertical="top" wrapText="1"/>
    </xf>
    <xf numFmtId="0" fontId="30" fillId="4" borderId="2" xfId="0" applyFont="1" applyFill="1" applyBorder="1" applyAlignment="1">
      <alignment horizontal="left"/>
    </xf>
    <xf numFmtId="0" fontId="15" fillId="0" borderId="4"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5" xfId="0" applyFont="1" applyFill="1" applyBorder="1" applyAlignment="1">
      <alignment horizontal="left" vertical="top" wrapText="1"/>
    </xf>
    <xf numFmtId="0" fontId="21" fillId="0" borderId="4" xfId="1" applyFont="1" applyFill="1" applyBorder="1" applyAlignment="1">
      <alignment horizontal="left" vertical="top" wrapText="1"/>
    </xf>
    <xf numFmtId="0" fontId="21" fillId="0" borderId="2" xfId="1" applyFont="1" applyFill="1" applyBorder="1" applyAlignment="1">
      <alignment horizontal="left" vertical="top" wrapText="1"/>
    </xf>
    <xf numFmtId="0" fontId="15" fillId="0" borderId="4" xfId="0" applyFont="1" applyFill="1" applyBorder="1" applyAlignment="1">
      <alignment horizontal="center" vertical="top"/>
    </xf>
    <xf numFmtId="0" fontId="15" fillId="0" borderId="2" xfId="0" applyFont="1" applyFill="1" applyBorder="1" applyAlignment="1">
      <alignment horizontal="center" vertical="top"/>
    </xf>
    <xf numFmtId="0" fontId="15" fillId="0" borderId="4" xfId="0" applyFont="1" applyFill="1" applyBorder="1" applyAlignment="1">
      <alignment horizontal="left" vertical="top"/>
    </xf>
    <xf numFmtId="0" fontId="15" fillId="0" borderId="2" xfId="0" applyFont="1" applyFill="1" applyBorder="1" applyAlignment="1">
      <alignment horizontal="left" vertical="top"/>
    </xf>
    <xf numFmtId="3" fontId="15" fillId="2" borderId="12" xfId="0" applyNumberFormat="1" applyFont="1" applyFill="1" applyBorder="1" applyAlignment="1">
      <alignment horizontal="right" vertical="center"/>
    </xf>
    <xf numFmtId="3" fontId="15" fillId="2" borderId="13" xfId="0" applyNumberFormat="1" applyFont="1" applyFill="1" applyBorder="1" applyAlignment="1">
      <alignment horizontal="right" vertical="center"/>
    </xf>
    <xf numFmtId="3" fontId="15" fillId="2" borderId="6"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0" fontId="31" fillId="0" borderId="4" xfId="0" applyFont="1" applyFill="1" applyBorder="1" applyAlignment="1">
      <alignment horizontal="left" vertical="top" wrapText="1"/>
    </xf>
    <xf numFmtId="0" fontId="31" fillId="0" borderId="2" xfId="0" applyFont="1" applyFill="1" applyBorder="1" applyAlignment="1">
      <alignment horizontal="left" vertical="top" wrapText="1"/>
    </xf>
    <xf numFmtId="0" fontId="31" fillId="0" borderId="5" xfId="0" applyFont="1" applyFill="1" applyBorder="1" applyAlignment="1">
      <alignment horizontal="left" vertical="top" wrapText="1"/>
    </xf>
    <xf numFmtId="0" fontId="21" fillId="0" borderId="12" xfId="1" applyFont="1" applyFill="1" applyBorder="1" applyAlignment="1">
      <alignment horizontal="left" vertical="top" wrapText="1"/>
    </xf>
    <xf numFmtId="0" fontId="21" fillId="0" borderId="8" xfId="1" applyFont="1" applyFill="1" applyBorder="1" applyAlignment="1">
      <alignment horizontal="left" vertical="top"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21" fillId="0" borderId="12" xfId="1" applyFont="1" applyFill="1" applyBorder="1" applyAlignment="1">
      <alignment horizontal="left" vertical="center" wrapText="1"/>
    </xf>
    <xf numFmtId="0" fontId="21" fillId="0" borderId="8" xfId="1" applyFont="1" applyFill="1" applyBorder="1" applyAlignment="1">
      <alignment horizontal="left" vertical="center" wrapText="1"/>
    </xf>
    <xf numFmtId="0" fontId="15" fillId="0" borderId="4" xfId="0" applyFont="1" applyBorder="1" applyAlignment="1">
      <alignment horizontal="left" vertical="top" wrapText="1"/>
    </xf>
    <xf numFmtId="0" fontId="15" fillId="0" borderId="2" xfId="0" applyFont="1" applyBorder="1" applyAlignment="1">
      <alignment horizontal="left" vertical="top" wrapText="1"/>
    </xf>
    <xf numFmtId="0" fontId="15" fillId="0" borderId="5" xfId="0" applyFont="1" applyBorder="1" applyAlignment="1">
      <alignment horizontal="left" vertical="top" wrapText="1"/>
    </xf>
    <xf numFmtId="0" fontId="21" fillId="0" borderId="4" xfId="1" applyFont="1" applyBorder="1" applyAlignment="1">
      <alignment horizontal="left" vertical="top"/>
    </xf>
    <xf numFmtId="0" fontId="21" fillId="0" borderId="2" xfId="1" applyFont="1" applyBorder="1" applyAlignment="1">
      <alignment horizontal="left" vertical="top"/>
    </xf>
    <xf numFmtId="0" fontId="21" fillId="0" borderId="4" xfId="1" applyFont="1" applyFill="1" applyBorder="1" applyAlignment="1">
      <alignment horizontal="left" vertical="top"/>
    </xf>
    <xf numFmtId="0" fontId="21" fillId="0" borderId="2" xfId="1" applyFont="1" applyFill="1" applyBorder="1" applyAlignment="1">
      <alignment horizontal="left" vertical="top"/>
    </xf>
    <xf numFmtId="0" fontId="15" fillId="0" borderId="6" xfId="0" applyFont="1" applyBorder="1" applyAlignment="1">
      <alignment horizontal="left" vertical="top" wrapText="1"/>
    </xf>
    <xf numFmtId="0" fontId="15" fillId="0" borderId="1" xfId="0" applyFont="1" applyBorder="1" applyAlignment="1">
      <alignment horizontal="left" vertical="top" wrapText="1"/>
    </xf>
    <xf numFmtId="0" fontId="15" fillId="0" borderId="7" xfId="0" applyFont="1" applyBorder="1" applyAlignment="1">
      <alignment horizontal="left" vertical="top" wrapText="1"/>
    </xf>
    <xf numFmtId="0" fontId="16" fillId="2" borderId="2" xfId="0" applyFont="1" applyFill="1" applyBorder="1" applyAlignment="1">
      <alignment horizontal="left"/>
    </xf>
    <xf numFmtId="0" fontId="16" fillId="2" borderId="8" xfId="0" applyFont="1" applyFill="1" applyBorder="1" applyAlignment="1">
      <alignment horizontal="left"/>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7" xfId="0" applyFont="1" applyBorder="1" applyAlignment="1">
      <alignment horizontal="left" vertical="center" wrapText="1"/>
    </xf>
    <xf numFmtId="164" fontId="15" fillId="0" borderId="10" xfId="2" applyNumberFormat="1" applyFont="1" applyBorder="1" applyAlignment="1">
      <alignment horizontal="center" vertical="center"/>
    </xf>
    <xf numFmtId="164" fontId="15" fillId="0" borderId="11" xfId="2" applyNumberFormat="1" applyFont="1" applyBorder="1" applyAlignment="1">
      <alignment horizontal="center" vertical="center"/>
    </xf>
    <xf numFmtId="164" fontId="15" fillId="0" borderId="9" xfId="2" applyNumberFormat="1" applyFont="1" applyBorder="1" applyAlignment="1">
      <alignment horizontal="center" vertical="center"/>
    </xf>
    <xf numFmtId="0" fontId="15" fillId="0" borderId="8" xfId="0" applyFont="1" applyBorder="1" applyAlignment="1">
      <alignment horizontal="left" vertical="top" wrapText="1"/>
    </xf>
    <xf numFmtId="0" fontId="15" fillId="0" borderId="14" xfId="0" applyFont="1" applyBorder="1" applyAlignment="1">
      <alignment horizontal="left" vertical="top" wrapText="1"/>
    </xf>
    <xf numFmtId="0" fontId="15" fillId="0" borderId="0" xfId="0" applyFont="1" applyBorder="1" applyAlignment="1">
      <alignment horizontal="left" vertical="top" wrapText="1"/>
    </xf>
    <xf numFmtId="0" fontId="21" fillId="0" borderId="12" xfId="1" applyFont="1" applyBorder="1" applyAlignment="1">
      <alignment horizontal="left" vertical="top"/>
    </xf>
    <xf numFmtId="0" fontId="21" fillId="0" borderId="8" xfId="1" applyFont="1" applyBorder="1" applyAlignment="1">
      <alignment horizontal="left" vertical="top"/>
    </xf>
    <xf numFmtId="0" fontId="21" fillId="0" borderId="13" xfId="1" applyFont="1" applyBorder="1" applyAlignment="1">
      <alignment horizontal="left" vertical="top"/>
    </xf>
    <xf numFmtId="0" fontId="21" fillId="0" borderId="0" xfId="1" applyFont="1" applyBorder="1" applyAlignment="1">
      <alignment horizontal="left" vertical="top"/>
    </xf>
    <xf numFmtId="0" fontId="21" fillId="0" borderId="6" xfId="1" applyFont="1" applyFill="1" applyBorder="1" applyAlignment="1">
      <alignment horizontal="left" vertical="top"/>
    </xf>
    <xf numFmtId="0" fontId="21" fillId="0" borderId="1" xfId="1" applyFont="1" applyFill="1" applyBorder="1" applyAlignment="1">
      <alignment horizontal="left" vertical="top"/>
    </xf>
    <xf numFmtId="0" fontId="15" fillId="0" borderId="4" xfId="0" applyFont="1" applyBorder="1" applyAlignment="1">
      <alignment horizontal="center"/>
    </xf>
    <xf numFmtId="0" fontId="15" fillId="0" borderId="2" xfId="0" applyFont="1" applyBorder="1" applyAlignment="1">
      <alignment horizontal="center"/>
    </xf>
    <xf numFmtId="0" fontId="15" fillId="0" borderId="4" xfId="0" applyFont="1" applyBorder="1" applyAlignment="1">
      <alignment horizontal="center" vertical="top" wrapText="1"/>
    </xf>
    <xf numFmtId="0" fontId="15" fillId="0" borderId="2" xfId="0" applyFont="1" applyBorder="1" applyAlignment="1">
      <alignment horizontal="center" vertical="top" wrapText="1"/>
    </xf>
    <xf numFmtId="0" fontId="15" fillId="0" borderId="5" xfId="0" applyFont="1" applyBorder="1" applyAlignment="1">
      <alignment horizontal="center" vertical="top" wrapText="1"/>
    </xf>
    <xf numFmtId="0" fontId="21" fillId="0" borderId="4" xfId="1" applyFont="1" applyFill="1" applyBorder="1" applyAlignment="1">
      <alignment horizontal="left" vertical="center" wrapText="1"/>
    </xf>
    <xf numFmtId="0" fontId="21" fillId="0" borderId="2" xfId="1" applyFont="1" applyFill="1" applyBorder="1" applyAlignment="1">
      <alignment horizontal="left" vertical="center" wrapText="1"/>
    </xf>
    <xf numFmtId="0" fontId="16" fillId="6" borderId="1" xfId="0" applyFont="1" applyFill="1" applyBorder="1" applyAlignment="1">
      <alignment horizontal="left" vertical="center"/>
    </xf>
    <xf numFmtId="0" fontId="21" fillId="0" borderId="1" xfId="1" applyFont="1" applyFill="1" applyBorder="1" applyAlignment="1">
      <alignment horizontal="left" vertical="center" wrapText="1"/>
    </xf>
    <xf numFmtId="0" fontId="15" fillId="0" borderId="4"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6" fillId="6" borderId="2" xfId="0" applyFont="1" applyFill="1" applyBorder="1" applyAlignment="1">
      <alignment horizontal="left"/>
    </xf>
    <xf numFmtId="0" fontId="15" fillId="0" borderId="4" xfId="0" applyFont="1" applyBorder="1" applyAlignment="1">
      <alignment horizontal="left" wrapText="1"/>
    </xf>
    <xf numFmtId="0" fontId="15" fillId="0" borderId="2" xfId="0" applyFont="1" applyBorder="1" applyAlignment="1">
      <alignment horizontal="left" wrapText="1"/>
    </xf>
    <xf numFmtId="0" fontId="15" fillId="0" borderId="5" xfId="0" applyFont="1" applyBorder="1" applyAlignment="1">
      <alignment horizontal="left"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14" xfId="0" applyFont="1" applyBorder="1" applyAlignment="1">
      <alignment horizontal="left" vertical="center"/>
    </xf>
    <xf numFmtId="0" fontId="15" fillId="0" borderId="7" xfId="0" applyFont="1" applyBorder="1" applyAlignment="1">
      <alignment horizontal="lef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21" fillId="0" borderId="4" xfId="1" applyFont="1" applyBorder="1" applyAlignment="1">
      <alignment horizontal="left" vertical="center" wrapText="1"/>
    </xf>
    <xf numFmtId="0" fontId="21" fillId="0" borderId="2" xfId="1" applyFont="1" applyBorder="1" applyAlignment="1">
      <alignment horizontal="left" vertical="center" wrapText="1"/>
    </xf>
    <xf numFmtId="0" fontId="21" fillId="0" borderId="4" xfId="1" applyFont="1" applyBorder="1" applyAlignment="1">
      <alignment horizontal="left" vertical="center"/>
    </xf>
    <xf numFmtId="0" fontId="21" fillId="0" borderId="2" xfId="1" applyFont="1" applyBorder="1" applyAlignment="1">
      <alignment horizontal="left" vertical="center"/>
    </xf>
    <xf numFmtId="0" fontId="16" fillId="6" borderId="2" xfId="0" applyFont="1" applyFill="1" applyBorder="1" applyAlignment="1">
      <alignment horizontal="left" vertical="center"/>
    </xf>
    <xf numFmtId="0" fontId="21" fillId="0" borderId="4" xfId="1" applyFont="1" applyFill="1" applyBorder="1" applyAlignment="1">
      <alignment horizontal="left" vertical="center"/>
    </xf>
    <xf numFmtId="0" fontId="21" fillId="0" borderId="2" xfId="1" applyFont="1" applyFill="1" applyBorder="1" applyAlignment="1">
      <alignment horizontal="left" vertical="center"/>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18" xfId="0" applyFont="1" applyBorder="1" applyAlignment="1">
      <alignment horizontal="left" vertical="center" wrapText="1"/>
    </xf>
    <xf numFmtId="0" fontId="15" fillId="0" borderId="16" xfId="0" applyFont="1" applyBorder="1" applyAlignment="1">
      <alignment horizontal="left" vertical="center" wrapText="1"/>
    </xf>
    <xf numFmtId="0" fontId="21" fillId="0" borderId="18" xfId="1" applyFont="1" applyFill="1" applyBorder="1" applyAlignment="1">
      <alignment horizontal="left" vertical="center"/>
    </xf>
    <xf numFmtId="0" fontId="21" fillId="0" borderId="16" xfId="1" applyFont="1" applyFill="1" applyBorder="1" applyAlignment="1">
      <alignment horizontal="left" vertical="center"/>
    </xf>
    <xf numFmtId="0" fontId="15"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21" fillId="12" borderId="4" xfId="1" applyFont="1" applyFill="1" applyBorder="1" applyAlignment="1">
      <alignment horizontal="left" vertical="center"/>
    </xf>
    <xf numFmtId="0" fontId="21" fillId="12" borderId="2" xfId="1" applyFont="1" applyFill="1" applyBorder="1" applyAlignment="1">
      <alignment horizontal="left" vertical="center"/>
    </xf>
    <xf numFmtId="0" fontId="21" fillId="0" borderId="12" xfId="1" applyFont="1" applyBorder="1" applyAlignment="1">
      <alignment horizontal="left" vertical="center"/>
    </xf>
    <xf numFmtId="0" fontId="21" fillId="0" borderId="8" xfId="1" applyFont="1" applyBorder="1" applyAlignment="1">
      <alignment horizontal="left" vertical="center"/>
    </xf>
    <xf numFmtId="0" fontId="21" fillId="0" borderId="6" xfId="1" applyFont="1" applyBorder="1" applyAlignment="1">
      <alignment horizontal="left" vertical="center" wrapText="1"/>
    </xf>
    <xf numFmtId="0" fontId="21" fillId="0" borderId="1" xfId="1" applyFont="1" applyBorder="1" applyAlignment="1">
      <alignment horizontal="left" vertical="center" wrapText="1"/>
    </xf>
    <xf numFmtId="0" fontId="15" fillId="0" borderId="6"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21" fillId="0" borderId="6" xfId="1" applyFont="1" applyFill="1" applyBorder="1" applyAlignment="1">
      <alignment horizontal="left" vertical="center" wrapText="1"/>
    </xf>
    <xf numFmtId="0" fontId="15" fillId="0" borderId="12" xfId="0" applyFont="1" applyBorder="1" applyAlignment="1">
      <alignment horizontal="left"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1" xfId="0" applyFont="1" applyBorder="1" applyAlignment="1">
      <alignment horizontal="left" vertical="center" wrapText="1"/>
    </xf>
    <xf numFmtId="0" fontId="15" fillId="0" borderId="18" xfId="0" applyFont="1" applyBorder="1" applyAlignment="1">
      <alignment horizontal="left" vertical="center"/>
    </xf>
    <xf numFmtId="0" fontId="15" fillId="0" borderId="16" xfId="0" applyFont="1" applyBorder="1" applyAlignment="1">
      <alignment horizontal="left" vertical="center"/>
    </xf>
    <xf numFmtId="0" fontId="21" fillId="0" borderId="18" xfId="1" applyFont="1" applyBorder="1" applyAlignment="1">
      <alignment horizontal="left" vertical="center"/>
    </xf>
    <xf numFmtId="0" fontId="21" fillId="0" borderId="16" xfId="1" applyFont="1" applyBorder="1" applyAlignment="1">
      <alignment horizontal="left" vertical="center"/>
    </xf>
    <xf numFmtId="0" fontId="15" fillId="0" borderId="12"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2"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12" borderId="4" xfId="0" applyFont="1" applyFill="1" applyBorder="1" applyAlignment="1">
      <alignment horizontal="left" vertical="center" wrapText="1"/>
    </xf>
    <xf numFmtId="0" fontId="15" fillId="12" borderId="2" xfId="0" applyFont="1" applyFill="1" applyBorder="1" applyAlignment="1">
      <alignment horizontal="left" vertical="center" wrapText="1"/>
    </xf>
    <xf numFmtId="0" fontId="15" fillId="12" borderId="5" xfId="0" applyFont="1" applyFill="1" applyBorder="1" applyAlignment="1">
      <alignment horizontal="left" vertical="center" wrapText="1"/>
    </xf>
    <xf numFmtId="0" fontId="21" fillId="0" borderId="6" xfId="1" applyFont="1" applyBorder="1" applyAlignment="1">
      <alignment horizontal="left" vertical="center"/>
    </xf>
    <xf numFmtId="0" fontId="21" fillId="0" borderId="1" xfId="1" applyFont="1" applyBorder="1" applyAlignment="1">
      <alignment horizontal="left" vertical="center"/>
    </xf>
    <xf numFmtId="0" fontId="15" fillId="0" borderId="13" xfId="0" applyFont="1" applyBorder="1" applyAlignment="1">
      <alignment horizontal="left" vertical="center" wrapText="1"/>
    </xf>
    <xf numFmtId="0" fontId="15" fillId="0" borderId="0" xfId="0" applyFont="1" applyBorder="1" applyAlignment="1">
      <alignment horizontal="left" vertical="center" wrapText="1"/>
    </xf>
    <xf numFmtId="0" fontId="21" fillId="0" borderId="12" xfId="1" applyFont="1" applyBorder="1" applyAlignment="1">
      <alignment horizontal="left" vertical="center" wrapText="1"/>
    </xf>
    <xf numFmtId="0" fontId="21" fillId="0" borderId="8" xfId="1" applyFont="1" applyBorder="1" applyAlignment="1">
      <alignment horizontal="left" vertical="center" wrapText="1"/>
    </xf>
    <xf numFmtId="0" fontId="21" fillId="0" borderId="13" xfId="1" applyFont="1" applyFill="1" applyBorder="1" applyAlignment="1">
      <alignment horizontal="left" vertical="center"/>
    </xf>
    <xf numFmtId="0" fontId="21" fillId="0" borderId="0" xfId="1" applyFont="1" applyFill="1" applyBorder="1" applyAlignment="1">
      <alignment horizontal="left" vertical="center"/>
    </xf>
    <xf numFmtId="0" fontId="15" fillId="0" borderId="14" xfId="0" applyFont="1" applyBorder="1" applyAlignment="1">
      <alignment vertical="center"/>
    </xf>
    <xf numFmtId="0" fontId="15" fillId="0" borderId="7" xfId="0" applyFont="1" applyBorder="1" applyAlignment="1">
      <alignment vertical="center"/>
    </xf>
    <xf numFmtId="0" fontId="15" fillId="0" borderId="12" xfId="0" applyFont="1" applyBorder="1" applyAlignment="1">
      <alignment vertical="center" wrapText="1"/>
    </xf>
    <xf numFmtId="0" fontId="15" fillId="0" borderId="8" xfId="0" applyFont="1" applyBorder="1" applyAlignment="1">
      <alignment vertical="center" wrapText="1"/>
    </xf>
    <xf numFmtId="0" fontId="15" fillId="0" borderId="14" xfId="0" applyFont="1" applyBorder="1" applyAlignment="1">
      <alignment vertical="center" wrapText="1"/>
    </xf>
    <xf numFmtId="0" fontId="15" fillId="0" borderId="6" xfId="0" applyFont="1" applyBorder="1" applyAlignment="1">
      <alignment vertical="center" wrapText="1"/>
    </xf>
    <xf numFmtId="0" fontId="15" fillId="0" borderId="1" xfId="0" applyFont="1" applyBorder="1" applyAlignment="1">
      <alignment vertical="center" wrapText="1"/>
    </xf>
    <xf numFmtId="0" fontId="15" fillId="0" borderId="7" xfId="0" applyFont="1" applyBorder="1" applyAlignment="1">
      <alignment vertical="center" wrapText="1"/>
    </xf>
    <xf numFmtId="0" fontId="15" fillId="0" borderId="15" xfId="0" applyFont="1" applyBorder="1" applyAlignment="1">
      <alignment horizontal="left" vertical="center"/>
    </xf>
    <xf numFmtId="0" fontId="4" fillId="0" borderId="11" xfId="0" applyFont="1" applyBorder="1" applyAlignment="1">
      <alignment horizontal="center" vertical="center"/>
    </xf>
    <xf numFmtId="0" fontId="21" fillId="0" borderId="6" xfId="1" applyFont="1" applyFill="1" applyBorder="1" applyAlignment="1">
      <alignment horizontal="left" vertical="center"/>
    </xf>
    <xf numFmtId="0" fontId="21" fillId="0" borderId="1" xfId="1" applyFont="1" applyFill="1" applyBorder="1" applyAlignment="1">
      <alignment horizontal="left" vertical="center"/>
    </xf>
    <xf numFmtId="0" fontId="21" fillId="0" borderId="12" xfId="1" applyFont="1" applyBorder="1" applyAlignment="1">
      <alignment horizontal="left" vertical="top" wrapText="1"/>
    </xf>
    <xf numFmtId="0" fontId="21" fillId="0" borderId="8" xfId="1" applyFont="1" applyBorder="1" applyAlignment="1">
      <alignment horizontal="left" vertical="top" wrapText="1"/>
    </xf>
    <xf numFmtId="0" fontId="21" fillId="0" borderId="13" xfId="1" applyFont="1" applyFill="1" applyBorder="1" applyAlignment="1">
      <alignment horizontal="left" vertical="center" wrapText="1"/>
    </xf>
    <xf numFmtId="0" fontId="21" fillId="0" borderId="0" xfId="1" applyFont="1" applyFill="1" applyBorder="1" applyAlignment="1">
      <alignment horizontal="left" vertical="center" wrapText="1"/>
    </xf>
    <xf numFmtId="0" fontId="15" fillId="0" borderId="5" xfId="0" applyFont="1" applyBorder="1" applyAlignment="1">
      <alignment horizontal="left" vertical="center"/>
    </xf>
    <xf numFmtId="0" fontId="15" fillId="0" borderId="12" xfId="0" applyFont="1" applyBorder="1" applyAlignment="1">
      <alignment horizontal="left" vertical="top" wrapText="1"/>
    </xf>
    <xf numFmtId="0" fontId="21" fillId="0" borderId="0" xfId="1" applyFont="1" applyBorder="1" applyAlignment="1">
      <alignment horizontal="left" vertical="top" wrapText="1"/>
    </xf>
    <xf numFmtId="0" fontId="21" fillId="0" borderId="1" xfId="1" applyFont="1" applyBorder="1" applyAlignment="1">
      <alignment horizontal="left" vertical="top" wrapText="1"/>
    </xf>
    <xf numFmtId="0" fontId="16" fillId="6" borderId="2" xfId="0" applyFont="1" applyFill="1" applyBorder="1" applyAlignment="1">
      <alignment horizontal="left" vertical="top"/>
    </xf>
    <xf numFmtId="0" fontId="21" fillId="0" borderId="4" xfId="1" applyFont="1" applyBorder="1" applyAlignment="1">
      <alignment horizontal="left" vertical="top" wrapText="1"/>
    </xf>
    <xf numFmtId="0" fontId="21" fillId="0" borderId="2" xfId="1" applyFont="1" applyBorder="1" applyAlignment="1">
      <alignment horizontal="left" vertical="top" wrapText="1"/>
    </xf>
    <xf numFmtId="0" fontId="15" fillId="0" borderId="4" xfId="0" applyFont="1" applyBorder="1" applyAlignment="1">
      <alignment horizontal="center" vertical="top"/>
    </xf>
    <xf numFmtId="0" fontId="15" fillId="0" borderId="2" xfId="0" applyFont="1" applyBorder="1" applyAlignment="1">
      <alignment horizontal="center" vertical="top"/>
    </xf>
    <xf numFmtId="0" fontId="15" fillId="0" borderId="4" xfId="0" applyFont="1" applyBorder="1" applyAlignment="1">
      <alignment horizontal="left" vertical="top"/>
    </xf>
    <xf numFmtId="0" fontId="15" fillId="0" borderId="2" xfId="0" applyFont="1" applyBorder="1" applyAlignment="1">
      <alignment horizontal="left" vertical="top"/>
    </xf>
    <xf numFmtId="0" fontId="15" fillId="0" borderId="6" xfId="0" applyFont="1" applyBorder="1" applyAlignment="1">
      <alignment horizontal="left" vertical="top"/>
    </xf>
    <xf numFmtId="0" fontId="15" fillId="0" borderId="1" xfId="0" applyFont="1" applyBorder="1" applyAlignment="1">
      <alignment horizontal="left" vertical="top"/>
    </xf>
    <xf numFmtId="0" fontId="21" fillId="0" borderId="12" xfId="1" applyFont="1" applyFill="1" applyBorder="1" applyAlignment="1">
      <alignment horizontal="left" vertical="top"/>
    </xf>
    <xf numFmtId="0" fontId="21" fillId="0" borderId="8" xfId="1" applyFont="1" applyFill="1" applyBorder="1" applyAlignment="1">
      <alignment horizontal="left" vertical="top"/>
    </xf>
    <xf numFmtId="0" fontId="21" fillId="0" borderId="6" xfId="1" applyFont="1" applyFill="1" applyBorder="1" applyAlignment="1">
      <alignment horizontal="left" vertical="top" wrapText="1"/>
    </xf>
    <xf numFmtId="0" fontId="15" fillId="0" borderId="13" xfId="0" applyFont="1" applyBorder="1" applyAlignment="1">
      <alignment horizontal="left" vertical="top" wrapText="1"/>
    </xf>
    <xf numFmtId="0" fontId="21" fillId="0" borderId="13" xfId="1" applyFont="1" applyFill="1" applyBorder="1" applyAlignment="1">
      <alignment horizontal="left" vertical="top"/>
    </xf>
    <xf numFmtId="0" fontId="21" fillId="0" borderId="0" xfId="1" applyFont="1" applyFill="1" applyBorder="1" applyAlignment="1">
      <alignment horizontal="left" vertical="top"/>
    </xf>
    <xf numFmtId="0" fontId="15" fillId="0" borderId="21" xfId="0" applyFont="1" applyBorder="1" applyAlignment="1">
      <alignment horizontal="left" vertical="top" wrapText="1"/>
    </xf>
  </cellXfs>
  <cellStyles count="6">
    <cellStyle name="Komma" xfId="2" builtinId="3"/>
    <cellStyle name="Komma 2" xfId="4" xr:uid="{7F95ED21-7DEF-4E70-8E7E-17BEEAA58851}"/>
    <cellStyle name="Komma 4" xfId="5" xr:uid="{67C72C8A-30D0-445C-BE48-91AFE2889F08}"/>
    <cellStyle name="Link" xfId="1" builtinId="8"/>
    <cellStyle name="Normal" xfId="0" builtinId="0"/>
    <cellStyle name="Procent" xfId="3" builtinId="5"/>
  </cellStyles>
  <dxfs count="0"/>
  <tableStyles count="0" defaultTableStyle="TableStyleMedium2" defaultPivotStyle="PivotStyleLight16"/>
  <colors>
    <mruColors>
      <color rgb="FF005C3C"/>
      <color rgb="FF005231"/>
      <color rgb="FF9E7D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3</xdr:col>
      <xdr:colOff>3362484</xdr:colOff>
      <xdr:row>0</xdr:row>
      <xdr:rowOff>152400</xdr:rowOff>
    </xdr:from>
    <xdr:to>
      <xdr:col>3</xdr:col>
      <xdr:colOff>5727332</xdr:colOff>
      <xdr:row>2</xdr:row>
      <xdr:rowOff>136281</xdr:rowOff>
    </xdr:to>
    <xdr:pic>
      <xdr:nvPicPr>
        <xdr:cNvPr id="2" name="Billede 1">
          <a:extLst>
            <a:ext uri="{FF2B5EF4-FFF2-40B4-BE49-F238E27FC236}">
              <a16:creationId xmlns:a16="http://schemas.microsoft.com/office/drawing/2014/main" id="{9DCA1F1F-073F-4E66-9D71-034D743384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72884" y="152400"/>
          <a:ext cx="2364848" cy="364881"/>
        </a:xfrm>
        <a:prstGeom prst="rect">
          <a:avLst/>
        </a:prstGeom>
      </xdr:spPr>
    </xdr:pic>
    <xdr:clientData/>
  </xdr:twoCellAnchor>
  <xdr:twoCellAnchor>
    <xdr:from>
      <xdr:col>1</xdr:col>
      <xdr:colOff>0</xdr:colOff>
      <xdr:row>1</xdr:row>
      <xdr:rowOff>142875</xdr:rowOff>
    </xdr:from>
    <xdr:to>
      <xdr:col>3</xdr:col>
      <xdr:colOff>2990850</xdr:colOff>
      <xdr:row>1</xdr:row>
      <xdr:rowOff>142875</xdr:rowOff>
    </xdr:to>
    <xdr:cxnSp macro="">
      <xdr:nvCxnSpPr>
        <xdr:cNvPr id="3" name="Lige forbindelse 2">
          <a:extLst>
            <a:ext uri="{FF2B5EF4-FFF2-40B4-BE49-F238E27FC236}">
              <a16:creationId xmlns:a16="http://schemas.microsoft.com/office/drawing/2014/main" id="{C426E06C-3054-4085-8250-99F600DB96D9}"/>
            </a:ext>
          </a:extLst>
        </xdr:cNvPr>
        <xdr:cNvCxnSpPr/>
      </xdr:nvCxnSpPr>
      <xdr:spPr>
        <a:xfrm flipV="1">
          <a:off x="619125" y="333375"/>
          <a:ext cx="9382125" cy="0"/>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88900</xdr:rowOff>
    </xdr:to>
    <xdr:pic>
      <xdr:nvPicPr>
        <xdr:cNvPr id="2" name="Grafik 1" descr="Hus">
          <a:hlinkClick xmlns:r="http://schemas.openxmlformats.org/officeDocument/2006/relationships" r:id="rId1"/>
          <a:extLst>
            <a:ext uri="{FF2B5EF4-FFF2-40B4-BE49-F238E27FC236}">
              <a16:creationId xmlns:a16="http://schemas.microsoft.com/office/drawing/2014/main" id="{DF4D1F8B-365A-484A-B817-1E569DD7A6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12</xdr:col>
      <xdr:colOff>524034</xdr:colOff>
      <xdr:row>1</xdr:row>
      <xdr:rowOff>85725</xdr:rowOff>
    </xdr:from>
    <xdr:to>
      <xdr:col>15</xdr:col>
      <xdr:colOff>186957</xdr:colOff>
      <xdr:row>3</xdr:row>
      <xdr:rowOff>129931</xdr:rowOff>
    </xdr:to>
    <xdr:pic>
      <xdr:nvPicPr>
        <xdr:cNvPr id="3" name="Billede 2">
          <a:extLst>
            <a:ext uri="{FF2B5EF4-FFF2-40B4-BE49-F238E27FC236}">
              <a16:creationId xmlns:a16="http://schemas.microsoft.com/office/drawing/2014/main" id="{C84F227E-DEBD-4FCE-8D87-D005218BB9F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29909" y="247650"/>
          <a:ext cx="2339448" cy="368056"/>
        </a:xfrm>
        <a:prstGeom prst="rect">
          <a:avLst/>
        </a:prstGeom>
      </xdr:spPr>
    </xdr:pic>
    <xdr:clientData/>
  </xdr:twoCellAnchor>
  <xdr:twoCellAnchor>
    <xdr:from>
      <xdr:col>1</xdr:col>
      <xdr:colOff>523875</xdr:colOff>
      <xdr:row>2</xdr:row>
      <xdr:rowOff>95250</xdr:rowOff>
    </xdr:from>
    <xdr:to>
      <xdr:col>12</xdr:col>
      <xdr:colOff>257175</xdr:colOff>
      <xdr:row>2</xdr:row>
      <xdr:rowOff>98938</xdr:rowOff>
    </xdr:to>
    <xdr:cxnSp macro="">
      <xdr:nvCxnSpPr>
        <xdr:cNvPr id="4" name="Lige forbindelse 3">
          <a:extLst>
            <a:ext uri="{FF2B5EF4-FFF2-40B4-BE49-F238E27FC236}">
              <a16:creationId xmlns:a16="http://schemas.microsoft.com/office/drawing/2014/main" id="{9BC6B399-C880-4EFE-9705-5E8CB36E3644}"/>
            </a:ext>
          </a:extLst>
        </xdr:cNvPr>
        <xdr:cNvCxnSpPr/>
      </xdr:nvCxnSpPr>
      <xdr:spPr>
        <a:xfrm flipV="1">
          <a:off x="1143000" y="419100"/>
          <a:ext cx="80200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88900</xdr:rowOff>
    </xdr:to>
    <xdr:pic>
      <xdr:nvPicPr>
        <xdr:cNvPr id="2" name="Grafik 1" descr="Hus">
          <a:hlinkClick xmlns:r="http://schemas.openxmlformats.org/officeDocument/2006/relationships" r:id="rId1"/>
          <a:extLst>
            <a:ext uri="{FF2B5EF4-FFF2-40B4-BE49-F238E27FC236}">
              <a16:creationId xmlns:a16="http://schemas.microsoft.com/office/drawing/2014/main" id="{89515E27-44D2-4756-9D5C-C4087D9230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11</xdr:col>
      <xdr:colOff>524034</xdr:colOff>
      <xdr:row>1</xdr:row>
      <xdr:rowOff>85725</xdr:rowOff>
    </xdr:from>
    <xdr:to>
      <xdr:col>14</xdr:col>
      <xdr:colOff>186957</xdr:colOff>
      <xdr:row>3</xdr:row>
      <xdr:rowOff>129931</xdr:rowOff>
    </xdr:to>
    <xdr:pic>
      <xdr:nvPicPr>
        <xdr:cNvPr id="3" name="Billede 2">
          <a:extLst>
            <a:ext uri="{FF2B5EF4-FFF2-40B4-BE49-F238E27FC236}">
              <a16:creationId xmlns:a16="http://schemas.microsoft.com/office/drawing/2014/main" id="{53152472-2D9A-4552-996B-20364E91F5D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29909" y="247650"/>
          <a:ext cx="2339448" cy="368056"/>
        </a:xfrm>
        <a:prstGeom prst="rect">
          <a:avLst/>
        </a:prstGeom>
      </xdr:spPr>
    </xdr:pic>
    <xdr:clientData/>
  </xdr:twoCellAnchor>
  <xdr:twoCellAnchor>
    <xdr:from>
      <xdr:col>1</xdr:col>
      <xdr:colOff>523875</xdr:colOff>
      <xdr:row>2</xdr:row>
      <xdr:rowOff>95250</xdr:rowOff>
    </xdr:from>
    <xdr:to>
      <xdr:col>11</xdr:col>
      <xdr:colOff>257175</xdr:colOff>
      <xdr:row>2</xdr:row>
      <xdr:rowOff>98938</xdr:rowOff>
    </xdr:to>
    <xdr:cxnSp macro="">
      <xdr:nvCxnSpPr>
        <xdr:cNvPr id="4" name="Lige forbindelse 3">
          <a:extLst>
            <a:ext uri="{FF2B5EF4-FFF2-40B4-BE49-F238E27FC236}">
              <a16:creationId xmlns:a16="http://schemas.microsoft.com/office/drawing/2014/main" id="{C3630433-5A5E-4363-954C-97B2B0830FE1}"/>
            </a:ext>
          </a:extLst>
        </xdr:cNvPr>
        <xdr:cNvCxnSpPr/>
      </xdr:nvCxnSpPr>
      <xdr:spPr>
        <a:xfrm flipV="1">
          <a:off x="1143000" y="419100"/>
          <a:ext cx="80200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E88C8773-2774-4B22-B127-6BF32C654D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10</xdr:col>
      <xdr:colOff>562134</xdr:colOff>
      <xdr:row>1</xdr:row>
      <xdr:rowOff>114300</xdr:rowOff>
    </xdr:from>
    <xdr:to>
      <xdr:col>14</xdr:col>
      <xdr:colOff>453657</xdr:colOff>
      <xdr:row>3</xdr:row>
      <xdr:rowOff>155331</xdr:rowOff>
    </xdr:to>
    <xdr:pic>
      <xdr:nvPicPr>
        <xdr:cNvPr id="3" name="Billede 2">
          <a:extLst>
            <a:ext uri="{FF2B5EF4-FFF2-40B4-BE49-F238E27FC236}">
              <a16:creationId xmlns:a16="http://schemas.microsoft.com/office/drawing/2014/main" id="{9B764E7F-8970-4CEA-B4AF-1D24DEE334A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34609" y="276225"/>
          <a:ext cx="2368023" cy="364881"/>
        </a:xfrm>
        <a:prstGeom prst="rect">
          <a:avLst/>
        </a:prstGeom>
      </xdr:spPr>
    </xdr:pic>
    <xdr:clientData/>
  </xdr:twoCellAnchor>
  <xdr:twoCellAnchor>
    <xdr:from>
      <xdr:col>1</xdr:col>
      <xdr:colOff>561975</xdr:colOff>
      <xdr:row>2</xdr:row>
      <xdr:rowOff>123825</xdr:rowOff>
    </xdr:from>
    <xdr:to>
      <xdr:col>10</xdr:col>
      <xdr:colOff>295275</xdr:colOff>
      <xdr:row>2</xdr:row>
      <xdr:rowOff>127513</xdr:rowOff>
    </xdr:to>
    <xdr:cxnSp macro="">
      <xdr:nvCxnSpPr>
        <xdr:cNvPr id="4" name="Lige forbindelse 3">
          <a:extLst>
            <a:ext uri="{FF2B5EF4-FFF2-40B4-BE49-F238E27FC236}">
              <a16:creationId xmlns:a16="http://schemas.microsoft.com/office/drawing/2014/main" id="{116366E6-2C70-41FD-A0DD-A30FBB3D98A9}"/>
            </a:ext>
          </a:extLst>
        </xdr:cNvPr>
        <xdr:cNvCxnSpPr/>
      </xdr:nvCxnSpPr>
      <xdr:spPr>
        <a:xfrm flipV="1">
          <a:off x="1181100" y="447675"/>
          <a:ext cx="74866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E1C1B265-E245-4F8F-B7CB-C2D2E6A22A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10</xdr:col>
      <xdr:colOff>562134</xdr:colOff>
      <xdr:row>1</xdr:row>
      <xdr:rowOff>114300</xdr:rowOff>
    </xdr:from>
    <xdr:to>
      <xdr:col>14</xdr:col>
      <xdr:colOff>453657</xdr:colOff>
      <xdr:row>3</xdr:row>
      <xdr:rowOff>155331</xdr:rowOff>
    </xdr:to>
    <xdr:pic>
      <xdr:nvPicPr>
        <xdr:cNvPr id="3" name="Billede 2">
          <a:extLst>
            <a:ext uri="{FF2B5EF4-FFF2-40B4-BE49-F238E27FC236}">
              <a16:creationId xmlns:a16="http://schemas.microsoft.com/office/drawing/2014/main" id="{F1E274E9-6993-4454-AAA9-13672573DED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34609" y="276225"/>
          <a:ext cx="2368023" cy="364881"/>
        </a:xfrm>
        <a:prstGeom prst="rect">
          <a:avLst/>
        </a:prstGeom>
      </xdr:spPr>
    </xdr:pic>
    <xdr:clientData/>
  </xdr:twoCellAnchor>
  <xdr:twoCellAnchor>
    <xdr:from>
      <xdr:col>1</xdr:col>
      <xdr:colOff>561975</xdr:colOff>
      <xdr:row>2</xdr:row>
      <xdr:rowOff>123825</xdr:rowOff>
    </xdr:from>
    <xdr:to>
      <xdr:col>10</xdr:col>
      <xdr:colOff>295275</xdr:colOff>
      <xdr:row>2</xdr:row>
      <xdr:rowOff>127513</xdr:rowOff>
    </xdr:to>
    <xdr:cxnSp macro="">
      <xdr:nvCxnSpPr>
        <xdr:cNvPr id="4" name="Lige forbindelse 3">
          <a:extLst>
            <a:ext uri="{FF2B5EF4-FFF2-40B4-BE49-F238E27FC236}">
              <a16:creationId xmlns:a16="http://schemas.microsoft.com/office/drawing/2014/main" id="{32332F2E-6EE3-419A-B6FE-D7A0FB8E6D14}"/>
            </a:ext>
          </a:extLst>
        </xdr:cNvPr>
        <xdr:cNvCxnSpPr/>
      </xdr:nvCxnSpPr>
      <xdr:spPr>
        <a:xfrm flipV="1">
          <a:off x="1181100" y="447675"/>
          <a:ext cx="74866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245A0DC7-8988-4943-8D2E-32C0090623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11</xdr:col>
      <xdr:colOff>562134</xdr:colOff>
      <xdr:row>1</xdr:row>
      <xdr:rowOff>114300</xdr:rowOff>
    </xdr:from>
    <xdr:to>
      <xdr:col>15</xdr:col>
      <xdr:colOff>453657</xdr:colOff>
      <xdr:row>3</xdr:row>
      <xdr:rowOff>155331</xdr:rowOff>
    </xdr:to>
    <xdr:pic>
      <xdr:nvPicPr>
        <xdr:cNvPr id="3" name="Billede 2">
          <a:extLst>
            <a:ext uri="{FF2B5EF4-FFF2-40B4-BE49-F238E27FC236}">
              <a16:creationId xmlns:a16="http://schemas.microsoft.com/office/drawing/2014/main" id="{1CE07DE5-7A45-48D4-9D7C-D0CE4943DBB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34609" y="276225"/>
          <a:ext cx="2368023" cy="364881"/>
        </a:xfrm>
        <a:prstGeom prst="rect">
          <a:avLst/>
        </a:prstGeom>
      </xdr:spPr>
    </xdr:pic>
    <xdr:clientData/>
  </xdr:twoCellAnchor>
  <xdr:twoCellAnchor>
    <xdr:from>
      <xdr:col>1</xdr:col>
      <xdr:colOff>561975</xdr:colOff>
      <xdr:row>2</xdr:row>
      <xdr:rowOff>123825</xdr:rowOff>
    </xdr:from>
    <xdr:to>
      <xdr:col>11</xdr:col>
      <xdr:colOff>295275</xdr:colOff>
      <xdr:row>2</xdr:row>
      <xdr:rowOff>127513</xdr:rowOff>
    </xdr:to>
    <xdr:cxnSp macro="">
      <xdr:nvCxnSpPr>
        <xdr:cNvPr id="4" name="Lige forbindelse 3">
          <a:extLst>
            <a:ext uri="{FF2B5EF4-FFF2-40B4-BE49-F238E27FC236}">
              <a16:creationId xmlns:a16="http://schemas.microsoft.com/office/drawing/2014/main" id="{341B795B-A73E-4A7D-8EBE-D95B5C418EDD}"/>
            </a:ext>
          </a:extLst>
        </xdr:cNvPr>
        <xdr:cNvCxnSpPr/>
      </xdr:nvCxnSpPr>
      <xdr:spPr>
        <a:xfrm flipV="1">
          <a:off x="1181100" y="447675"/>
          <a:ext cx="74866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762D89C5-C250-430C-8F17-B482B1EE42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10</xdr:col>
      <xdr:colOff>562134</xdr:colOff>
      <xdr:row>1</xdr:row>
      <xdr:rowOff>114300</xdr:rowOff>
    </xdr:from>
    <xdr:to>
      <xdr:col>14</xdr:col>
      <xdr:colOff>453657</xdr:colOff>
      <xdr:row>3</xdr:row>
      <xdr:rowOff>155331</xdr:rowOff>
    </xdr:to>
    <xdr:pic>
      <xdr:nvPicPr>
        <xdr:cNvPr id="3" name="Billede 2">
          <a:extLst>
            <a:ext uri="{FF2B5EF4-FFF2-40B4-BE49-F238E27FC236}">
              <a16:creationId xmlns:a16="http://schemas.microsoft.com/office/drawing/2014/main" id="{81AE0AA8-9840-4DC5-9640-B0BA0E3A01C6}"/>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34609" y="276225"/>
          <a:ext cx="2368023" cy="364881"/>
        </a:xfrm>
        <a:prstGeom prst="rect">
          <a:avLst/>
        </a:prstGeom>
      </xdr:spPr>
    </xdr:pic>
    <xdr:clientData/>
  </xdr:twoCellAnchor>
  <xdr:twoCellAnchor>
    <xdr:from>
      <xdr:col>1</xdr:col>
      <xdr:colOff>561975</xdr:colOff>
      <xdr:row>2</xdr:row>
      <xdr:rowOff>123825</xdr:rowOff>
    </xdr:from>
    <xdr:to>
      <xdr:col>10</xdr:col>
      <xdr:colOff>295275</xdr:colOff>
      <xdr:row>2</xdr:row>
      <xdr:rowOff>127513</xdr:rowOff>
    </xdr:to>
    <xdr:cxnSp macro="">
      <xdr:nvCxnSpPr>
        <xdr:cNvPr id="4" name="Lige forbindelse 3">
          <a:extLst>
            <a:ext uri="{FF2B5EF4-FFF2-40B4-BE49-F238E27FC236}">
              <a16:creationId xmlns:a16="http://schemas.microsoft.com/office/drawing/2014/main" id="{C9159C24-DA46-4FB3-ABDD-80534BC51A44}"/>
            </a:ext>
          </a:extLst>
        </xdr:cNvPr>
        <xdr:cNvCxnSpPr/>
      </xdr:nvCxnSpPr>
      <xdr:spPr>
        <a:xfrm flipV="1">
          <a:off x="1181100" y="447675"/>
          <a:ext cx="74866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3A6BDD86-77C3-4573-929D-7F2106EACB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11</xdr:col>
      <xdr:colOff>562134</xdr:colOff>
      <xdr:row>1</xdr:row>
      <xdr:rowOff>114300</xdr:rowOff>
    </xdr:from>
    <xdr:to>
      <xdr:col>15</xdr:col>
      <xdr:colOff>453657</xdr:colOff>
      <xdr:row>3</xdr:row>
      <xdr:rowOff>155331</xdr:rowOff>
    </xdr:to>
    <xdr:pic>
      <xdr:nvPicPr>
        <xdr:cNvPr id="3" name="Billede 2">
          <a:extLst>
            <a:ext uri="{FF2B5EF4-FFF2-40B4-BE49-F238E27FC236}">
              <a16:creationId xmlns:a16="http://schemas.microsoft.com/office/drawing/2014/main" id="{C9153CEF-88AF-4B35-9D84-1B4B77BF9138}"/>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15659" y="276225"/>
          <a:ext cx="2368023" cy="364881"/>
        </a:xfrm>
        <a:prstGeom prst="rect">
          <a:avLst/>
        </a:prstGeom>
      </xdr:spPr>
    </xdr:pic>
    <xdr:clientData/>
  </xdr:twoCellAnchor>
  <xdr:twoCellAnchor>
    <xdr:from>
      <xdr:col>1</xdr:col>
      <xdr:colOff>561975</xdr:colOff>
      <xdr:row>2</xdr:row>
      <xdr:rowOff>123825</xdr:rowOff>
    </xdr:from>
    <xdr:to>
      <xdr:col>11</xdr:col>
      <xdr:colOff>295275</xdr:colOff>
      <xdr:row>2</xdr:row>
      <xdr:rowOff>127513</xdr:rowOff>
    </xdr:to>
    <xdr:cxnSp macro="">
      <xdr:nvCxnSpPr>
        <xdr:cNvPr id="4" name="Lige forbindelse 3">
          <a:extLst>
            <a:ext uri="{FF2B5EF4-FFF2-40B4-BE49-F238E27FC236}">
              <a16:creationId xmlns:a16="http://schemas.microsoft.com/office/drawing/2014/main" id="{887BD058-1241-4577-8049-2CEFAE694762}"/>
            </a:ext>
          </a:extLst>
        </xdr:cNvPr>
        <xdr:cNvCxnSpPr/>
      </xdr:nvCxnSpPr>
      <xdr:spPr>
        <a:xfrm flipV="1">
          <a:off x="1181100" y="447675"/>
          <a:ext cx="826770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3" name="Grafik 2" descr="Hus">
          <a:hlinkClick xmlns:r="http://schemas.openxmlformats.org/officeDocument/2006/relationships" r:id="rId1"/>
          <a:extLst>
            <a:ext uri="{FF2B5EF4-FFF2-40B4-BE49-F238E27FC236}">
              <a16:creationId xmlns:a16="http://schemas.microsoft.com/office/drawing/2014/main" id="{7131D752-E7C3-454E-A049-5D71F458FF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57200" cy="457200"/>
        </a:xfrm>
        <a:prstGeom prst="rect">
          <a:avLst/>
        </a:prstGeom>
      </xdr:spPr>
    </xdr:pic>
    <xdr:clientData/>
  </xdr:twoCellAnchor>
  <xdr:twoCellAnchor editAs="oneCell">
    <xdr:from>
      <xdr:col>11</xdr:col>
      <xdr:colOff>524034</xdr:colOff>
      <xdr:row>1</xdr:row>
      <xdr:rowOff>85725</xdr:rowOff>
    </xdr:from>
    <xdr:to>
      <xdr:col>14</xdr:col>
      <xdr:colOff>193307</xdr:colOff>
      <xdr:row>3</xdr:row>
      <xdr:rowOff>126756</xdr:rowOff>
    </xdr:to>
    <xdr:pic>
      <xdr:nvPicPr>
        <xdr:cNvPr id="4" name="Billede 3">
          <a:extLst>
            <a:ext uri="{FF2B5EF4-FFF2-40B4-BE49-F238E27FC236}">
              <a16:creationId xmlns:a16="http://schemas.microsoft.com/office/drawing/2014/main" id="{9FA2ED7F-3019-4A6C-A7D8-DC7D63916F36}"/>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96459" y="247650"/>
          <a:ext cx="2326748" cy="364881"/>
        </a:xfrm>
        <a:prstGeom prst="rect">
          <a:avLst/>
        </a:prstGeom>
      </xdr:spPr>
    </xdr:pic>
    <xdr:clientData/>
  </xdr:twoCellAnchor>
  <xdr:twoCellAnchor>
    <xdr:from>
      <xdr:col>1</xdr:col>
      <xdr:colOff>523875</xdr:colOff>
      <xdr:row>2</xdr:row>
      <xdr:rowOff>95250</xdr:rowOff>
    </xdr:from>
    <xdr:to>
      <xdr:col>11</xdr:col>
      <xdr:colOff>257175</xdr:colOff>
      <xdr:row>2</xdr:row>
      <xdr:rowOff>98938</xdr:rowOff>
    </xdr:to>
    <xdr:cxnSp macro="">
      <xdr:nvCxnSpPr>
        <xdr:cNvPr id="5" name="Lige forbindelse 4">
          <a:extLst>
            <a:ext uri="{FF2B5EF4-FFF2-40B4-BE49-F238E27FC236}">
              <a16:creationId xmlns:a16="http://schemas.microsoft.com/office/drawing/2014/main" id="{961126D7-6780-4AC9-A0D9-FAC89CDDD5C1}"/>
            </a:ext>
          </a:extLst>
        </xdr:cNvPr>
        <xdr:cNvCxnSpPr/>
      </xdr:nvCxnSpPr>
      <xdr:spPr>
        <a:xfrm flipV="1">
          <a:off x="1133475" y="419100"/>
          <a:ext cx="70961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2" name="Grafik 1" descr="Hus">
          <a:hlinkClick xmlns:r="http://schemas.openxmlformats.org/officeDocument/2006/relationships" r:id="rId1"/>
          <a:extLst>
            <a:ext uri="{FF2B5EF4-FFF2-40B4-BE49-F238E27FC236}">
              <a16:creationId xmlns:a16="http://schemas.microsoft.com/office/drawing/2014/main" id="{BC51C7EF-2037-438A-9A3E-7E1C789F83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57200"/>
        </a:xfrm>
        <a:prstGeom prst="rect">
          <a:avLst/>
        </a:prstGeom>
      </xdr:spPr>
    </xdr:pic>
    <xdr:clientData/>
  </xdr:twoCellAnchor>
  <xdr:twoCellAnchor editAs="oneCell">
    <xdr:from>
      <xdr:col>11</xdr:col>
      <xdr:colOff>524034</xdr:colOff>
      <xdr:row>1</xdr:row>
      <xdr:rowOff>85725</xdr:rowOff>
    </xdr:from>
    <xdr:to>
      <xdr:col>14</xdr:col>
      <xdr:colOff>193307</xdr:colOff>
      <xdr:row>3</xdr:row>
      <xdr:rowOff>126756</xdr:rowOff>
    </xdr:to>
    <xdr:pic>
      <xdr:nvPicPr>
        <xdr:cNvPr id="3" name="Billede 2">
          <a:extLst>
            <a:ext uri="{FF2B5EF4-FFF2-40B4-BE49-F238E27FC236}">
              <a16:creationId xmlns:a16="http://schemas.microsoft.com/office/drawing/2014/main" id="{847A50D8-E552-4270-B297-B9C05755E61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82184" y="247650"/>
          <a:ext cx="2345798" cy="364881"/>
        </a:xfrm>
        <a:prstGeom prst="rect">
          <a:avLst/>
        </a:prstGeom>
      </xdr:spPr>
    </xdr:pic>
    <xdr:clientData/>
  </xdr:twoCellAnchor>
  <xdr:twoCellAnchor>
    <xdr:from>
      <xdr:col>1</xdr:col>
      <xdr:colOff>523875</xdr:colOff>
      <xdr:row>2</xdr:row>
      <xdr:rowOff>95250</xdr:rowOff>
    </xdr:from>
    <xdr:to>
      <xdr:col>11</xdr:col>
      <xdr:colOff>257175</xdr:colOff>
      <xdr:row>2</xdr:row>
      <xdr:rowOff>98938</xdr:rowOff>
    </xdr:to>
    <xdr:cxnSp macro="">
      <xdr:nvCxnSpPr>
        <xdr:cNvPr id="4" name="Lige forbindelse 3">
          <a:extLst>
            <a:ext uri="{FF2B5EF4-FFF2-40B4-BE49-F238E27FC236}">
              <a16:creationId xmlns:a16="http://schemas.microsoft.com/office/drawing/2014/main" id="{EDB3E44C-2EFA-4FD6-A9D2-71854ED587EC}"/>
            </a:ext>
          </a:extLst>
        </xdr:cNvPr>
        <xdr:cNvCxnSpPr/>
      </xdr:nvCxnSpPr>
      <xdr:spPr>
        <a:xfrm flipV="1">
          <a:off x="1143000" y="419100"/>
          <a:ext cx="71723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2" name="Grafik 1" descr="Hus">
          <a:hlinkClick xmlns:r="http://schemas.openxmlformats.org/officeDocument/2006/relationships" r:id="rId1"/>
          <a:extLst>
            <a:ext uri="{FF2B5EF4-FFF2-40B4-BE49-F238E27FC236}">
              <a16:creationId xmlns:a16="http://schemas.microsoft.com/office/drawing/2014/main" id="{A9F6E3A1-0450-43B6-A82B-2152C0A038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57200"/>
        </a:xfrm>
        <a:prstGeom prst="rect">
          <a:avLst/>
        </a:prstGeom>
      </xdr:spPr>
    </xdr:pic>
    <xdr:clientData/>
  </xdr:twoCellAnchor>
  <xdr:twoCellAnchor editAs="oneCell">
    <xdr:from>
      <xdr:col>10</xdr:col>
      <xdr:colOff>524034</xdr:colOff>
      <xdr:row>1</xdr:row>
      <xdr:rowOff>85725</xdr:rowOff>
    </xdr:from>
    <xdr:to>
      <xdr:col>13</xdr:col>
      <xdr:colOff>193307</xdr:colOff>
      <xdr:row>3</xdr:row>
      <xdr:rowOff>126756</xdr:rowOff>
    </xdr:to>
    <xdr:pic>
      <xdr:nvPicPr>
        <xdr:cNvPr id="3" name="Billede 2">
          <a:extLst>
            <a:ext uri="{FF2B5EF4-FFF2-40B4-BE49-F238E27FC236}">
              <a16:creationId xmlns:a16="http://schemas.microsoft.com/office/drawing/2014/main" id="{02EFE5DC-2FB2-463C-B9E9-6875D5931BB8}"/>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82184" y="247650"/>
          <a:ext cx="2345798" cy="364881"/>
        </a:xfrm>
        <a:prstGeom prst="rect">
          <a:avLst/>
        </a:prstGeom>
      </xdr:spPr>
    </xdr:pic>
    <xdr:clientData/>
  </xdr:twoCellAnchor>
  <xdr:twoCellAnchor>
    <xdr:from>
      <xdr:col>1</xdr:col>
      <xdr:colOff>523875</xdr:colOff>
      <xdr:row>2</xdr:row>
      <xdr:rowOff>95250</xdr:rowOff>
    </xdr:from>
    <xdr:to>
      <xdr:col>10</xdr:col>
      <xdr:colOff>257175</xdr:colOff>
      <xdr:row>2</xdr:row>
      <xdr:rowOff>98938</xdr:rowOff>
    </xdr:to>
    <xdr:cxnSp macro="">
      <xdr:nvCxnSpPr>
        <xdr:cNvPr id="4" name="Lige forbindelse 3">
          <a:extLst>
            <a:ext uri="{FF2B5EF4-FFF2-40B4-BE49-F238E27FC236}">
              <a16:creationId xmlns:a16="http://schemas.microsoft.com/office/drawing/2014/main" id="{5C462DF2-B112-4CCF-9219-A506B4E26A55}"/>
            </a:ext>
          </a:extLst>
        </xdr:cNvPr>
        <xdr:cNvCxnSpPr/>
      </xdr:nvCxnSpPr>
      <xdr:spPr>
        <a:xfrm flipV="1">
          <a:off x="1143000" y="419100"/>
          <a:ext cx="71723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6889223D-126E-4AC3-A962-9D27B3D452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7</xdr:col>
      <xdr:colOff>508159</xdr:colOff>
      <xdr:row>1</xdr:row>
      <xdr:rowOff>76200</xdr:rowOff>
    </xdr:from>
    <xdr:to>
      <xdr:col>11</xdr:col>
      <xdr:colOff>526682</xdr:colOff>
      <xdr:row>3</xdr:row>
      <xdr:rowOff>117231</xdr:rowOff>
    </xdr:to>
    <xdr:pic>
      <xdr:nvPicPr>
        <xdr:cNvPr id="3" name="Billede 2">
          <a:extLst>
            <a:ext uri="{FF2B5EF4-FFF2-40B4-BE49-F238E27FC236}">
              <a16:creationId xmlns:a16="http://schemas.microsoft.com/office/drawing/2014/main" id="{30A5543B-9F7E-4576-B0FF-BE16CF3704B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19234" y="266700"/>
          <a:ext cx="2456923" cy="364881"/>
        </a:xfrm>
        <a:prstGeom prst="rect">
          <a:avLst/>
        </a:prstGeom>
      </xdr:spPr>
    </xdr:pic>
    <xdr:clientData/>
  </xdr:twoCellAnchor>
  <xdr:twoCellAnchor>
    <xdr:from>
      <xdr:col>1</xdr:col>
      <xdr:colOff>660400</xdr:colOff>
      <xdr:row>2</xdr:row>
      <xdr:rowOff>85725</xdr:rowOff>
    </xdr:from>
    <xdr:to>
      <xdr:col>7</xdr:col>
      <xdr:colOff>241300</xdr:colOff>
      <xdr:row>2</xdr:row>
      <xdr:rowOff>89413</xdr:rowOff>
    </xdr:to>
    <xdr:cxnSp macro="">
      <xdr:nvCxnSpPr>
        <xdr:cNvPr id="4" name="Lige forbindelse 3">
          <a:extLst>
            <a:ext uri="{FF2B5EF4-FFF2-40B4-BE49-F238E27FC236}">
              <a16:creationId xmlns:a16="http://schemas.microsoft.com/office/drawing/2014/main" id="{2F41A6CE-59F2-400B-B331-DF16789F2B8E}"/>
            </a:ext>
          </a:extLst>
        </xdr:cNvPr>
        <xdr:cNvCxnSpPr/>
      </xdr:nvCxnSpPr>
      <xdr:spPr>
        <a:xfrm flipV="1">
          <a:off x="1270000" y="438150"/>
          <a:ext cx="1138237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2" name="Grafik 1" descr="Hus">
          <a:hlinkClick xmlns:r="http://schemas.openxmlformats.org/officeDocument/2006/relationships" r:id="rId1"/>
          <a:extLst>
            <a:ext uri="{FF2B5EF4-FFF2-40B4-BE49-F238E27FC236}">
              <a16:creationId xmlns:a16="http://schemas.microsoft.com/office/drawing/2014/main" id="{7985575A-5900-4033-82CC-F99021DFF9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57200"/>
        </a:xfrm>
        <a:prstGeom prst="rect">
          <a:avLst/>
        </a:prstGeom>
      </xdr:spPr>
    </xdr:pic>
    <xdr:clientData/>
  </xdr:twoCellAnchor>
  <xdr:twoCellAnchor editAs="oneCell">
    <xdr:from>
      <xdr:col>10</xdr:col>
      <xdr:colOff>524034</xdr:colOff>
      <xdr:row>1</xdr:row>
      <xdr:rowOff>85725</xdr:rowOff>
    </xdr:from>
    <xdr:to>
      <xdr:col>13</xdr:col>
      <xdr:colOff>193307</xdr:colOff>
      <xdr:row>3</xdr:row>
      <xdr:rowOff>126756</xdr:rowOff>
    </xdr:to>
    <xdr:pic>
      <xdr:nvPicPr>
        <xdr:cNvPr id="3" name="Billede 2">
          <a:extLst>
            <a:ext uri="{FF2B5EF4-FFF2-40B4-BE49-F238E27FC236}">
              <a16:creationId xmlns:a16="http://schemas.microsoft.com/office/drawing/2014/main" id="{3470256B-482F-4B3E-844A-032FB2E3CE8F}"/>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82184" y="247650"/>
          <a:ext cx="2345798" cy="364881"/>
        </a:xfrm>
        <a:prstGeom prst="rect">
          <a:avLst/>
        </a:prstGeom>
      </xdr:spPr>
    </xdr:pic>
    <xdr:clientData/>
  </xdr:twoCellAnchor>
  <xdr:twoCellAnchor>
    <xdr:from>
      <xdr:col>1</xdr:col>
      <xdr:colOff>523875</xdr:colOff>
      <xdr:row>2</xdr:row>
      <xdr:rowOff>95250</xdr:rowOff>
    </xdr:from>
    <xdr:to>
      <xdr:col>10</xdr:col>
      <xdr:colOff>257175</xdr:colOff>
      <xdr:row>2</xdr:row>
      <xdr:rowOff>98938</xdr:rowOff>
    </xdr:to>
    <xdr:cxnSp macro="">
      <xdr:nvCxnSpPr>
        <xdr:cNvPr id="4" name="Lige forbindelse 3">
          <a:extLst>
            <a:ext uri="{FF2B5EF4-FFF2-40B4-BE49-F238E27FC236}">
              <a16:creationId xmlns:a16="http://schemas.microsoft.com/office/drawing/2014/main" id="{4687FDBA-515D-4DBE-A444-6CFCC8D37A88}"/>
            </a:ext>
          </a:extLst>
        </xdr:cNvPr>
        <xdr:cNvCxnSpPr/>
      </xdr:nvCxnSpPr>
      <xdr:spPr>
        <a:xfrm flipV="1">
          <a:off x="1143000" y="419100"/>
          <a:ext cx="71723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452755</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05FD86B7-BC3E-422C-94DF-21535F450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6</xdr:col>
      <xdr:colOff>247650</xdr:colOff>
      <xdr:row>1</xdr:row>
      <xdr:rowOff>76200</xdr:rowOff>
    </xdr:from>
    <xdr:to>
      <xdr:col>10</xdr:col>
      <xdr:colOff>266173</xdr:colOff>
      <xdr:row>3</xdr:row>
      <xdr:rowOff>117231</xdr:rowOff>
    </xdr:to>
    <xdr:pic>
      <xdr:nvPicPr>
        <xdr:cNvPr id="3" name="Billede 2">
          <a:extLst>
            <a:ext uri="{FF2B5EF4-FFF2-40B4-BE49-F238E27FC236}">
              <a16:creationId xmlns:a16="http://schemas.microsoft.com/office/drawing/2014/main" id="{D46FAD2D-5427-46FA-802F-60CF4FD9110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72625" y="266700"/>
          <a:ext cx="2456923" cy="364881"/>
        </a:xfrm>
        <a:prstGeom prst="rect">
          <a:avLst/>
        </a:prstGeom>
      </xdr:spPr>
    </xdr:pic>
    <xdr:clientData/>
  </xdr:twoCellAnchor>
  <xdr:twoCellAnchor>
    <xdr:from>
      <xdr:col>1</xdr:col>
      <xdr:colOff>678180</xdr:colOff>
      <xdr:row>2</xdr:row>
      <xdr:rowOff>80010</xdr:rowOff>
    </xdr:from>
    <xdr:to>
      <xdr:col>6</xdr:col>
      <xdr:colOff>110490</xdr:colOff>
      <xdr:row>2</xdr:row>
      <xdr:rowOff>91440</xdr:rowOff>
    </xdr:to>
    <xdr:cxnSp macro="">
      <xdr:nvCxnSpPr>
        <xdr:cNvPr id="4" name="Lige forbindelse 3">
          <a:extLst>
            <a:ext uri="{FF2B5EF4-FFF2-40B4-BE49-F238E27FC236}">
              <a16:creationId xmlns:a16="http://schemas.microsoft.com/office/drawing/2014/main" id="{FFD12FD8-E5AF-4D32-AEE8-40D71C8DED9E}"/>
            </a:ext>
          </a:extLst>
        </xdr:cNvPr>
        <xdr:cNvCxnSpPr/>
      </xdr:nvCxnSpPr>
      <xdr:spPr>
        <a:xfrm flipV="1">
          <a:off x="1287780" y="430530"/>
          <a:ext cx="8850630" cy="11430"/>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0FA70702-BBC4-491F-9DE7-3BECDD2842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4185"/>
        </a:xfrm>
        <a:prstGeom prst="rect">
          <a:avLst/>
        </a:prstGeom>
      </xdr:spPr>
    </xdr:pic>
    <xdr:clientData/>
  </xdr:twoCellAnchor>
  <xdr:twoCellAnchor editAs="oneCell">
    <xdr:from>
      <xdr:col>3</xdr:col>
      <xdr:colOff>270034</xdr:colOff>
      <xdr:row>1</xdr:row>
      <xdr:rowOff>76200</xdr:rowOff>
    </xdr:from>
    <xdr:to>
      <xdr:col>6</xdr:col>
      <xdr:colOff>136157</xdr:colOff>
      <xdr:row>3</xdr:row>
      <xdr:rowOff>117231</xdr:rowOff>
    </xdr:to>
    <xdr:pic>
      <xdr:nvPicPr>
        <xdr:cNvPr id="3" name="Billede 2">
          <a:extLst>
            <a:ext uri="{FF2B5EF4-FFF2-40B4-BE49-F238E27FC236}">
              <a16:creationId xmlns:a16="http://schemas.microsoft.com/office/drawing/2014/main" id="{723283BB-AD9B-4D8E-A52C-327DF93B8E9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66584" y="257175"/>
          <a:ext cx="2456923" cy="364881"/>
        </a:xfrm>
        <a:prstGeom prst="rect">
          <a:avLst/>
        </a:prstGeom>
      </xdr:spPr>
    </xdr:pic>
    <xdr:clientData/>
  </xdr:twoCellAnchor>
  <xdr:twoCellAnchor>
    <xdr:from>
      <xdr:col>1</xdr:col>
      <xdr:colOff>660400</xdr:colOff>
      <xdr:row>2</xdr:row>
      <xdr:rowOff>89413</xdr:rowOff>
    </xdr:from>
    <xdr:to>
      <xdr:col>3</xdr:col>
      <xdr:colOff>9525</xdr:colOff>
      <xdr:row>2</xdr:row>
      <xdr:rowOff>95250</xdr:rowOff>
    </xdr:to>
    <xdr:cxnSp macro="">
      <xdr:nvCxnSpPr>
        <xdr:cNvPr id="4" name="Lige forbindelse 3">
          <a:extLst>
            <a:ext uri="{FF2B5EF4-FFF2-40B4-BE49-F238E27FC236}">
              <a16:creationId xmlns:a16="http://schemas.microsoft.com/office/drawing/2014/main" id="{9773C3E9-5759-4CAB-A97E-77764F220C08}"/>
            </a:ext>
          </a:extLst>
        </xdr:cNvPr>
        <xdr:cNvCxnSpPr/>
      </xdr:nvCxnSpPr>
      <xdr:spPr>
        <a:xfrm>
          <a:off x="1270000" y="432313"/>
          <a:ext cx="9236075" cy="5837"/>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06591664-268D-4894-B1BB-3F421F6B65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8</xdr:col>
      <xdr:colOff>508159</xdr:colOff>
      <xdr:row>1</xdr:row>
      <xdr:rowOff>76200</xdr:rowOff>
    </xdr:from>
    <xdr:to>
      <xdr:col>12</xdr:col>
      <xdr:colOff>526682</xdr:colOff>
      <xdr:row>3</xdr:row>
      <xdr:rowOff>117231</xdr:rowOff>
    </xdr:to>
    <xdr:pic>
      <xdr:nvPicPr>
        <xdr:cNvPr id="3" name="Billede 2">
          <a:extLst>
            <a:ext uri="{FF2B5EF4-FFF2-40B4-BE49-F238E27FC236}">
              <a16:creationId xmlns:a16="http://schemas.microsoft.com/office/drawing/2014/main" id="{A4C8EA55-54D6-46D6-8584-CCD049E97D67}"/>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28984" y="257175"/>
          <a:ext cx="2456923" cy="364881"/>
        </a:xfrm>
        <a:prstGeom prst="rect">
          <a:avLst/>
        </a:prstGeom>
      </xdr:spPr>
    </xdr:pic>
    <xdr:clientData/>
  </xdr:twoCellAnchor>
  <xdr:twoCellAnchor>
    <xdr:from>
      <xdr:col>1</xdr:col>
      <xdr:colOff>660400</xdr:colOff>
      <xdr:row>2</xdr:row>
      <xdr:rowOff>85725</xdr:rowOff>
    </xdr:from>
    <xdr:to>
      <xdr:col>8</xdr:col>
      <xdr:colOff>241300</xdr:colOff>
      <xdr:row>2</xdr:row>
      <xdr:rowOff>89413</xdr:rowOff>
    </xdr:to>
    <xdr:cxnSp macro="">
      <xdr:nvCxnSpPr>
        <xdr:cNvPr id="4" name="Lige forbindelse 3">
          <a:extLst>
            <a:ext uri="{FF2B5EF4-FFF2-40B4-BE49-F238E27FC236}">
              <a16:creationId xmlns:a16="http://schemas.microsoft.com/office/drawing/2014/main" id="{A7D4D139-442E-44B0-AAAF-0A323E21BCBF}"/>
            </a:ext>
          </a:extLst>
        </xdr:cNvPr>
        <xdr:cNvCxnSpPr/>
      </xdr:nvCxnSpPr>
      <xdr:spPr>
        <a:xfrm flipV="1">
          <a:off x="1270000" y="428625"/>
          <a:ext cx="131921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120650</xdr:rowOff>
    </xdr:to>
    <xdr:pic>
      <xdr:nvPicPr>
        <xdr:cNvPr id="2" name="Grafik 1" descr="Hus">
          <a:hlinkClick xmlns:r="http://schemas.openxmlformats.org/officeDocument/2006/relationships" r:id="rId1"/>
          <a:extLst>
            <a:ext uri="{FF2B5EF4-FFF2-40B4-BE49-F238E27FC236}">
              <a16:creationId xmlns:a16="http://schemas.microsoft.com/office/drawing/2014/main" id="{E144C319-27AA-4211-94ED-BE4EE99ED5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7</xdr:col>
      <xdr:colOff>508159</xdr:colOff>
      <xdr:row>1</xdr:row>
      <xdr:rowOff>76200</xdr:rowOff>
    </xdr:from>
    <xdr:to>
      <xdr:col>11</xdr:col>
      <xdr:colOff>526682</xdr:colOff>
      <xdr:row>3</xdr:row>
      <xdr:rowOff>117231</xdr:rowOff>
    </xdr:to>
    <xdr:pic>
      <xdr:nvPicPr>
        <xdr:cNvPr id="3" name="Billede 2">
          <a:extLst>
            <a:ext uri="{FF2B5EF4-FFF2-40B4-BE49-F238E27FC236}">
              <a16:creationId xmlns:a16="http://schemas.microsoft.com/office/drawing/2014/main" id="{ACA65872-B073-4E86-AF6B-5E4DA1B4F31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28984" y="257175"/>
          <a:ext cx="2456923" cy="364881"/>
        </a:xfrm>
        <a:prstGeom prst="rect">
          <a:avLst/>
        </a:prstGeom>
      </xdr:spPr>
    </xdr:pic>
    <xdr:clientData/>
  </xdr:twoCellAnchor>
  <xdr:twoCellAnchor>
    <xdr:from>
      <xdr:col>1</xdr:col>
      <xdr:colOff>660400</xdr:colOff>
      <xdr:row>2</xdr:row>
      <xdr:rowOff>85725</xdr:rowOff>
    </xdr:from>
    <xdr:to>
      <xdr:col>7</xdr:col>
      <xdr:colOff>241300</xdr:colOff>
      <xdr:row>2</xdr:row>
      <xdr:rowOff>89413</xdr:rowOff>
    </xdr:to>
    <xdr:cxnSp macro="">
      <xdr:nvCxnSpPr>
        <xdr:cNvPr id="4" name="Lige forbindelse 3">
          <a:extLst>
            <a:ext uri="{FF2B5EF4-FFF2-40B4-BE49-F238E27FC236}">
              <a16:creationId xmlns:a16="http://schemas.microsoft.com/office/drawing/2014/main" id="{0D531136-C93E-4271-A60B-B76C5401891A}"/>
            </a:ext>
          </a:extLst>
        </xdr:cNvPr>
        <xdr:cNvCxnSpPr/>
      </xdr:nvCxnSpPr>
      <xdr:spPr>
        <a:xfrm flipV="1">
          <a:off x="1270000" y="428625"/>
          <a:ext cx="131921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724AB89F-2028-40BD-A206-61910A85CE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9</xdr:col>
      <xdr:colOff>148537</xdr:colOff>
      <xdr:row>1</xdr:row>
      <xdr:rowOff>76200</xdr:rowOff>
    </xdr:from>
    <xdr:to>
      <xdr:col>13</xdr:col>
      <xdr:colOff>167060</xdr:colOff>
      <xdr:row>3</xdr:row>
      <xdr:rowOff>117231</xdr:rowOff>
    </xdr:to>
    <xdr:pic>
      <xdr:nvPicPr>
        <xdr:cNvPr id="3" name="Billede 2">
          <a:extLst>
            <a:ext uri="{FF2B5EF4-FFF2-40B4-BE49-F238E27FC236}">
              <a16:creationId xmlns:a16="http://schemas.microsoft.com/office/drawing/2014/main" id="{3E55D130-05EF-40DA-804A-4DF2F33F9C4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80450" y="270588"/>
          <a:ext cx="2467809" cy="371490"/>
        </a:xfrm>
        <a:prstGeom prst="rect">
          <a:avLst/>
        </a:prstGeom>
      </xdr:spPr>
    </xdr:pic>
    <xdr:clientData/>
  </xdr:twoCellAnchor>
  <xdr:twoCellAnchor>
    <xdr:from>
      <xdr:col>1</xdr:col>
      <xdr:colOff>660400</xdr:colOff>
      <xdr:row>2</xdr:row>
      <xdr:rowOff>89413</xdr:rowOff>
    </xdr:from>
    <xdr:to>
      <xdr:col>8</xdr:col>
      <xdr:colOff>1049694</xdr:colOff>
      <xdr:row>2</xdr:row>
      <xdr:rowOff>89413</xdr:rowOff>
    </xdr:to>
    <xdr:cxnSp macro="">
      <xdr:nvCxnSpPr>
        <xdr:cNvPr id="4" name="Lige forbindelse 3">
          <a:extLst>
            <a:ext uri="{FF2B5EF4-FFF2-40B4-BE49-F238E27FC236}">
              <a16:creationId xmlns:a16="http://schemas.microsoft.com/office/drawing/2014/main" id="{E36F8BC9-37BF-4003-91C5-134443E7F895}"/>
            </a:ext>
          </a:extLst>
        </xdr:cNvPr>
        <xdr:cNvCxnSpPr/>
      </xdr:nvCxnSpPr>
      <xdr:spPr>
        <a:xfrm>
          <a:off x="1272721" y="449030"/>
          <a:ext cx="8281437" cy="0"/>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38099</xdr:colOff>
      <xdr:row>8</xdr:row>
      <xdr:rowOff>180975</xdr:rowOff>
    </xdr:from>
    <xdr:to>
      <xdr:col>13</xdr:col>
      <xdr:colOff>174948</xdr:colOff>
      <xdr:row>19</xdr:row>
      <xdr:rowOff>29158</xdr:rowOff>
    </xdr:to>
    <xdr:sp macro="" textlink="">
      <xdr:nvSpPr>
        <xdr:cNvPr id="5" name="Tekstfelt 4">
          <a:extLst>
            <a:ext uri="{FF2B5EF4-FFF2-40B4-BE49-F238E27FC236}">
              <a16:creationId xmlns:a16="http://schemas.microsoft.com/office/drawing/2014/main" id="{5E38D0A4-976C-410C-982D-9C3841844C6F}"/>
            </a:ext>
          </a:extLst>
        </xdr:cNvPr>
        <xdr:cNvSpPr txBox="1"/>
      </xdr:nvSpPr>
      <xdr:spPr>
        <a:xfrm>
          <a:off x="650420" y="1833271"/>
          <a:ext cx="11605727" cy="1986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latin typeface="Effra Semi Light" panose="020B0403020203020204" pitchFamily="34" charset="0"/>
              <a:cs typeface="Effra Semi Light" panose="020B0403020203020204" pitchFamily="34" charset="0"/>
            </a:rPr>
            <a:t>Jyske Bank operates primarily in the Danish market. We take a different approach to customers, e.g. by having an opinion about issues in society and the financial sector that are relevant to our customers. We help customers find the right financial solution and factor in many different aspects that may affect their finances. In an international context, it is crucial to point out, that Scandinavia, including Denmark, are pioneers within multiple sustainability issues. Denmark are heavily regulated on the labor market, pension allowances, social security, unemployment security, unionizing, health care and education. These regulations are mandatory for Danish business practice for which reason companies often refrain from highlighting them in their corporate strategy, code-of-conduct etc. Thus, the organic implementation of the abovementioned regulation can lead to ESG-analyses failing to recognized the initiatives made by companies in these areas.</a:t>
          </a:r>
        </a:p>
        <a:p>
          <a:r>
            <a:rPr lang="da-DK" sz="1100">
              <a:latin typeface="Effra Semi Light" panose="020B0403020203020204" pitchFamily="34" charset="0"/>
              <a:cs typeface="Effra Semi Light" panose="020B0403020203020204" pitchFamily="34" charset="0"/>
            </a:rPr>
            <a:t> </a:t>
          </a:r>
        </a:p>
        <a:p>
          <a:r>
            <a:rPr lang="da-DK" sz="1100">
              <a:latin typeface="Effra Semi Light" panose="020B0403020203020204" pitchFamily="34" charset="0"/>
              <a:cs typeface="Effra Semi Light" panose="020B0403020203020204" pitchFamily="34" charset="0"/>
            </a:rPr>
            <a:t>In regard to property and construction, Denmark operate under extensive regulatory frameworks that stipulate how to design, plan and construct real estate property. This include accessibility for disabled, indoor climate and ventilation, energy consumption and technical requirements that ensure the technical life expectancy of a building. A selection of relevant links has been provided underneath.</a:t>
          </a:r>
        </a:p>
        <a:p>
          <a:endParaRPr lang="da-DK" sz="1100">
            <a:latin typeface="Effra Semi Light" panose="020B0403020203020204" pitchFamily="34" charset="0"/>
            <a:cs typeface="Effra Semi Light" panose="020B0403020203020204" pitchFamily="34" charset="0"/>
          </a:endParaRPr>
        </a:p>
        <a:p>
          <a:r>
            <a:rPr lang="da-DK" sz="1100">
              <a:latin typeface="Effra Semi Light" panose="020B0403020203020204" pitchFamily="34" charset="0"/>
              <a:cs typeface="Effra Semi Light" panose="020B0403020203020204" pitchFamily="34" charset="0"/>
            </a:rPr>
            <a:t>Jyske Bank, as an employer, abide by all relevant regulatory frameworks, which is essential in the way we operate our business. </a:t>
          </a:r>
        </a:p>
        <a:p>
          <a:endParaRPr lang="da-DK" sz="1100" baseline="0">
            <a:latin typeface="Effra Semi Light" panose="020B0403020203020204" pitchFamily="34" charset="0"/>
            <a:cs typeface="Effra Semi Light" panose="020B0403020203020204" pitchFamily="34" charset="0"/>
          </a:endParaRPr>
        </a:p>
        <a:p>
          <a:endParaRPr lang="da-DK" sz="1100">
            <a:latin typeface="Effra Semi Light" panose="020B0403020203020204" pitchFamily="34" charset="0"/>
            <a:cs typeface="Effra Semi Light" panose="020B0403020203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243C8F1B-3472-4E4E-B261-1052E00D08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7</xdr:col>
      <xdr:colOff>508159</xdr:colOff>
      <xdr:row>1</xdr:row>
      <xdr:rowOff>76200</xdr:rowOff>
    </xdr:from>
    <xdr:to>
      <xdr:col>11</xdr:col>
      <xdr:colOff>526682</xdr:colOff>
      <xdr:row>3</xdr:row>
      <xdr:rowOff>117231</xdr:rowOff>
    </xdr:to>
    <xdr:pic>
      <xdr:nvPicPr>
        <xdr:cNvPr id="3" name="Billede 2">
          <a:extLst>
            <a:ext uri="{FF2B5EF4-FFF2-40B4-BE49-F238E27FC236}">
              <a16:creationId xmlns:a16="http://schemas.microsoft.com/office/drawing/2014/main" id="{1BB6C361-C05C-4F5B-87C2-B18E06C45176}"/>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47259" y="257175"/>
          <a:ext cx="2456923" cy="364881"/>
        </a:xfrm>
        <a:prstGeom prst="rect">
          <a:avLst/>
        </a:prstGeom>
      </xdr:spPr>
    </xdr:pic>
    <xdr:clientData/>
  </xdr:twoCellAnchor>
  <xdr:twoCellAnchor>
    <xdr:from>
      <xdr:col>1</xdr:col>
      <xdr:colOff>660400</xdr:colOff>
      <xdr:row>2</xdr:row>
      <xdr:rowOff>85725</xdr:rowOff>
    </xdr:from>
    <xdr:to>
      <xdr:col>7</xdr:col>
      <xdr:colOff>241300</xdr:colOff>
      <xdr:row>2</xdr:row>
      <xdr:rowOff>89413</xdr:rowOff>
    </xdr:to>
    <xdr:cxnSp macro="">
      <xdr:nvCxnSpPr>
        <xdr:cNvPr id="4" name="Lige forbindelse 3">
          <a:extLst>
            <a:ext uri="{FF2B5EF4-FFF2-40B4-BE49-F238E27FC236}">
              <a16:creationId xmlns:a16="http://schemas.microsoft.com/office/drawing/2014/main" id="{60DB916C-83B2-4548-BDA8-95DA43F7637B}"/>
            </a:ext>
          </a:extLst>
        </xdr:cNvPr>
        <xdr:cNvCxnSpPr/>
      </xdr:nvCxnSpPr>
      <xdr:spPr>
        <a:xfrm flipV="1">
          <a:off x="1270000" y="428625"/>
          <a:ext cx="701040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88900</xdr:rowOff>
    </xdr:to>
    <xdr:pic>
      <xdr:nvPicPr>
        <xdr:cNvPr id="2" name="Grafik 1" descr="Hus">
          <a:hlinkClick xmlns:r="http://schemas.openxmlformats.org/officeDocument/2006/relationships" r:id="rId1"/>
          <a:extLst>
            <a:ext uri="{FF2B5EF4-FFF2-40B4-BE49-F238E27FC236}">
              <a16:creationId xmlns:a16="http://schemas.microsoft.com/office/drawing/2014/main" id="{0A6763C5-B899-46BF-9F4C-17EF66EBED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11</xdr:col>
      <xdr:colOff>524034</xdr:colOff>
      <xdr:row>1</xdr:row>
      <xdr:rowOff>85725</xdr:rowOff>
    </xdr:from>
    <xdr:to>
      <xdr:col>14</xdr:col>
      <xdr:colOff>186957</xdr:colOff>
      <xdr:row>3</xdr:row>
      <xdr:rowOff>129931</xdr:rowOff>
    </xdr:to>
    <xdr:pic>
      <xdr:nvPicPr>
        <xdr:cNvPr id="3" name="Billede 2">
          <a:extLst>
            <a:ext uri="{FF2B5EF4-FFF2-40B4-BE49-F238E27FC236}">
              <a16:creationId xmlns:a16="http://schemas.microsoft.com/office/drawing/2014/main" id="{1A0E8A7C-EAD3-4798-9468-296671433EF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29909" y="247650"/>
          <a:ext cx="2339448" cy="368056"/>
        </a:xfrm>
        <a:prstGeom prst="rect">
          <a:avLst/>
        </a:prstGeom>
      </xdr:spPr>
    </xdr:pic>
    <xdr:clientData/>
  </xdr:twoCellAnchor>
  <xdr:twoCellAnchor>
    <xdr:from>
      <xdr:col>1</xdr:col>
      <xdr:colOff>523875</xdr:colOff>
      <xdr:row>2</xdr:row>
      <xdr:rowOff>95250</xdr:rowOff>
    </xdr:from>
    <xdr:to>
      <xdr:col>11</xdr:col>
      <xdr:colOff>257175</xdr:colOff>
      <xdr:row>2</xdr:row>
      <xdr:rowOff>98938</xdr:rowOff>
    </xdr:to>
    <xdr:cxnSp macro="">
      <xdr:nvCxnSpPr>
        <xdr:cNvPr id="4" name="Lige forbindelse 3">
          <a:extLst>
            <a:ext uri="{FF2B5EF4-FFF2-40B4-BE49-F238E27FC236}">
              <a16:creationId xmlns:a16="http://schemas.microsoft.com/office/drawing/2014/main" id="{8402ABFD-CB56-4275-977A-0C5E02C353F2}"/>
            </a:ext>
          </a:extLst>
        </xdr:cNvPr>
        <xdr:cNvCxnSpPr/>
      </xdr:nvCxnSpPr>
      <xdr:spPr>
        <a:xfrm flipV="1">
          <a:off x="1143000" y="419100"/>
          <a:ext cx="80200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29D80FB7-7518-4CDA-B9E0-F50F3CF4D8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17</xdr:col>
      <xdr:colOff>222409</xdr:colOff>
      <xdr:row>1</xdr:row>
      <xdr:rowOff>76200</xdr:rowOff>
    </xdr:from>
    <xdr:to>
      <xdr:col>21</xdr:col>
      <xdr:colOff>240932</xdr:colOff>
      <xdr:row>3</xdr:row>
      <xdr:rowOff>117231</xdr:rowOff>
    </xdr:to>
    <xdr:pic>
      <xdr:nvPicPr>
        <xdr:cNvPr id="3" name="Billede 2">
          <a:extLst>
            <a:ext uri="{FF2B5EF4-FFF2-40B4-BE49-F238E27FC236}">
              <a16:creationId xmlns:a16="http://schemas.microsoft.com/office/drawing/2014/main" id="{90B34710-983A-4C46-9554-36161718571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95334" y="266700"/>
          <a:ext cx="2456923" cy="364881"/>
        </a:xfrm>
        <a:prstGeom prst="rect">
          <a:avLst/>
        </a:prstGeom>
      </xdr:spPr>
    </xdr:pic>
    <xdr:clientData/>
  </xdr:twoCellAnchor>
  <xdr:twoCellAnchor>
    <xdr:from>
      <xdr:col>1</xdr:col>
      <xdr:colOff>660400</xdr:colOff>
      <xdr:row>2</xdr:row>
      <xdr:rowOff>76200</xdr:rowOff>
    </xdr:from>
    <xdr:to>
      <xdr:col>16</xdr:col>
      <xdr:colOff>418675</xdr:colOff>
      <xdr:row>2</xdr:row>
      <xdr:rowOff>76200</xdr:rowOff>
    </xdr:to>
    <xdr:cxnSp macro="">
      <xdr:nvCxnSpPr>
        <xdr:cNvPr id="4" name="Lige forbindelse 3">
          <a:extLst>
            <a:ext uri="{FF2B5EF4-FFF2-40B4-BE49-F238E27FC236}">
              <a16:creationId xmlns:a16="http://schemas.microsoft.com/office/drawing/2014/main" id="{6CB696EF-B71D-4BFB-BC83-ECC4491F5980}"/>
            </a:ext>
          </a:extLst>
        </xdr:cNvPr>
        <xdr:cNvCxnSpPr/>
      </xdr:nvCxnSpPr>
      <xdr:spPr>
        <a:xfrm flipV="1">
          <a:off x="1270000" y="428625"/>
          <a:ext cx="10512000" cy="0"/>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9" name="Grafik 8" descr="Hus">
          <a:hlinkClick xmlns:r="http://schemas.openxmlformats.org/officeDocument/2006/relationships" r:id="rId1"/>
          <a:extLst>
            <a:ext uri="{FF2B5EF4-FFF2-40B4-BE49-F238E27FC236}">
              <a16:creationId xmlns:a16="http://schemas.microsoft.com/office/drawing/2014/main" id="{CFD95E17-0048-4135-A9C7-4B29E04BAA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47675"/>
        </a:xfrm>
        <a:prstGeom prst="rect">
          <a:avLst/>
        </a:prstGeom>
      </xdr:spPr>
    </xdr:pic>
    <xdr:clientData/>
  </xdr:twoCellAnchor>
  <xdr:twoCellAnchor editAs="oneCell">
    <xdr:from>
      <xdr:col>8</xdr:col>
      <xdr:colOff>508159</xdr:colOff>
      <xdr:row>1</xdr:row>
      <xdr:rowOff>76200</xdr:rowOff>
    </xdr:from>
    <xdr:to>
      <xdr:col>12</xdr:col>
      <xdr:colOff>526682</xdr:colOff>
      <xdr:row>3</xdr:row>
      <xdr:rowOff>117231</xdr:rowOff>
    </xdr:to>
    <xdr:pic>
      <xdr:nvPicPr>
        <xdr:cNvPr id="10" name="Billede 9">
          <a:extLst>
            <a:ext uri="{FF2B5EF4-FFF2-40B4-BE49-F238E27FC236}">
              <a16:creationId xmlns:a16="http://schemas.microsoft.com/office/drawing/2014/main" id="{F4FB3B42-DFA7-463F-89DA-46871374827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23509" y="260350"/>
          <a:ext cx="2456923" cy="358531"/>
        </a:xfrm>
        <a:prstGeom prst="rect">
          <a:avLst/>
        </a:prstGeom>
      </xdr:spPr>
    </xdr:pic>
    <xdr:clientData/>
  </xdr:twoCellAnchor>
  <xdr:twoCellAnchor>
    <xdr:from>
      <xdr:col>1</xdr:col>
      <xdr:colOff>660400</xdr:colOff>
      <xdr:row>2</xdr:row>
      <xdr:rowOff>85725</xdr:rowOff>
    </xdr:from>
    <xdr:to>
      <xdr:col>8</xdr:col>
      <xdr:colOff>241300</xdr:colOff>
      <xdr:row>2</xdr:row>
      <xdr:rowOff>89413</xdr:rowOff>
    </xdr:to>
    <xdr:cxnSp macro="">
      <xdr:nvCxnSpPr>
        <xdr:cNvPr id="11" name="Lige forbindelse 10">
          <a:extLst>
            <a:ext uri="{FF2B5EF4-FFF2-40B4-BE49-F238E27FC236}">
              <a16:creationId xmlns:a16="http://schemas.microsoft.com/office/drawing/2014/main" id="{FD0DBADA-4E9F-4123-85DD-D13EBBDD4111}"/>
            </a:ext>
          </a:extLst>
        </xdr:cNvPr>
        <xdr:cNvCxnSpPr/>
      </xdr:nvCxnSpPr>
      <xdr:spPr>
        <a:xfrm flipV="1">
          <a:off x="1270000" y="428625"/>
          <a:ext cx="74866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88900</xdr:rowOff>
    </xdr:to>
    <xdr:pic>
      <xdr:nvPicPr>
        <xdr:cNvPr id="2" name="Grafik 1" descr="Hus">
          <a:hlinkClick xmlns:r="http://schemas.openxmlformats.org/officeDocument/2006/relationships" r:id="rId1"/>
          <a:extLst>
            <a:ext uri="{FF2B5EF4-FFF2-40B4-BE49-F238E27FC236}">
              <a16:creationId xmlns:a16="http://schemas.microsoft.com/office/drawing/2014/main" id="{939A4B93-5CC1-4226-879F-FAD86F5B0D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10</xdr:col>
      <xdr:colOff>524034</xdr:colOff>
      <xdr:row>1</xdr:row>
      <xdr:rowOff>85725</xdr:rowOff>
    </xdr:from>
    <xdr:to>
      <xdr:col>13</xdr:col>
      <xdr:colOff>186957</xdr:colOff>
      <xdr:row>3</xdr:row>
      <xdr:rowOff>129931</xdr:rowOff>
    </xdr:to>
    <xdr:pic>
      <xdr:nvPicPr>
        <xdr:cNvPr id="3" name="Billede 2">
          <a:extLst>
            <a:ext uri="{FF2B5EF4-FFF2-40B4-BE49-F238E27FC236}">
              <a16:creationId xmlns:a16="http://schemas.microsoft.com/office/drawing/2014/main" id="{15970F82-663A-4174-A986-C1F320E7B837}"/>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29909" y="247650"/>
          <a:ext cx="2339448" cy="368056"/>
        </a:xfrm>
        <a:prstGeom prst="rect">
          <a:avLst/>
        </a:prstGeom>
      </xdr:spPr>
    </xdr:pic>
    <xdr:clientData/>
  </xdr:twoCellAnchor>
  <xdr:twoCellAnchor>
    <xdr:from>
      <xdr:col>1</xdr:col>
      <xdr:colOff>523875</xdr:colOff>
      <xdr:row>2</xdr:row>
      <xdr:rowOff>95250</xdr:rowOff>
    </xdr:from>
    <xdr:to>
      <xdr:col>10</xdr:col>
      <xdr:colOff>257175</xdr:colOff>
      <xdr:row>2</xdr:row>
      <xdr:rowOff>98938</xdr:rowOff>
    </xdr:to>
    <xdr:cxnSp macro="">
      <xdr:nvCxnSpPr>
        <xdr:cNvPr id="4" name="Lige forbindelse 3">
          <a:extLst>
            <a:ext uri="{FF2B5EF4-FFF2-40B4-BE49-F238E27FC236}">
              <a16:creationId xmlns:a16="http://schemas.microsoft.com/office/drawing/2014/main" id="{A86E7CFB-4B4A-45E5-B18B-737EAE473B89}"/>
            </a:ext>
          </a:extLst>
        </xdr:cNvPr>
        <xdr:cNvCxnSpPr/>
      </xdr:nvCxnSpPr>
      <xdr:spPr>
        <a:xfrm flipV="1">
          <a:off x="1143000" y="419100"/>
          <a:ext cx="80200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R%20and%20Sustainability/B&#230;redygtighed/Redeg&#248;relse%20for%20samfundsansvar%202020/Redeg&#248;relser%20fra%20andre%20virksomheder/2020%20rapporter/Danske%20Bank%20Sustainability%20Fact%20Book%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troduction"/>
      <sheetName val="Nordic Societies"/>
      <sheetName val="Sustainable financing"/>
      <sheetName val="Active ownership"/>
      <sheetName val="Energy consumption"/>
      <sheetName val="Electricity consumption"/>
      <sheetName val="Heat consumption"/>
      <sheetName val="Road transport"/>
      <sheetName val="Air transport"/>
      <sheetName val="Paper consumption"/>
      <sheetName val="Carbon neutrality"/>
      <sheetName val="Breakdown of indirect &amp; direct"/>
      <sheetName val="Other consumption"/>
      <sheetName val="Collective barganing"/>
      <sheetName val="Conflict Resolution"/>
      <sheetName val="Accessible finance"/>
      <sheetName val="Innovation and entrepreneurship"/>
      <sheetName val="Building financial confidence"/>
      <sheetName val="Volunteering"/>
      <sheetName val="Employees"/>
      <sheetName val="Diversity and inclusion"/>
      <sheetName val="Health and safety"/>
      <sheetName val="Management"/>
      <sheetName val="Training"/>
      <sheetName val="PRB self-assessment"/>
      <sheetName val="Procurement"/>
      <sheetName val="Danske Bank Policies"/>
      <sheetName val="ESG ratings and surveys"/>
      <sheetName val="Information about lending"/>
      <sheetName val="Lending to S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tema">
  <a:themeElements>
    <a:clrScheme name="Jyske Bank">
      <a:dk1>
        <a:sysClr val="windowText" lastClr="000000"/>
      </a:dk1>
      <a:lt1>
        <a:sysClr val="window" lastClr="FFFFFF"/>
      </a:lt1>
      <a:dk2>
        <a:srgbClr val="9D9D9C"/>
      </a:dk2>
      <a:lt2>
        <a:srgbClr val="ECE8DC"/>
      </a:lt2>
      <a:accent1>
        <a:srgbClr val="005231"/>
      </a:accent1>
      <a:accent2>
        <a:srgbClr val="87C088"/>
      </a:accent2>
      <a:accent3>
        <a:srgbClr val="828282"/>
      </a:accent3>
      <a:accent4>
        <a:srgbClr val="D2E4CE"/>
      </a:accent4>
      <a:accent5>
        <a:srgbClr val="DF4B23"/>
      </a:accent5>
      <a:accent6>
        <a:srgbClr val="F0D16D"/>
      </a:accent6>
      <a:hlink>
        <a:srgbClr val="005231"/>
      </a:hlink>
      <a:folHlink>
        <a:srgbClr val="0052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investor.jyskebank.com/investorrelations/sustainability/reports" TargetMode="External"/><Relationship Id="rId1" Type="http://schemas.openxmlformats.org/officeDocument/2006/relationships/hyperlink" Target="https://investor.jyskebank.com/investorrelations/sustainability/reports"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jyskebank.dk/omjyskebank/nyheder/nyhed/f955d628-6a98-47a4-ba4a-215e7398b3f5/!ut/p/z1/tVNNU8IwEP0rXjzWDSn9wFupDn5QFbWS5MKkbcAoSbEUEH69KZ1RdBRwHHPJvs1m32b3BRgQYJrP5YiXMtd8bDBl7gB3sB_Gd2EPRQ2Ezp1ugK8DZCPkwQPQNtDbVTfOA-jvimbmGP2wAmTus10h1FB4P1J0XOjPpVhArPNCmfrvqoyTVGZAhy3HyVzsWy5v-VbT400r4U1u4YYjPLvlJ_bQgbMPhjBEzW4c3HstjIK2e3rSix7wZdj4jqEfRoNefHpr7s5KNUi5mnA50kD18lFktVOJTM4UUKG4HNeuaT4rUgG08kxFMZcG_K7e7e3w7T-2Y0cv8B_TX6ynvUUvRn7y6eWFBcDSXJfitQTytJw-i4Tr50P0bh5lBuXqYO04qA_XrRfFIdqrFMOEiyiMRuYBvHy0pB7mQPZ9xWicJ_Vv2Zg027BJPXXyae5swyabGiBfZMQ-IVKLqgoq5LhKs97IIlXHVe3H_9OhidJLS6_aV1YnpMHNlUUv5hViydJedUXfLx36BuwIwIs!/dz/d5/L2dBISEvZ0FBIS9nQSEh/?utm_campaign=nyhed&amp;utm_medium=email&amp;utm_source=mailservice" TargetMode="External"/><Relationship Id="rId13" Type="http://schemas.openxmlformats.org/officeDocument/2006/relationships/hyperlink" Target="https://investor.jyskebank.com/investorrelations/sustainability/impact" TargetMode="External"/><Relationship Id="rId18" Type="http://schemas.openxmlformats.org/officeDocument/2006/relationships/drawing" Target="../drawings/drawing11.xml"/><Relationship Id="rId3" Type="http://schemas.openxmlformats.org/officeDocument/2006/relationships/hyperlink" Target="https://investor.jyskebank.com/investorrelations/sustainability/gff" TargetMode="External"/><Relationship Id="rId7" Type="http://schemas.openxmlformats.org/officeDocument/2006/relationships/hyperlink" Target="https://jyskecapital.com/about/news-list/news/1c32a751-f7df-4217-8263-5b3bfbbf7f99" TargetMode="External"/><Relationship Id="rId12" Type="http://schemas.openxmlformats.org/officeDocument/2006/relationships/hyperlink" Target="https://investor.jyskebank.com/investorrelations" TargetMode="External"/><Relationship Id="rId17" Type="http://schemas.openxmlformats.org/officeDocument/2006/relationships/printerSettings" Target="../printerSettings/printerSettings11.bin"/><Relationship Id="rId2" Type="http://schemas.openxmlformats.org/officeDocument/2006/relationships/hyperlink" Target="https://investor.jyskebank.com/investorrelations/sustainability/gff" TargetMode="External"/><Relationship Id="rId16" Type="http://schemas.openxmlformats.org/officeDocument/2006/relationships/hyperlink" Target="https://jyskeinvest.dk/afdelingerogkurser" TargetMode="External"/><Relationship Id="rId1" Type="http://schemas.openxmlformats.org/officeDocument/2006/relationships/hyperlink" Target="https://investor.jyskebank.com/investorrelations/sustainability/gff" TargetMode="External"/><Relationship Id="rId6" Type="http://schemas.openxmlformats.org/officeDocument/2006/relationships/hyperlink" Target="https://jyskeinvest.dk/afdelingerogkurser/afdelingoverblik?portfolioId=105C" TargetMode="External"/><Relationship Id="rId11" Type="http://schemas.openxmlformats.org/officeDocument/2006/relationships/hyperlink" Target="https://financedenmark.dk/the-association-of-danish-mortgage-banks/the-danish-mortgage-model/" TargetMode="External"/><Relationship Id="rId5" Type="http://schemas.openxmlformats.org/officeDocument/2006/relationships/hyperlink" Target="https://investor.jyskebank.com/investorrelations/sustainability/gff" TargetMode="External"/><Relationship Id="rId15" Type="http://schemas.openxmlformats.org/officeDocument/2006/relationships/hyperlink" Target="https://investor.jyskebank.com/investorrelations/sustainability/reports" TargetMode="External"/><Relationship Id="rId10" Type="http://schemas.openxmlformats.org/officeDocument/2006/relationships/hyperlink" Target="https://jyskerealkredit.com/about/the-danish-mortgage-system" TargetMode="External"/><Relationship Id="rId4" Type="http://schemas.openxmlformats.org/officeDocument/2006/relationships/hyperlink" Target="https://investor.jyskebank.com/investorrelations/sustainability/gff" TargetMode="External"/><Relationship Id="rId9" Type="http://schemas.openxmlformats.org/officeDocument/2006/relationships/hyperlink" Target="https://www.jyskebank.dk/bolig/boliglaan/energilaan" TargetMode="External"/><Relationship Id="rId14" Type="http://schemas.openxmlformats.org/officeDocument/2006/relationships/hyperlink" Target="https://investor.jyskebank.com/investorrelations/sustainability/impact"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investor.jyskebank.com/investorrelations/sustainability/reports" TargetMode="External"/><Relationship Id="rId13" Type="http://schemas.openxmlformats.org/officeDocument/2006/relationships/hyperlink" Target="https://investor.jyskebank.com/investorrelations/governance" TargetMode="External"/><Relationship Id="rId18" Type="http://schemas.openxmlformats.org/officeDocument/2006/relationships/printerSettings" Target="../printerSettings/printerSettings14.bin"/><Relationship Id="rId3" Type="http://schemas.openxmlformats.org/officeDocument/2006/relationships/hyperlink" Target="https://investor.jyskebank.com/investorrelations/governance/code-of-conduct" TargetMode="External"/><Relationship Id="rId7" Type="http://schemas.openxmlformats.org/officeDocument/2006/relationships/hyperlink" Target="https://investor.jyskebank.com/investorrelations/sustainability/reports" TargetMode="External"/><Relationship Id="rId12" Type="http://schemas.openxmlformats.org/officeDocument/2006/relationships/hyperlink" Target="https://investor.jyskebank.com/investorrelations/governance" TargetMode="External"/><Relationship Id="rId17" Type="http://schemas.openxmlformats.org/officeDocument/2006/relationships/hyperlink" Target="https://investor.jyskebank.com/investorrelations/governance/code-of-conduct" TargetMode="External"/><Relationship Id="rId2" Type="http://schemas.openxmlformats.org/officeDocument/2006/relationships/hyperlink" Target="https://investor.jyskebank.com/investorrelations/governance/code-of-conduct" TargetMode="External"/><Relationship Id="rId16" Type="http://schemas.openxmlformats.org/officeDocument/2006/relationships/hyperlink" Target="https://www.finansforbundet.dk/en/rights-and-rules/collective-agreement/" TargetMode="External"/><Relationship Id="rId1" Type="http://schemas.openxmlformats.org/officeDocument/2006/relationships/hyperlink" Target="https://investor.jyskebank.com/investorrelations/governance/code-of-conduct" TargetMode="External"/><Relationship Id="rId6" Type="http://schemas.openxmlformats.org/officeDocument/2006/relationships/hyperlink" Target="https://investor.jyskebank.com/investorrelations/governance/code-of-conduct" TargetMode="External"/><Relationship Id="rId11" Type="http://schemas.openxmlformats.org/officeDocument/2006/relationships/hyperlink" Target="https://www.jyskebank.dk/karriere/studerende/graduate" TargetMode="External"/><Relationship Id="rId5" Type="http://schemas.openxmlformats.org/officeDocument/2006/relationships/hyperlink" Target="https://investor.jyskebank.com/investorrelations/governance/code-of-conduct" TargetMode="External"/><Relationship Id="rId15" Type="http://schemas.openxmlformats.org/officeDocument/2006/relationships/hyperlink" Target="https://investor.jyskebank.com/investorrelations/sustainability/reports" TargetMode="External"/><Relationship Id="rId10" Type="http://schemas.openxmlformats.org/officeDocument/2006/relationships/hyperlink" Target="https://investor.jyskebank.com/investorrelations/sustainability/reports" TargetMode="External"/><Relationship Id="rId19" Type="http://schemas.openxmlformats.org/officeDocument/2006/relationships/drawing" Target="../drawings/drawing14.xml"/><Relationship Id="rId4" Type="http://schemas.openxmlformats.org/officeDocument/2006/relationships/hyperlink" Target="https://investor.jyskebank.com/investorrelations/governance/code-of-conduct" TargetMode="External"/><Relationship Id="rId9" Type="http://schemas.openxmlformats.org/officeDocument/2006/relationships/hyperlink" Target="https://investor.jyskebank.com/investorrelations/sustainability/reports" TargetMode="External"/><Relationship Id="rId14" Type="http://schemas.openxmlformats.org/officeDocument/2006/relationships/hyperlink" Target="https://investor.jyskebank.com/investorrelations/governance"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jyskebank.dk/produkter/investering/investmentinformation" TargetMode="External"/><Relationship Id="rId13" Type="http://schemas.openxmlformats.org/officeDocument/2006/relationships/hyperlink" Target="https://investor.jyskebank.com/investorrelations/governance/code-of-conduct" TargetMode="External"/><Relationship Id="rId18" Type="http://schemas.openxmlformats.org/officeDocument/2006/relationships/hyperlink" Target="https://www.jyskebank.dk/produkter/priser/Prispolitik" TargetMode="External"/><Relationship Id="rId26" Type="http://schemas.openxmlformats.org/officeDocument/2006/relationships/printerSettings" Target="../printerSettings/printerSettings15.bin"/><Relationship Id="rId3" Type="http://schemas.openxmlformats.org/officeDocument/2006/relationships/hyperlink" Target="https://investor.jyskebank.com/investorrelations/governance/code-of-conduct" TargetMode="External"/><Relationship Id="rId21" Type="http://schemas.openxmlformats.org/officeDocument/2006/relationships/hyperlink" Target="https://www.jyskebank.dk/produkter/pension" TargetMode="External"/><Relationship Id="rId7" Type="http://schemas.openxmlformats.org/officeDocument/2006/relationships/hyperlink" Target="https://www.jyskebank.dk/omjyskebank/aftaler" TargetMode="External"/><Relationship Id="rId12" Type="http://schemas.openxmlformats.org/officeDocument/2006/relationships/hyperlink" Target="https://www.retsinformation.dk/Forms/R0710.aspx?id=5913" TargetMode="External"/><Relationship Id="rId17" Type="http://schemas.openxmlformats.org/officeDocument/2006/relationships/hyperlink" Target="http://dok.jyskebank.dk/Unit/jyskebank/jyskebankdk/Risikomrkningny/?page=1" TargetMode="External"/><Relationship Id="rId25" Type="http://schemas.openxmlformats.org/officeDocument/2006/relationships/hyperlink" Target="https://www.retsinformation.dk/Forms/r0710.aspx?id=177565" TargetMode="External"/><Relationship Id="rId2" Type="http://schemas.openxmlformats.org/officeDocument/2006/relationships/hyperlink" Target="https://investor.jyskebank.com/investorrelations/governance/code-of-conduct" TargetMode="External"/><Relationship Id="rId16" Type="http://schemas.openxmlformats.org/officeDocument/2006/relationships/hyperlink" Target="https://www.jyskebank.dk/bolig" TargetMode="External"/><Relationship Id="rId20" Type="http://schemas.openxmlformats.org/officeDocument/2006/relationships/hyperlink" Target="https://www.jyskebank.dk/produkter/yngste" TargetMode="External"/><Relationship Id="rId1" Type="http://schemas.openxmlformats.org/officeDocument/2006/relationships/hyperlink" Target="https://investor.jyskebank.com/investorrelations/governance/code-of-conduct" TargetMode="External"/><Relationship Id="rId6" Type="http://schemas.openxmlformats.org/officeDocument/2006/relationships/hyperlink" Target="http://dok.jyskebank.dk/Unit/jyskebank/jyskebankinfo/Ourfoundations/" TargetMode="External"/><Relationship Id="rId11" Type="http://schemas.openxmlformats.org/officeDocument/2006/relationships/hyperlink" Target="https://www.retsinformation.dk/Forms/r0710.aspx?id=177565" TargetMode="External"/><Relationship Id="rId24" Type="http://schemas.openxmlformats.org/officeDocument/2006/relationships/hyperlink" Target="https://investor.jyskebank.com/about/security-privacy" TargetMode="External"/><Relationship Id="rId5" Type="http://schemas.openxmlformats.org/officeDocument/2006/relationships/hyperlink" Target="https://www.retsinformation.dk/Forms/r0710.aspx?id=177565" TargetMode="External"/><Relationship Id="rId15" Type="http://schemas.openxmlformats.org/officeDocument/2006/relationships/hyperlink" Target="https://www.jyskebank.dk/bolig/boliglaan/risikomaerkning" TargetMode="External"/><Relationship Id="rId23" Type="http://schemas.openxmlformats.org/officeDocument/2006/relationships/hyperlink" Target="https://jyskebank.com/investorrelations/sustainability" TargetMode="External"/><Relationship Id="rId10" Type="http://schemas.openxmlformats.org/officeDocument/2006/relationships/hyperlink" Target="https://jyskebank.com/en/about" TargetMode="External"/><Relationship Id="rId19" Type="http://schemas.openxmlformats.org/officeDocument/2006/relationships/hyperlink" Target="https://www.jyskebank.dk/produkter/priser" TargetMode="External"/><Relationship Id="rId4" Type="http://schemas.openxmlformats.org/officeDocument/2006/relationships/hyperlink" Target="https://investor.jyskebank.com/investorrelations/governance/code-of-conduct" TargetMode="External"/><Relationship Id="rId9" Type="http://schemas.openxmlformats.org/officeDocument/2006/relationships/hyperlink" Target="https://www.jyskebank.dk/kontakt/klage/dissatisfied" TargetMode="External"/><Relationship Id="rId14" Type="http://schemas.openxmlformats.org/officeDocument/2006/relationships/hyperlink" Target="http://dok.jyskebank.dk/Unit/jyskebank/jyskebankinfo/Ourfoundations/?page=1" TargetMode="External"/><Relationship Id="rId22" Type="http://schemas.openxmlformats.org/officeDocument/2006/relationships/hyperlink" Target="https://investor.jyskebank.com/investorrelations/sustainability/reports" TargetMode="External"/><Relationship Id="rId27"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s://investor.jyskebank.com/investorrelations/governance" TargetMode="External"/><Relationship Id="rId2" Type="http://schemas.openxmlformats.org/officeDocument/2006/relationships/hyperlink" Target="https://investor.jyskebank.com/investorrelations" TargetMode="External"/><Relationship Id="rId1" Type="http://schemas.openxmlformats.org/officeDocument/2006/relationships/hyperlink" Target="https://investor.jyskebank.com/investorrelations/sustainability/reports" TargetMode="External"/><Relationship Id="rId5" Type="http://schemas.openxmlformats.org/officeDocument/2006/relationships/drawing" Target="../drawings/drawing16.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s://jyskebank.com/investorrelations/group-supervisory-board" TargetMode="External"/><Relationship Id="rId13" Type="http://schemas.openxmlformats.org/officeDocument/2006/relationships/hyperlink" Target="https://investor.jyskebank.com/investorrelations/related-party-transactions" TargetMode="External"/><Relationship Id="rId18" Type="http://schemas.openxmlformats.org/officeDocument/2006/relationships/hyperlink" Target="https://www.jyskebank.dk/wps/wcm/connect/jfo/aaf4b6ca-b943-4016-9d77-d9c31ceb33e6/Vedt%C3%A6gter+for+Jyske+Bank+-+UK.pdf?MOD=AJPERES" TargetMode="External"/><Relationship Id="rId26" Type="http://schemas.openxmlformats.org/officeDocument/2006/relationships/hyperlink" Target="https://investor.jyskebank.com/investorrelations" TargetMode="External"/><Relationship Id="rId3" Type="http://schemas.openxmlformats.org/officeDocument/2006/relationships/hyperlink" Target="https://jyskebank.com/investorrelations/group-supervisory-board" TargetMode="External"/><Relationship Id="rId21" Type="http://schemas.openxmlformats.org/officeDocument/2006/relationships/hyperlink" Target="https://investor.jyskebank.com/investorrelations/governance" TargetMode="External"/><Relationship Id="rId7" Type="http://schemas.openxmlformats.org/officeDocument/2006/relationships/hyperlink" Target="https://jyskebank.com/investorrelations/group-supervisory-board" TargetMode="External"/><Relationship Id="rId12" Type="http://schemas.openxmlformats.org/officeDocument/2006/relationships/hyperlink" Target="https://investor.jyskebank.com/about/history" TargetMode="External"/><Relationship Id="rId17" Type="http://schemas.openxmlformats.org/officeDocument/2006/relationships/hyperlink" Target="https://investor.jyskebank.com/investorrelations/governance/code-of-conduct" TargetMode="External"/><Relationship Id="rId25" Type="http://schemas.openxmlformats.org/officeDocument/2006/relationships/hyperlink" Target="https://investor.jyskebank.com/investorrelations/governance" TargetMode="External"/><Relationship Id="rId2" Type="http://schemas.openxmlformats.org/officeDocument/2006/relationships/hyperlink" Target="https://jyskebank.com/investorrelations/group-supervisory-board" TargetMode="External"/><Relationship Id="rId16" Type="http://schemas.openxmlformats.org/officeDocument/2006/relationships/hyperlink" Target="https://investor.jyskebank.com/investorrelations/governance/code-of-conduct" TargetMode="External"/><Relationship Id="rId20" Type="http://schemas.openxmlformats.org/officeDocument/2006/relationships/hyperlink" Target="https://jyskebank.com/investorrelations/governance/code-of-conduct" TargetMode="External"/><Relationship Id="rId29" Type="http://schemas.openxmlformats.org/officeDocument/2006/relationships/hyperlink" Target="https://jyskebank.com/wps/wcm/connect/jbc/6abd74d2-d73e-4bf8-9448-3bf23dc514b3/Corporate+Announcement_20220620.pdf?MOD=AJPERES" TargetMode="External"/><Relationship Id="rId1" Type="http://schemas.openxmlformats.org/officeDocument/2006/relationships/hyperlink" Target="https://investor.jyskebank.com/investorrelations/governance/code-of-conduct" TargetMode="External"/><Relationship Id="rId6" Type="http://schemas.openxmlformats.org/officeDocument/2006/relationships/hyperlink" Target="https://jyskebank.com/investorrelations/group-supervisory-board" TargetMode="External"/><Relationship Id="rId11" Type="http://schemas.openxmlformats.org/officeDocument/2006/relationships/hyperlink" Target="https://jyskebank.com/investorrelations/group-supervisory-board" TargetMode="External"/><Relationship Id="rId24" Type="http://schemas.openxmlformats.org/officeDocument/2006/relationships/hyperlink" Target="https://investor.jyskebank.com/investorrelations/governance" TargetMode="External"/><Relationship Id="rId5" Type="http://schemas.openxmlformats.org/officeDocument/2006/relationships/hyperlink" Target="https://jyskebank.com/investorrelations/group-supervisory-board" TargetMode="External"/><Relationship Id="rId15" Type="http://schemas.openxmlformats.org/officeDocument/2006/relationships/hyperlink" Target="https://investor.jyskebank.com/investorrelations/governance/code-of-conduct" TargetMode="External"/><Relationship Id="rId23" Type="http://schemas.openxmlformats.org/officeDocument/2006/relationships/hyperlink" Target="https://investor.jyskebank.com/investorrelations/governance" TargetMode="External"/><Relationship Id="rId28" Type="http://schemas.openxmlformats.org/officeDocument/2006/relationships/hyperlink" Target="https://investor.jyskebank.com/investorrelations" TargetMode="External"/><Relationship Id="rId10" Type="http://schemas.openxmlformats.org/officeDocument/2006/relationships/hyperlink" Target="https://jyskebank.com/investorrelations/group-supervisory-board" TargetMode="External"/><Relationship Id="rId19" Type="http://schemas.openxmlformats.org/officeDocument/2006/relationships/hyperlink" Target="https://www.jyskebank.dk/wps/wcm/connect/jfo/aaf4b6ca-b943-4016-9d77-d9c31ceb33e6/Vedt%C3%A6gter+for+Jyske+Bank+-+UK.pdf?MOD=AJPERES" TargetMode="External"/><Relationship Id="rId31" Type="http://schemas.openxmlformats.org/officeDocument/2006/relationships/drawing" Target="../drawings/drawing18.xml"/><Relationship Id="rId4" Type="http://schemas.openxmlformats.org/officeDocument/2006/relationships/hyperlink" Target="https://jyskebank.com/investorrelations/group-supervisory-board" TargetMode="External"/><Relationship Id="rId9" Type="http://schemas.openxmlformats.org/officeDocument/2006/relationships/hyperlink" Target="https://jyskebank.com/investorrelations/group-supervisory-board" TargetMode="External"/><Relationship Id="rId14" Type="http://schemas.openxmlformats.org/officeDocument/2006/relationships/hyperlink" Target="https://investor.jyskebank.com/investorrelations/governance/code-of-conduct" TargetMode="External"/><Relationship Id="rId22" Type="http://schemas.openxmlformats.org/officeDocument/2006/relationships/hyperlink" Target="https://investor.jyskebank.com/investorrelations/governance" TargetMode="External"/><Relationship Id="rId27" Type="http://schemas.openxmlformats.org/officeDocument/2006/relationships/hyperlink" Target="https://investor.jyskebank.com/investorrelations" TargetMode="External"/><Relationship Id="rId30"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jyskebank.dk/wps/wcm/connect/jfo/aaf4b6ca-b943-4016-9d77-d9c31ceb33e6/Vedt%C3%A6gter+for+Jyske+Bank+-+UK.pdf?MOD=AJPERES" TargetMode="External"/><Relationship Id="rId1" Type="http://schemas.openxmlformats.org/officeDocument/2006/relationships/hyperlink" Target="https://investor.jyskebank.com/investorrelations/governance/code-of-conduct"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investor.jyskebank.com/investorrelations/governance" TargetMode="External"/><Relationship Id="rId13" Type="http://schemas.openxmlformats.org/officeDocument/2006/relationships/printerSettings" Target="../printerSettings/printerSettings20.bin"/><Relationship Id="rId3" Type="http://schemas.openxmlformats.org/officeDocument/2006/relationships/hyperlink" Target="https://investor.jyskebank.com/investorrelations/sustainability/reports" TargetMode="External"/><Relationship Id="rId7" Type="http://schemas.openxmlformats.org/officeDocument/2006/relationships/hyperlink" Target="https://www.jyskebank.dk/wps/wcm/connect/jfo/aaf4b6ca-b943-4016-9d77-d9c31ceb33e6/Vedt%C3%A6gter+for+Jyske+Bank+-+UK.pdf?MOD=AJPERES" TargetMode="External"/><Relationship Id="rId12" Type="http://schemas.openxmlformats.org/officeDocument/2006/relationships/hyperlink" Target="https://investor.jyskebank.com/investorrelations/governance" TargetMode="External"/><Relationship Id="rId2" Type="http://schemas.openxmlformats.org/officeDocument/2006/relationships/hyperlink" Target="https://investor.jyskebank.com/investorrelations/sustainability/reports" TargetMode="External"/><Relationship Id="rId1" Type="http://schemas.openxmlformats.org/officeDocument/2006/relationships/hyperlink" Target="https://investor.jyskebank.com/investorrelations/governance/code-of-conduct" TargetMode="External"/><Relationship Id="rId6" Type="http://schemas.openxmlformats.org/officeDocument/2006/relationships/hyperlink" Target="https://www.jyskebank.dk/wps/wcm/connect/jfo/aaf4b6ca-b943-4016-9d77-d9c31ceb33e6/Vedt%C3%A6gter+for+Jyske+Bank+-+UK.pdf?MOD=AJPERES" TargetMode="External"/><Relationship Id="rId11" Type="http://schemas.openxmlformats.org/officeDocument/2006/relationships/hyperlink" Target="https://www.retsinformation.dk/eli/lta/2019/937" TargetMode="External"/><Relationship Id="rId5" Type="http://schemas.openxmlformats.org/officeDocument/2006/relationships/hyperlink" Target="https://investor.jyskebank.com/investorrelations/sustainability/reports" TargetMode="External"/><Relationship Id="rId10" Type="http://schemas.openxmlformats.org/officeDocument/2006/relationships/hyperlink" Target="https://investor.jyskebank.com/investorrelations" TargetMode="External"/><Relationship Id="rId4" Type="http://schemas.openxmlformats.org/officeDocument/2006/relationships/hyperlink" Target="https://investor.jyskebank.com/investorrelations/sustainability/reports" TargetMode="External"/><Relationship Id="rId9" Type="http://schemas.openxmlformats.org/officeDocument/2006/relationships/hyperlink" Target="https://investor.jyskebank.com/investorrelations" TargetMode="External"/><Relationship Id="rId1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investor.jyskebank.com/investorrelation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bsf.dk/" TargetMode="External"/><Relationship Id="rId7" Type="http://schemas.openxmlformats.org/officeDocument/2006/relationships/drawing" Target="../drawings/drawing4.xml"/><Relationship Id="rId2" Type="http://schemas.openxmlformats.org/officeDocument/2006/relationships/hyperlink" Target="http://www.bygst.dk/" TargetMode="External"/><Relationship Id="rId1" Type="http://schemas.openxmlformats.org/officeDocument/2006/relationships/hyperlink" Target="http://www.tbst.dk/da" TargetMode="External"/><Relationship Id="rId6" Type="http://schemas.openxmlformats.org/officeDocument/2006/relationships/printerSettings" Target="../printerSettings/printerSettings4.bin"/><Relationship Id="rId5" Type="http://schemas.openxmlformats.org/officeDocument/2006/relationships/hyperlink" Target="http://www.en.bygst.dk/" TargetMode="External"/><Relationship Id="rId4" Type="http://schemas.openxmlformats.org/officeDocument/2006/relationships/hyperlink" Target="http://www.tbst.dk/en"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jyskebank.com/wps/wcm/connect/jbc/2a8362d8-02ad-4855-bb73-db2194cfaeee/Risk+and+Capital+Management+2021.pdf?MOD=AJPERES&amp;CONVERT_TO=url&amp;CACHEID=ROOTWORKSPACE.Z18_P20418S0N05640Q0MBPDFT1666-2a8362d8-02ad-4855-bb73-db2194cfaeee-nYxd4Jr" TargetMode="External"/><Relationship Id="rId7" Type="http://schemas.openxmlformats.org/officeDocument/2006/relationships/printerSettings" Target="../printerSettings/printerSettings5.bin"/><Relationship Id="rId2" Type="http://schemas.openxmlformats.org/officeDocument/2006/relationships/hyperlink" Target="https://jyskebank.com/wps/wcm/connect/jbc/719f3403-5967-4990-af2f-238981b7f8da/IT+Security+Policy.pdf?MOD=AJPERES&amp;CVID=n.kKYuU" TargetMode="External"/><Relationship Id="rId1" Type="http://schemas.openxmlformats.org/officeDocument/2006/relationships/hyperlink" Target="https://jyskebank.com/investorrelations/governance/code-of-conduct" TargetMode="External"/><Relationship Id="rId6" Type="http://schemas.openxmlformats.org/officeDocument/2006/relationships/hyperlink" Target="https://www.dfsa.dk/Rules-and-Practice/Governance/Executive-Order-on-Management-and-Control-of-Banks" TargetMode="External"/><Relationship Id="rId5" Type="http://schemas.openxmlformats.org/officeDocument/2006/relationships/hyperlink" Target="https://jyskebank.com/investorrelations/capitalstructure" TargetMode="External"/><Relationship Id="rId4" Type="http://schemas.openxmlformats.org/officeDocument/2006/relationships/hyperlink" Target="https://jyskebank.com/investorrelation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8D94-72AD-4FB5-989F-2AB73B8CF3DE}">
  <sheetPr codeName="Ark1">
    <tabColor theme="4"/>
  </sheetPr>
  <dimension ref="B4:T30"/>
  <sheetViews>
    <sheetView showGridLines="0" tabSelected="1" workbookViewId="0"/>
  </sheetViews>
  <sheetFormatPr defaultColWidth="9.28515625" defaultRowHeight="15" x14ac:dyDescent="0.25"/>
  <cols>
    <col min="1" max="1" width="9.28515625" style="9"/>
    <col min="2" max="2" width="86.5703125" style="9" customWidth="1"/>
    <col min="3" max="3" width="9.28515625" style="9"/>
    <col min="4" max="4" width="86.5703125" style="9" customWidth="1"/>
    <col min="5" max="16384" width="9.28515625" style="9"/>
  </cols>
  <sheetData>
    <row r="4" spans="2:20" ht="18.75" x14ac:dyDescent="0.3">
      <c r="B4" s="216" t="s">
        <v>1</v>
      </c>
    </row>
    <row r="5" spans="2:20" ht="20.25" x14ac:dyDescent="0.3">
      <c r="B5" s="10"/>
    </row>
    <row r="6" spans="2:20" x14ac:dyDescent="0.25">
      <c r="B6" s="295" t="s">
        <v>354</v>
      </c>
      <c r="D6" s="220" t="s">
        <v>424</v>
      </c>
    </row>
    <row r="7" spans="2:20" x14ac:dyDescent="0.25">
      <c r="B7" s="11" t="s">
        <v>355</v>
      </c>
      <c r="D7" s="11" t="s">
        <v>432</v>
      </c>
    </row>
    <row r="8" spans="2:20" x14ac:dyDescent="0.25">
      <c r="B8" s="11" t="s">
        <v>356</v>
      </c>
      <c r="D8" s="11" t="s">
        <v>433</v>
      </c>
    </row>
    <row r="9" spans="2:20" x14ac:dyDescent="0.25">
      <c r="B9" s="11" t="s">
        <v>420</v>
      </c>
      <c r="D9" s="11" t="s">
        <v>448</v>
      </c>
    </row>
    <row r="10" spans="2:20" x14ac:dyDescent="0.25">
      <c r="B10" s="11" t="s">
        <v>421</v>
      </c>
      <c r="D10" s="11" t="s">
        <v>449</v>
      </c>
    </row>
    <row r="11" spans="2:20" x14ac:dyDescent="0.25">
      <c r="B11" s="11" t="s">
        <v>429</v>
      </c>
      <c r="D11" s="11" t="s">
        <v>450</v>
      </c>
    </row>
    <row r="13" spans="2:20" x14ac:dyDescent="0.25">
      <c r="B13" s="298" t="s">
        <v>422</v>
      </c>
      <c r="D13" s="221" t="s">
        <v>425</v>
      </c>
    </row>
    <row r="14" spans="2:20" x14ac:dyDescent="0.25">
      <c r="B14" s="11" t="s">
        <v>419</v>
      </c>
      <c r="D14" s="11" t="s">
        <v>442</v>
      </c>
      <c r="T14" s="11"/>
    </row>
    <row r="15" spans="2:20" x14ac:dyDescent="0.25">
      <c r="B15" s="11" t="s">
        <v>358</v>
      </c>
      <c r="D15" s="11" t="s">
        <v>451</v>
      </c>
      <c r="T15" s="11"/>
    </row>
    <row r="16" spans="2:20" x14ac:dyDescent="0.25">
      <c r="D16" s="11" t="s">
        <v>452</v>
      </c>
      <c r="T16" s="11"/>
    </row>
    <row r="17" spans="2:20" x14ac:dyDescent="0.25">
      <c r="B17" s="296" t="s">
        <v>423</v>
      </c>
      <c r="D17" s="11" t="s">
        <v>453</v>
      </c>
      <c r="T17" s="11"/>
    </row>
    <row r="18" spans="2:20" x14ac:dyDescent="0.25">
      <c r="B18" s="11" t="s">
        <v>428</v>
      </c>
      <c r="T18" s="11"/>
    </row>
    <row r="19" spans="2:20" x14ac:dyDescent="0.25">
      <c r="B19" s="11" t="s">
        <v>446</v>
      </c>
      <c r="D19" s="297" t="s">
        <v>426</v>
      </c>
      <c r="T19" s="11"/>
    </row>
    <row r="20" spans="2:20" x14ac:dyDescent="0.25">
      <c r="B20" s="11" t="s">
        <v>447</v>
      </c>
      <c r="D20" s="13" t="s">
        <v>357</v>
      </c>
      <c r="T20" s="11"/>
    </row>
    <row r="21" spans="2:20" x14ac:dyDescent="0.25">
      <c r="D21" s="11" t="s">
        <v>418</v>
      </c>
      <c r="T21" s="11"/>
    </row>
    <row r="22" spans="2:20" x14ac:dyDescent="0.25">
      <c r="D22" s="11" t="s">
        <v>427</v>
      </c>
      <c r="T22" s="11"/>
    </row>
    <row r="23" spans="2:20" x14ac:dyDescent="0.25">
      <c r="T23" s="11"/>
    </row>
    <row r="24" spans="2:20" x14ac:dyDescent="0.25">
      <c r="T24" s="11"/>
    </row>
    <row r="26" spans="2:20" x14ac:dyDescent="0.25">
      <c r="T26" s="12"/>
    </row>
    <row r="28" spans="2:20" x14ac:dyDescent="0.25">
      <c r="T28" s="11"/>
    </row>
    <row r="30" spans="2:20" x14ac:dyDescent="0.25">
      <c r="T30" s="13"/>
    </row>
  </sheetData>
  <hyperlinks>
    <hyperlink ref="B7" location="Introduction!A1" display="Introduction" xr:uid="{FC311120-5DE5-4C0E-8186-A8AD0106CC44}"/>
    <hyperlink ref="B8" location="'Financial Key Figures'!A1" display="Financial Key Figures" xr:uid="{4E2F741E-A851-43B2-8A8D-8DDAFAC5D82A}"/>
    <hyperlink ref="B9" location="'Danish Society'!A1" display="Danish Society" xr:uid="{681212DE-8CA0-4B0A-8DC6-5304960F8C78}"/>
    <hyperlink ref="B10" location="'SASB Index'!A1" display="Sustainability Accounting Standards Board Index - Commercial Banks Standard (SASB Index)" xr:uid="{5677AEF0-F2D7-46E6-82EF-00263DAD27EF}"/>
    <hyperlink ref="B14" location="'Sustainable Finance'!A1" display="Sustainable Finance" xr:uid="{CDB9ED7C-599F-403E-8112-732178FF0E44}"/>
    <hyperlink ref="B15" location="'Active Ownership'!A1" display="Active Ownership" xr:uid="{D17A6A78-19EB-4C5C-8437-76D1CE461FFE}"/>
    <hyperlink ref="B18" location="'Environmental Key Figures'!A1" display="Environmental Key Figures" xr:uid="{E52A6D7C-BB30-4FC9-BD4E-A77A7AD95D14}"/>
    <hyperlink ref="B11" location="Targets!A1" display="Targets" xr:uid="{E09AE052-DE94-46FF-AB6E-D1420096F320}"/>
    <hyperlink ref="B19" location="'Our Workplace (E)'!A1" display="Detailed overview of environmental application in Jyske Bank as a workplace" xr:uid="{E28B3958-1AE1-4537-A8AF-0B47A5629DB8}"/>
    <hyperlink ref="B20" location="'Our Business (E)'!A1" display="Detailed overview of environmental application in Jyske Bank as a business" xr:uid="{A4556E0F-F392-4F25-8A82-EA911FEF7252}"/>
    <hyperlink ref="D7" location="Employees!A1" display="Employees" xr:uid="{38921770-37D8-4A2A-AFBC-37055A1DF73D}"/>
    <hyperlink ref="D8" location="'Diversity and inclusion'!A1" display="Diversity and inclusion" xr:uid="{12F9F5F7-CEA0-4E94-9534-BB79C8FD1450}"/>
    <hyperlink ref="D9" location="'Our Workplace (S)'!A1" display="An overview of social resposibility in Jyske Bank as a workplace" xr:uid="{A6ED88C1-CC58-4DEB-A702-B10A39BD4766}"/>
    <hyperlink ref="D10" location="'Our Clients (S)'!A1" display="An overview of social resposibility in Jyske Bank towards our clients" xr:uid="{9C434A83-61D4-4854-9BA4-CA16D79E8CBD}"/>
    <hyperlink ref="D14" location="'Governance Key Figures'!A1" display="Governance Key Figures" xr:uid="{25B1D810-29CF-4B38-98CD-C643CA8E2339}"/>
    <hyperlink ref="D15" location="'Our Workplace (G)'!A1" display="In depth governance overview in Jyske Bank as a workplace" xr:uid="{CDB92197-1E2C-4B56-9149-0DB94E317C77}"/>
    <hyperlink ref="D16" location="'Our Clients (G)'!A1" display="In depth governance overview in Jyske Bank towards our clients" xr:uid="{2A0D2042-315E-47B6-8DB8-4AC2BF398CDB}"/>
    <hyperlink ref="D17" location="'Our Business (G)'!A1" display="In depth governance overview in Jyske Bank as a business" xr:uid="{92E494B2-D16D-4CA3-8E98-25C7135C8B32}"/>
    <hyperlink ref="D22" location="'ESG Ratings'!A1" display="ESG ratings" xr:uid="{2160AC2B-E111-4DB5-A8EB-66A1C6595E85}"/>
    <hyperlink ref="D21" location="TCFD!A1" display="TCFD Disclosure Index" xr:uid="{7FF1451F-C3EC-4047-9090-CEFF638A7DCD}"/>
    <hyperlink ref="D20" location="'EU Taxonomy'!A1" display="EU Taxonomy" xr:uid="{E82D89C1-D8FF-45EF-9F87-DA21B97B8AC3}"/>
    <hyperlink ref="D11" location="'Our Business (S)'!A1" display="Society related financials" xr:uid="{4EA49017-82A0-421C-8380-8D8593DA5B9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557A-A640-4FD4-BB8C-528E5C5E8D13}">
  <sheetPr codeName="Ark10">
    <tabColor theme="5" tint="-0.499984740745262"/>
  </sheetPr>
  <dimension ref="B5:Q42"/>
  <sheetViews>
    <sheetView showGridLines="0" workbookViewId="0"/>
  </sheetViews>
  <sheetFormatPr defaultColWidth="9.28515625" defaultRowHeight="12.75" x14ac:dyDescent="0.2"/>
  <cols>
    <col min="1" max="1" width="9.28515625" style="15"/>
    <col min="2" max="2" width="33.28515625" style="15" bestFit="1" customWidth="1"/>
    <col min="3" max="4" width="12.85546875" style="15" customWidth="1"/>
    <col min="5" max="5" width="12.85546875" style="15" bestFit="1" customWidth="1"/>
    <col min="6" max="6" width="14.140625" style="15" bestFit="1" customWidth="1"/>
    <col min="7" max="7" width="12.85546875" style="15" bestFit="1" customWidth="1"/>
    <col min="8" max="8" width="14" style="15" bestFit="1" customWidth="1"/>
    <col min="9" max="13" width="9.28515625" style="15" bestFit="1" customWidth="1"/>
    <col min="14" max="14" width="9.28515625" style="15"/>
    <col min="15" max="15" width="21.5703125" style="15" customWidth="1"/>
    <col min="16" max="16384" width="9.28515625" style="15"/>
  </cols>
  <sheetData>
    <row r="5" spans="2:17" ht="18.75" x14ac:dyDescent="0.3">
      <c r="B5" s="215" t="s">
        <v>439</v>
      </c>
      <c r="C5" s="215"/>
      <c r="D5" s="215"/>
    </row>
    <row r="6" spans="2:17" x14ac:dyDescent="0.2">
      <c r="B6" s="82"/>
      <c r="C6" s="82"/>
      <c r="D6" s="82"/>
      <c r="E6" s="82"/>
      <c r="F6" s="82"/>
      <c r="G6" s="82"/>
      <c r="H6" s="82"/>
      <c r="I6" s="82"/>
      <c r="J6" s="82"/>
      <c r="K6" s="82"/>
      <c r="L6" s="82"/>
      <c r="M6" s="82"/>
      <c r="N6" s="82"/>
      <c r="O6" s="82"/>
    </row>
    <row r="7" spans="2:17" x14ac:dyDescent="0.2">
      <c r="B7" s="107"/>
      <c r="C7" s="107"/>
      <c r="D7" s="107"/>
      <c r="E7" s="107"/>
      <c r="F7" s="107"/>
      <c r="G7" s="107"/>
      <c r="H7" s="107"/>
      <c r="I7" s="107"/>
      <c r="J7" s="107"/>
      <c r="K7" s="107"/>
      <c r="L7" s="107"/>
      <c r="M7" s="107"/>
      <c r="N7" s="107"/>
      <c r="O7" s="107"/>
    </row>
    <row r="8" spans="2:17" s="162" customFormat="1" ht="15.75" x14ac:dyDescent="0.25">
      <c r="B8" s="194" t="s">
        <v>414</v>
      </c>
      <c r="C8" s="194"/>
      <c r="D8" s="194"/>
      <c r="E8" s="195"/>
      <c r="F8" s="195"/>
      <c r="G8" s="195"/>
      <c r="H8" s="195"/>
      <c r="I8" s="195"/>
      <c r="J8" s="195"/>
      <c r="K8" s="195"/>
      <c r="L8" s="195"/>
      <c r="M8" s="195"/>
      <c r="N8" s="195"/>
      <c r="O8" s="195"/>
    </row>
    <row r="9" spans="2:17" s="162" customFormat="1" ht="15.75" x14ac:dyDescent="0.25">
      <c r="B9" s="196" t="s">
        <v>167</v>
      </c>
      <c r="C9" s="196"/>
      <c r="D9" s="196"/>
      <c r="E9" s="195"/>
      <c r="F9" s="195"/>
      <c r="G9" s="195"/>
      <c r="H9" s="195"/>
      <c r="I9" s="195"/>
      <c r="J9" s="195"/>
      <c r="K9" s="195"/>
      <c r="L9" s="195"/>
      <c r="M9" s="195"/>
      <c r="N9" s="195"/>
      <c r="O9" s="195"/>
    </row>
    <row r="10" spans="2:17" s="162" customFormat="1" ht="15.75" x14ac:dyDescent="0.25">
      <c r="B10" s="196" t="s">
        <v>168</v>
      </c>
      <c r="C10" s="196"/>
      <c r="D10" s="196"/>
      <c r="E10" s="195"/>
      <c r="F10" s="195"/>
      <c r="G10" s="195"/>
      <c r="H10" s="195"/>
      <c r="I10" s="195"/>
      <c r="J10" s="195"/>
      <c r="K10" s="195"/>
      <c r="L10" s="195"/>
      <c r="M10" s="195"/>
      <c r="N10" s="195"/>
      <c r="O10" s="195"/>
    </row>
    <row r="11" spans="2:17" s="162" customFormat="1" ht="15.75" x14ac:dyDescent="0.25">
      <c r="B11" s="197" t="s">
        <v>415</v>
      </c>
      <c r="C11" s="197"/>
      <c r="D11" s="197"/>
      <c r="E11" s="195"/>
      <c r="F11" s="195"/>
      <c r="G11" s="195"/>
      <c r="H11" s="195"/>
      <c r="I11" s="195"/>
      <c r="J11" s="195"/>
      <c r="K11" s="195"/>
      <c r="L11" s="195"/>
      <c r="M11" s="195"/>
      <c r="N11" s="195"/>
      <c r="O11" s="195"/>
    </row>
    <row r="12" spans="2:17" s="162" customFormat="1" ht="15.75" x14ac:dyDescent="0.25">
      <c r="B12" s="197" t="s">
        <v>416</v>
      </c>
      <c r="C12" s="197"/>
      <c r="D12" s="197"/>
      <c r="E12" s="195"/>
      <c r="F12" s="195"/>
      <c r="G12" s="195"/>
      <c r="H12" s="195"/>
      <c r="I12" s="195"/>
      <c r="J12" s="195"/>
      <c r="K12" s="195"/>
      <c r="L12" s="195"/>
      <c r="M12" s="195"/>
      <c r="N12" s="195"/>
      <c r="O12" s="195"/>
    </row>
    <row r="13" spans="2:17" s="162" customFormat="1" ht="15.75" x14ac:dyDescent="0.25">
      <c r="B13" s="197" t="s">
        <v>417</v>
      </c>
      <c r="C13" s="197"/>
      <c r="D13" s="197"/>
      <c r="E13" s="195"/>
      <c r="F13" s="195"/>
      <c r="G13" s="195"/>
      <c r="H13" s="195"/>
      <c r="I13" s="195"/>
      <c r="J13" s="195"/>
      <c r="K13" s="195"/>
      <c r="L13" s="195"/>
      <c r="M13" s="195"/>
      <c r="N13" s="195"/>
      <c r="O13" s="195"/>
    </row>
    <row r="14" spans="2:17" s="162" customFormat="1" ht="15.75" x14ac:dyDescent="0.25">
      <c r="B14" s="197" t="s">
        <v>258</v>
      </c>
      <c r="C14" s="197"/>
      <c r="D14" s="197"/>
      <c r="E14" s="195"/>
      <c r="F14" s="195"/>
      <c r="G14" s="195"/>
      <c r="H14" s="195"/>
      <c r="I14" s="195"/>
      <c r="J14" s="195"/>
      <c r="K14" s="195"/>
      <c r="L14" s="195"/>
      <c r="M14" s="195"/>
      <c r="N14" s="195"/>
      <c r="O14" s="195"/>
    </row>
    <row r="15" spans="2:17" s="162" customFormat="1" ht="15.75" x14ac:dyDescent="0.25">
      <c r="B15" s="198"/>
      <c r="C15" s="198"/>
      <c r="D15" s="198"/>
      <c r="E15" s="198"/>
      <c r="F15" s="195"/>
      <c r="G15" s="198"/>
      <c r="H15" s="198"/>
      <c r="I15" s="198"/>
      <c r="J15" s="198"/>
      <c r="K15" s="198"/>
      <c r="L15" s="198"/>
      <c r="M15" s="198"/>
      <c r="N15" s="198"/>
      <c r="O15" s="198"/>
    </row>
    <row r="16" spans="2:17" x14ac:dyDescent="0.2">
      <c r="B16" s="199"/>
      <c r="C16" s="349">
        <v>2022</v>
      </c>
      <c r="D16" s="349">
        <v>2022</v>
      </c>
      <c r="E16" s="200">
        <v>2021</v>
      </c>
      <c r="F16" s="200">
        <v>2021</v>
      </c>
      <c r="G16" s="428" t="s">
        <v>54</v>
      </c>
      <c r="H16" s="428"/>
      <c r="I16" s="428"/>
      <c r="J16" s="428"/>
      <c r="K16" s="428"/>
      <c r="L16" s="428" t="s">
        <v>63</v>
      </c>
      <c r="M16" s="428"/>
      <c r="N16" s="428"/>
      <c r="O16" s="428"/>
      <c r="P16" s="121"/>
      <c r="Q16" s="121"/>
    </row>
    <row r="17" spans="2:17" x14ac:dyDescent="0.2">
      <c r="B17" s="122"/>
      <c r="C17" s="350" t="s">
        <v>234</v>
      </c>
      <c r="D17" s="350" t="s">
        <v>639</v>
      </c>
      <c r="E17" s="201" t="s">
        <v>234</v>
      </c>
      <c r="F17" s="201" t="s">
        <v>639</v>
      </c>
      <c r="G17" s="429"/>
      <c r="H17" s="429"/>
      <c r="I17" s="429"/>
      <c r="J17" s="429"/>
      <c r="K17" s="429"/>
      <c r="L17" s="429"/>
      <c r="M17" s="429"/>
      <c r="N17" s="429"/>
      <c r="O17" s="429"/>
      <c r="P17" s="121"/>
      <c r="Q17" s="121"/>
    </row>
    <row r="18" spans="2:17" x14ac:dyDescent="0.2">
      <c r="B18" s="202" t="s">
        <v>170</v>
      </c>
      <c r="C18" s="202"/>
      <c r="D18" s="202"/>
      <c r="E18" s="202"/>
      <c r="F18" s="202"/>
      <c r="G18" s="202"/>
      <c r="H18" s="202"/>
      <c r="I18" s="202"/>
      <c r="J18" s="202"/>
      <c r="K18" s="202"/>
      <c r="L18" s="202"/>
      <c r="M18" s="202"/>
      <c r="N18" s="202"/>
      <c r="O18" s="202"/>
    </row>
    <row r="19" spans="2:17" x14ac:dyDescent="0.2">
      <c r="B19" s="222" t="s">
        <v>259</v>
      </c>
      <c r="C19" s="352">
        <v>2379605.0954545452</v>
      </c>
      <c r="D19" s="353">
        <v>255.74762610594604</v>
      </c>
      <c r="E19" s="223">
        <v>1574104.0953846155</v>
      </c>
      <c r="F19" s="224">
        <v>188.94524091053844</v>
      </c>
      <c r="G19" s="186"/>
      <c r="H19" s="186"/>
      <c r="I19" s="186"/>
      <c r="J19" s="186"/>
      <c r="K19" s="203"/>
      <c r="L19" s="204"/>
      <c r="M19" s="205"/>
      <c r="N19" s="205"/>
      <c r="O19" s="205"/>
      <c r="P19" s="116"/>
    </row>
    <row r="20" spans="2:17" x14ac:dyDescent="0.2">
      <c r="B20" s="222" t="s">
        <v>260</v>
      </c>
      <c r="C20" s="354">
        <v>172229.52600000001</v>
      </c>
      <c r="D20" s="355">
        <v>347.16994473924007</v>
      </c>
      <c r="E20" s="223">
        <v>206785.5</v>
      </c>
      <c r="F20" s="224">
        <v>466.51948188105007</v>
      </c>
      <c r="G20" s="127"/>
      <c r="H20" s="127"/>
      <c r="I20" s="127"/>
      <c r="J20" s="127"/>
      <c r="K20" s="127"/>
      <c r="L20" s="206"/>
      <c r="M20" s="205"/>
      <c r="N20" s="205"/>
      <c r="O20" s="205"/>
      <c r="P20" s="116"/>
    </row>
    <row r="21" spans="2:17" x14ac:dyDescent="0.2">
      <c r="B21" s="225" t="s">
        <v>171</v>
      </c>
      <c r="C21" s="226"/>
      <c r="D21" s="226"/>
      <c r="E21" s="226"/>
      <c r="F21" s="226"/>
      <c r="G21" s="202"/>
      <c r="H21" s="202"/>
      <c r="I21" s="202"/>
      <c r="J21" s="202"/>
      <c r="K21" s="202"/>
      <c r="L21" s="202"/>
      <c r="M21" s="202"/>
      <c r="N21" s="202"/>
      <c r="O21" s="202"/>
    </row>
    <row r="22" spans="2:17" ht="15.75" customHeight="1" x14ac:dyDescent="0.2">
      <c r="B22" s="222" t="s">
        <v>346</v>
      </c>
      <c r="C22" s="352">
        <v>8254964.0189999985</v>
      </c>
      <c r="D22" s="353">
        <v>1122.6751065839999</v>
      </c>
      <c r="E22" s="227">
        <v>8810859</v>
      </c>
      <c r="F22" s="224">
        <v>1311.716633625</v>
      </c>
      <c r="G22" s="461"/>
      <c r="H22" s="462"/>
      <c r="I22" s="462"/>
      <c r="J22" s="462"/>
      <c r="K22" s="463"/>
      <c r="L22" s="464" t="s">
        <v>476</v>
      </c>
      <c r="M22" s="465"/>
      <c r="N22" s="465"/>
      <c r="O22" s="465"/>
      <c r="P22" s="207"/>
    </row>
    <row r="23" spans="2:17" ht="26.25" customHeight="1" x14ac:dyDescent="0.2">
      <c r="B23" s="222" t="s">
        <v>347</v>
      </c>
      <c r="C23" s="354">
        <v>0</v>
      </c>
      <c r="D23" s="355">
        <v>0</v>
      </c>
      <c r="E23" s="227">
        <v>0</v>
      </c>
      <c r="F23" s="224">
        <v>0</v>
      </c>
      <c r="G23" s="466" t="s">
        <v>502</v>
      </c>
      <c r="H23" s="467"/>
      <c r="I23" s="467"/>
      <c r="J23" s="467"/>
      <c r="K23" s="468"/>
      <c r="L23" s="469" t="s">
        <v>476</v>
      </c>
      <c r="M23" s="470"/>
      <c r="N23" s="470"/>
      <c r="O23" s="470"/>
      <c r="P23" s="207"/>
    </row>
    <row r="24" spans="2:17" x14ac:dyDescent="0.2">
      <c r="B24" s="228" t="s">
        <v>261</v>
      </c>
      <c r="C24" s="356">
        <v>8948.2229201113405</v>
      </c>
      <c r="D24" s="357">
        <v>403.72825073147271</v>
      </c>
      <c r="E24" s="227">
        <v>10847.1003562515</v>
      </c>
      <c r="F24" s="227">
        <v>529.41770215749489</v>
      </c>
      <c r="G24" s="205"/>
      <c r="H24" s="205"/>
      <c r="I24" s="205"/>
      <c r="J24" s="205"/>
      <c r="K24" s="208"/>
      <c r="L24" s="452"/>
      <c r="M24" s="453"/>
      <c r="N24" s="453"/>
      <c r="O24" s="453"/>
      <c r="P24" s="116"/>
    </row>
    <row r="25" spans="2:17" x14ac:dyDescent="0.2">
      <c r="B25" s="225" t="s">
        <v>172</v>
      </c>
      <c r="C25" s="226"/>
      <c r="D25" s="226"/>
      <c r="E25" s="226"/>
      <c r="F25" s="226"/>
      <c r="G25" s="202"/>
      <c r="H25" s="202"/>
      <c r="I25" s="202"/>
      <c r="J25" s="202"/>
      <c r="K25" s="202"/>
      <c r="L25" s="202"/>
      <c r="M25" s="202"/>
      <c r="N25" s="202"/>
      <c r="O25" s="202"/>
    </row>
    <row r="26" spans="2:17" x14ac:dyDescent="0.2">
      <c r="B26" s="228" t="s">
        <v>266</v>
      </c>
      <c r="C26" s="356">
        <v>36414.472499999996</v>
      </c>
      <c r="D26" s="357">
        <v>97.907180727210743</v>
      </c>
      <c r="E26" s="227">
        <v>38250</v>
      </c>
      <c r="F26" s="224">
        <v>102.84234277500001</v>
      </c>
      <c r="G26" s="186"/>
      <c r="H26" s="186"/>
      <c r="I26" s="186"/>
      <c r="J26" s="186"/>
      <c r="K26" s="203"/>
      <c r="L26" s="447"/>
      <c r="M26" s="448"/>
      <c r="N26" s="448"/>
      <c r="O26" s="448"/>
      <c r="P26" s="116"/>
    </row>
    <row r="27" spans="2:17" x14ac:dyDescent="0.2">
      <c r="B27" s="229" t="s">
        <v>458</v>
      </c>
      <c r="C27" s="356">
        <v>559.40844799999991</v>
      </c>
      <c r="D27" s="357">
        <v>107.64103236060873</v>
      </c>
      <c r="E27" s="223"/>
      <c r="F27" s="224"/>
      <c r="G27" s="186"/>
      <c r="H27" s="186"/>
      <c r="I27" s="186"/>
      <c r="J27" s="186"/>
      <c r="K27" s="203"/>
      <c r="L27" s="336"/>
      <c r="M27" s="337"/>
      <c r="N27" s="337"/>
      <c r="O27" s="337"/>
      <c r="P27" s="116"/>
    </row>
    <row r="28" spans="2:17" x14ac:dyDescent="0.2">
      <c r="B28" s="229" t="s">
        <v>208</v>
      </c>
      <c r="C28" s="351"/>
      <c r="D28" s="357">
        <v>133.56633780401017</v>
      </c>
      <c r="E28" s="230"/>
      <c r="F28" s="227">
        <v>48.407391384783352</v>
      </c>
      <c r="G28" s="205"/>
      <c r="H28" s="205"/>
      <c r="I28" s="205"/>
      <c r="J28" s="205"/>
      <c r="K28" s="208"/>
      <c r="L28" s="454"/>
      <c r="M28" s="455"/>
      <c r="N28" s="455"/>
      <c r="O28" s="455"/>
      <c r="P28" s="116"/>
    </row>
    <row r="29" spans="2:17" x14ac:dyDescent="0.2">
      <c r="B29" s="229" t="s">
        <v>263</v>
      </c>
      <c r="C29" s="356">
        <v>574600.93193717336</v>
      </c>
      <c r="D29" s="357">
        <v>32.819687646624374</v>
      </c>
      <c r="E29" s="227">
        <v>335037.57919081871</v>
      </c>
      <c r="F29" s="227">
        <v>18.09202927630421</v>
      </c>
      <c r="G29" s="205"/>
      <c r="H29" s="205"/>
      <c r="I29" s="205"/>
      <c r="J29" s="205"/>
      <c r="K29" s="208"/>
      <c r="L29" s="454"/>
      <c r="M29" s="455"/>
      <c r="N29" s="455"/>
      <c r="O29" s="455"/>
      <c r="P29" s="116"/>
    </row>
    <row r="30" spans="2:17" x14ac:dyDescent="0.2">
      <c r="B30" s="229" t="s">
        <v>264</v>
      </c>
      <c r="C30" s="356">
        <v>4000226</v>
      </c>
      <c r="D30" s="357">
        <v>536.03028400000005</v>
      </c>
      <c r="E30" s="223">
        <v>3107343</v>
      </c>
      <c r="F30" s="224">
        <v>403.95459</v>
      </c>
      <c r="G30" s="186"/>
      <c r="H30" s="186"/>
      <c r="I30" s="186"/>
      <c r="J30" s="186"/>
      <c r="K30" s="203"/>
      <c r="L30" s="454"/>
      <c r="M30" s="455"/>
      <c r="N30" s="455"/>
      <c r="O30" s="455"/>
      <c r="P30" s="116"/>
    </row>
    <row r="31" spans="2:17" x14ac:dyDescent="0.2">
      <c r="B31" s="229" t="s">
        <v>265</v>
      </c>
      <c r="C31" s="356">
        <v>9438.2916493918274</v>
      </c>
      <c r="D31" s="357">
        <v>1.2647310810185048</v>
      </c>
      <c r="E31" s="223">
        <v>5638.3943290115576</v>
      </c>
      <c r="F31" s="224">
        <v>0.73299126277150251</v>
      </c>
      <c r="G31" s="186"/>
      <c r="H31" s="186"/>
      <c r="I31" s="186"/>
      <c r="J31" s="186"/>
      <c r="K31" s="203"/>
      <c r="L31" s="209"/>
      <c r="M31" s="192"/>
      <c r="N31" s="192"/>
      <c r="O31" s="192"/>
      <c r="P31" s="116"/>
    </row>
    <row r="32" spans="2:17" x14ac:dyDescent="0.2">
      <c r="B32" s="229" t="s">
        <v>562</v>
      </c>
      <c r="C32" s="357">
        <v>269997</v>
      </c>
      <c r="D32" s="357">
        <v>142.07767972842498</v>
      </c>
      <c r="E32" s="230"/>
      <c r="F32" s="224"/>
      <c r="G32" s="186"/>
      <c r="H32" s="186"/>
      <c r="I32" s="186"/>
      <c r="J32" s="186"/>
      <c r="K32" s="203"/>
      <c r="L32" s="338"/>
      <c r="M32" s="339"/>
      <c r="N32" s="339"/>
      <c r="O32" s="339"/>
      <c r="P32" s="116"/>
    </row>
    <row r="33" spans="2:16" x14ac:dyDescent="0.2">
      <c r="B33" s="229" t="s">
        <v>459</v>
      </c>
      <c r="C33" s="356">
        <v>26372569.927999999</v>
      </c>
      <c r="D33" s="357">
        <v>3017.8234389126774</v>
      </c>
      <c r="E33" s="348"/>
      <c r="F33" s="224"/>
      <c r="G33" s="186"/>
      <c r="H33" s="186"/>
      <c r="I33" s="186"/>
      <c r="J33" s="186"/>
      <c r="K33" s="203"/>
      <c r="L33" s="338"/>
      <c r="M33" s="339"/>
      <c r="N33" s="339"/>
      <c r="O33" s="339"/>
      <c r="P33" s="116"/>
    </row>
    <row r="34" spans="2:16" x14ac:dyDescent="0.2">
      <c r="B34" s="229" t="s">
        <v>205</v>
      </c>
      <c r="C34" s="456"/>
      <c r="D34" s="357">
        <v>255464.14308669249</v>
      </c>
      <c r="E34" s="459"/>
      <c r="F34" s="224">
        <v>218775.4062877851</v>
      </c>
      <c r="G34" s="186"/>
      <c r="H34" s="186"/>
      <c r="I34" s="186"/>
      <c r="J34" s="186"/>
      <c r="K34" s="203"/>
      <c r="L34" s="209"/>
      <c r="M34" s="192"/>
      <c r="N34" s="192"/>
      <c r="O34" s="192"/>
      <c r="P34" s="116"/>
    </row>
    <row r="35" spans="2:16" x14ac:dyDescent="0.2">
      <c r="B35" s="229" t="s">
        <v>262</v>
      </c>
      <c r="C35" s="457"/>
      <c r="D35" s="357">
        <v>1588915.7902965643</v>
      </c>
      <c r="E35" s="460"/>
      <c r="F35" s="231">
        <v>1830581.6672907469</v>
      </c>
      <c r="G35" s="186"/>
      <c r="H35" s="186"/>
      <c r="I35" s="186"/>
      <c r="J35" s="186"/>
      <c r="K35" s="203"/>
      <c r="L35" s="209"/>
      <c r="M35" s="192"/>
      <c r="N35" s="192"/>
      <c r="O35" s="192"/>
      <c r="P35" s="116"/>
    </row>
    <row r="36" spans="2:16" x14ac:dyDescent="0.2">
      <c r="B36" s="228" t="s">
        <v>318</v>
      </c>
      <c r="C36" s="458"/>
      <c r="D36" s="357">
        <v>366.99189232257686</v>
      </c>
      <c r="E36" s="460"/>
      <c r="F36" s="224">
        <v>352.51705407403716</v>
      </c>
      <c r="G36" s="186"/>
      <c r="H36" s="186"/>
      <c r="I36" s="186"/>
      <c r="J36" s="186"/>
      <c r="K36" s="203"/>
      <c r="L36" s="209"/>
      <c r="M36" s="192"/>
      <c r="N36" s="192"/>
      <c r="O36" s="192"/>
      <c r="P36" s="116"/>
    </row>
    <row r="37" spans="2:16" x14ac:dyDescent="0.2">
      <c r="B37" s="225" t="s">
        <v>233</v>
      </c>
      <c r="C37" s="226"/>
      <c r="D37" s="226"/>
      <c r="E37" s="226"/>
      <c r="F37" s="226"/>
      <c r="G37" s="202"/>
      <c r="H37" s="202"/>
      <c r="I37" s="202"/>
      <c r="J37" s="202"/>
      <c r="K37" s="202"/>
      <c r="L37" s="202"/>
      <c r="M37" s="202"/>
      <c r="N37" s="202"/>
      <c r="O37" s="202"/>
      <c r="P37" s="116"/>
    </row>
    <row r="38" spans="2:16" x14ac:dyDescent="0.2">
      <c r="B38" s="232" t="s">
        <v>230</v>
      </c>
      <c r="C38" s="357">
        <v>12</v>
      </c>
      <c r="D38" s="230"/>
      <c r="E38" s="227">
        <v>12</v>
      </c>
      <c r="F38" s="233" t="s">
        <v>313</v>
      </c>
      <c r="G38" s="210" t="s">
        <v>342</v>
      </c>
      <c r="H38" s="211"/>
      <c r="I38" s="211"/>
      <c r="J38" s="211"/>
      <c r="K38" s="212"/>
      <c r="L38" s="213"/>
      <c r="M38" s="213"/>
      <c r="N38" s="213"/>
      <c r="O38" s="213"/>
      <c r="P38" s="116"/>
    </row>
    <row r="39" spans="2:16" ht="30" customHeight="1" x14ac:dyDescent="0.2">
      <c r="B39" s="232" t="s">
        <v>270</v>
      </c>
      <c r="C39" s="357">
        <v>73118</v>
      </c>
      <c r="D39" s="230"/>
      <c r="E39" s="231">
        <v>84930.06</v>
      </c>
      <c r="F39" s="234"/>
      <c r="G39" s="447" t="s">
        <v>311</v>
      </c>
      <c r="H39" s="448"/>
      <c r="I39" s="448"/>
      <c r="J39" s="448"/>
      <c r="K39" s="449"/>
      <c r="L39" s="450"/>
      <c r="M39" s="451"/>
      <c r="N39" s="451"/>
      <c r="O39" s="451"/>
      <c r="P39" s="116"/>
    </row>
    <row r="40" spans="2:16" x14ac:dyDescent="0.2">
      <c r="B40" s="82"/>
      <c r="C40" s="82"/>
      <c r="D40" s="82"/>
      <c r="E40" s="82"/>
      <c r="F40" s="82"/>
      <c r="G40" s="82"/>
      <c r="H40" s="82"/>
      <c r="I40" s="82"/>
      <c r="J40" s="82"/>
      <c r="K40" s="82"/>
      <c r="L40" s="82"/>
      <c r="M40" s="82"/>
      <c r="N40" s="82"/>
      <c r="O40" s="82"/>
    </row>
    <row r="41" spans="2:16" x14ac:dyDescent="0.2">
      <c r="B41" s="82"/>
      <c r="C41" s="82"/>
      <c r="D41" s="82"/>
      <c r="E41" s="82"/>
      <c r="F41" s="82"/>
      <c r="G41" s="82"/>
      <c r="H41" s="82"/>
    </row>
    <row r="42" spans="2:16" x14ac:dyDescent="0.2">
      <c r="B42" s="82"/>
      <c r="C42" s="82"/>
      <c r="D42" s="82"/>
      <c r="E42" s="82"/>
      <c r="F42" s="82"/>
      <c r="G42" s="82"/>
      <c r="H42" s="82"/>
    </row>
  </sheetData>
  <mergeCells count="15">
    <mergeCell ref="C34:C36"/>
    <mergeCell ref="E34:E36"/>
    <mergeCell ref="G16:K17"/>
    <mergeCell ref="L16:O17"/>
    <mergeCell ref="G22:K22"/>
    <mergeCell ref="L22:O22"/>
    <mergeCell ref="G23:K23"/>
    <mergeCell ref="L23:O23"/>
    <mergeCell ref="G39:K39"/>
    <mergeCell ref="L39:O39"/>
    <mergeCell ref="L24:O24"/>
    <mergeCell ref="L26:O26"/>
    <mergeCell ref="L28:O28"/>
    <mergeCell ref="L29:O29"/>
    <mergeCell ref="L30:O30"/>
  </mergeCells>
  <hyperlinks>
    <hyperlink ref="L22:O22" r:id="rId1" display="Sustainability Report 2021" xr:uid="{4F7AC937-9BD9-4122-8BF3-B301A7E96E30}"/>
    <hyperlink ref="L23:O23" r:id="rId2" display="Sustainability Report 2021" xr:uid="{CAD52B26-9638-444D-A2C3-F5C8D0D5E1B3}"/>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EF72-CE68-4BCC-ABD9-1156F74A24F7}">
  <sheetPr codeName="Ark11">
    <tabColor theme="5" tint="-0.499984740745262"/>
  </sheetPr>
  <dimension ref="B5:Q29"/>
  <sheetViews>
    <sheetView showGridLines="0" workbookViewId="0"/>
  </sheetViews>
  <sheetFormatPr defaultColWidth="9.28515625" defaultRowHeight="12.75" x14ac:dyDescent="0.2"/>
  <cols>
    <col min="1" max="1" width="9.28515625" style="15"/>
    <col min="2" max="2" width="33.28515625" style="15" bestFit="1" customWidth="1"/>
    <col min="3" max="3" width="12.85546875" style="15" customWidth="1"/>
    <col min="4" max="4" width="12.85546875" style="15" bestFit="1" customWidth="1"/>
    <col min="5" max="5" width="14.140625" style="15" bestFit="1" customWidth="1"/>
    <col min="6" max="6" width="12.85546875" style="15" bestFit="1" customWidth="1"/>
    <col min="7" max="7" width="14" style="15" bestFit="1" customWidth="1"/>
    <col min="8" max="12" width="9.28515625" style="15" bestFit="1" customWidth="1"/>
    <col min="13" max="13" width="9.28515625" style="15"/>
    <col min="14" max="14" width="21.5703125" style="15" customWidth="1"/>
    <col min="15" max="16384" width="9.28515625" style="15"/>
  </cols>
  <sheetData>
    <row r="5" spans="2:17" ht="18.75" x14ac:dyDescent="0.3">
      <c r="B5" s="215" t="s">
        <v>438</v>
      </c>
      <c r="C5" s="215"/>
    </row>
    <row r="6" spans="2:17" ht="32.25" customHeight="1" x14ac:dyDescent="0.2">
      <c r="B6" s="107"/>
      <c r="C6" s="107"/>
      <c r="D6" s="107"/>
      <c r="E6" s="107"/>
      <c r="F6" s="107"/>
      <c r="G6" s="107"/>
      <c r="H6" s="107"/>
      <c r="I6" s="107"/>
      <c r="J6" s="107"/>
      <c r="K6" s="107"/>
      <c r="L6" s="107"/>
      <c r="M6" s="107"/>
      <c r="N6" s="107"/>
    </row>
    <row r="7" spans="2:17" x14ac:dyDescent="0.2">
      <c r="B7" s="120"/>
      <c r="C7" s="428">
        <v>2022</v>
      </c>
      <c r="D7" s="428">
        <v>2021</v>
      </c>
      <c r="E7" s="428" t="s">
        <v>54</v>
      </c>
      <c r="F7" s="428"/>
      <c r="G7" s="428"/>
      <c r="H7" s="428"/>
      <c r="I7" s="428"/>
      <c r="J7" s="428"/>
      <c r="K7" s="428" t="s">
        <v>63</v>
      </c>
      <c r="L7" s="428"/>
      <c r="M7" s="428"/>
      <c r="N7" s="428"/>
    </row>
    <row r="8" spans="2:17" x14ac:dyDescent="0.2">
      <c r="B8" s="122"/>
      <c r="C8" s="429"/>
      <c r="D8" s="429"/>
      <c r="E8" s="429"/>
      <c r="F8" s="429"/>
      <c r="G8" s="429"/>
      <c r="H8" s="429"/>
      <c r="I8" s="429"/>
      <c r="J8" s="429"/>
      <c r="K8" s="429"/>
      <c r="L8" s="429"/>
      <c r="M8" s="429"/>
      <c r="N8" s="429"/>
    </row>
    <row r="9" spans="2:17" x14ac:dyDescent="0.2">
      <c r="B9" s="481" t="s">
        <v>174</v>
      </c>
      <c r="C9" s="481"/>
      <c r="D9" s="481"/>
      <c r="E9" s="481"/>
      <c r="F9" s="481"/>
      <c r="G9" s="481"/>
      <c r="H9" s="481"/>
      <c r="I9" s="481"/>
      <c r="J9" s="481"/>
      <c r="K9" s="481"/>
      <c r="L9" s="481"/>
      <c r="M9" s="481"/>
      <c r="N9" s="481"/>
    </row>
    <row r="10" spans="2:17" ht="31.5" customHeight="1" x14ac:dyDescent="0.2">
      <c r="B10" s="235" t="s">
        <v>343</v>
      </c>
      <c r="C10" s="236">
        <v>95.85</v>
      </c>
      <c r="D10" s="236">
        <v>28.7</v>
      </c>
      <c r="E10" s="447" t="s">
        <v>563</v>
      </c>
      <c r="F10" s="448"/>
      <c r="G10" s="448"/>
      <c r="H10" s="448"/>
      <c r="I10" s="448"/>
      <c r="J10" s="449"/>
      <c r="K10" s="464" t="s">
        <v>495</v>
      </c>
      <c r="L10" s="465"/>
      <c r="M10" s="465"/>
      <c r="N10" s="465"/>
      <c r="O10" s="116"/>
    </row>
    <row r="11" spans="2:17" ht="41.25" customHeight="1" x14ac:dyDescent="0.2">
      <c r="B11" s="237" t="s">
        <v>173</v>
      </c>
      <c r="C11" s="238">
        <v>34</v>
      </c>
      <c r="D11" s="238">
        <v>43</v>
      </c>
      <c r="E11" s="447" t="s">
        <v>564</v>
      </c>
      <c r="F11" s="448"/>
      <c r="G11" s="448"/>
      <c r="H11" s="448"/>
      <c r="I11" s="448"/>
      <c r="J11" s="449"/>
      <c r="K11" s="476" t="s">
        <v>218</v>
      </c>
      <c r="L11" s="477"/>
      <c r="M11" s="477"/>
      <c r="N11" s="477"/>
      <c r="O11" s="116"/>
    </row>
    <row r="12" spans="2:17" ht="66" customHeight="1" x14ac:dyDescent="0.25">
      <c r="B12" s="239" t="s">
        <v>175</v>
      </c>
      <c r="C12" s="372" t="s">
        <v>4</v>
      </c>
      <c r="D12" s="240" t="s">
        <v>4</v>
      </c>
      <c r="E12" s="447" t="s">
        <v>565</v>
      </c>
      <c r="F12" s="448"/>
      <c r="G12" s="448"/>
      <c r="H12" s="448"/>
      <c r="I12" s="448"/>
      <c r="J12" s="449"/>
      <c r="K12" s="474" t="s">
        <v>348</v>
      </c>
      <c r="L12" s="475"/>
      <c r="M12" s="475"/>
      <c r="N12" s="475"/>
      <c r="O12" s="214"/>
      <c r="Q12" s="11"/>
    </row>
    <row r="13" spans="2:17" ht="68.25" customHeight="1" x14ac:dyDescent="0.2">
      <c r="B13" s="239" t="s">
        <v>176</v>
      </c>
      <c r="C13" s="241" t="s">
        <v>4</v>
      </c>
      <c r="D13" s="241" t="s">
        <v>4</v>
      </c>
      <c r="E13" s="447" t="s">
        <v>566</v>
      </c>
      <c r="F13" s="448"/>
      <c r="G13" s="448"/>
      <c r="H13" s="448"/>
      <c r="I13" s="448"/>
      <c r="J13" s="449"/>
      <c r="K13" s="474" t="s">
        <v>219</v>
      </c>
      <c r="L13" s="475"/>
      <c r="M13" s="475"/>
      <c r="N13" s="475"/>
      <c r="O13" s="116"/>
    </row>
    <row r="14" spans="2:17" x14ac:dyDescent="0.2">
      <c r="B14" s="481" t="s">
        <v>169</v>
      </c>
      <c r="C14" s="482"/>
      <c r="D14" s="482"/>
      <c r="E14" s="481"/>
      <c r="F14" s="481"/>
      <c r="G14" s="481"/>
      <c r="H14" s="481"/>
      <c r="I14" s="481"/>
      <c r="J14" s="481"/>
      <c r="K14" s="481"/>
      <c r="L14" s="481"/>
      <c r="M14" s="481"/>
      <c r="N14" s="481"/>
      <c r="O14" s="116"/>
    </row>
    <row r="15" spans="2:17" x14ac:dyDescent="0.2">
      <c r="B15" s="483" t="s">
        <v>182</v>
      </c>
      <c r="C15" s="486">
        <v>61.6</v>
      </c>
      <c r="D15" s="486">
        <v>70</v>
      </c>
      <c r="E15" s="489" t="s">
        <v>567</v>
      </c>
      <c r="F15" s="489"/>
      <c r="G15" s="489"/>
      <c r="H15" s="489"/>
      <c r="I15" s="489"/>
      <c r="J15" s="490"/>
      <c r="K15" s="492" t="s">
        <v>222</v>
      </c>
      <c r="L15" s="493"/>
      <c r="M15" s="493"/>
      <c r="N15" s="493"/>
      <c r="O15" s="116"/>
    </row>
    <row r="16" spans="2:17" ht="12.75" customHeight="1" x14ac:dyDescent="0.2">
      <c r="B16" s="484"/>
      <c r="C16" s="487"/>
      <c r="D16" s="487"/>
      <c r="E16" s="491"/>
      <c r="F16" s="491"/>
      <c r="G16" s="491"/>
      <c r="H16" s="491"/>
      <c r="I16" s="491"/>
      <c r="J16" s="491"/>
      <c r="K16" s="494" t="s">
        <v>223</v>
      </c>
      <c r="L16" s="495"/>
      <c r="M16" s="495"/>
      <c r="N16" s="495"/>
      <c r="O16" s="116"/>
    </row>
    <row r="17" spans="2:15" ht="17.25" customHeight="1" x14ac:dyDescent="0.2">
      <c r="B17" s="485"/>
      <c r="C17" s="488"/>
      <c r="D17" s="488"/>
      <c r="E17" s="479"/>
      <c r="F17" s="479"/>
      <c r="G17" s="479"/>
      <c r="H17" s="479"/>
      <c r="I17" s="479"/>
      <c r="J17" s="479"/>
      <c r="K17" s="496" t="s">
        <v>496</v>
      </c>
      <c r="L17" s="497"/>
      <c r="M17" s="497"/>
      <c r="N17" s="497"/>
      <c r="O17" s="116"/>
    </row>
    <row r="18" spans="2:15" ht="25.5" x14ac:dyDescent="0.2">
      <c r="B18" s="237" t="s">
        <v>177</v>
      </c>
      <c r="C18" s="242">
        <v>5431</v>
      </c>
      <c r="D18" s="242">
        <v>3953</v>
      </c>
      <c r="E18" s="478" t="s">
        <v>568</v>
      </c>
      <c r="F18" s="479"/>
      <c r="G18" s="479"/>
      <c r="H18" s="479"/>
      <c r="I18" s="479"/>
      <c r="J18" s="480"/>
      <c r="K18" s="474" t="s">
        <v>217</v>
      </c>
      <c r="L18" s="475"/>
      <c r="M18" s="475"/>
      <c r="N18" s="475"/>
      <c r="O18" s="116"/>
    </row>
    <row r="19" spans="2:15" ht="25.5" customHeight="1" x14ac:dyDescent="0.2">
      <c r="B19" s="243" t="s">
        <v>178</v>
      </c>
      <c r="C19" s="238">
        <v>108940</v>
      </c>
      <c r="D19" s="238">
        <v>80878</v>
      </c>
      <c r="E19" s="471" t="s">
        <v>568</v>
      </c>
      <c r="F19" s="472"/>
      <c r="G19" s="472"/>
      <c r="H19" s="472"/>
      <c r="I19" s="472"/>
      <c r="J19" s="473"/>
      <c r="K19" s="450" t="s">
        <v>217</v>
      </c>
      <c r="L19" s="451"/>
      <c r="M19" s="451"/>
      <c r="N19" s="451"/>
      <c r="O19" s="116"/>
    </row>
    <row r="20" spans="2:15" ht="25.5" customHeight="1" x14ac:dyDescent="0.2">
      <c r="B20" s="237" t="s">
        <v>179</v>
      </c>
      <c r="C20" s="238">
        <v>4100</v>
      </c>
      <c r="D20" s="238">
        <v>2755</v>
      </c>
      <c r="E20" s="471" t="s">
        <v>568</v>
      </c>
      <c r="F20" s="472"/>
      <c r="G20" s="472"/>
      <c r="H20" s="472"/>
      <c r="I20" s="472"/>
      <c r="J20" s="473"/>
      <c r="K20" s="476" t="s">
        <v>217</v>
      </c>
      <c r="L20" s="477"/>
      <c r="M20" s="477"/>
      <c r="N20" s="477"/>
      <c r="O20" s="116"/>
    </row>
    <row r="21" spans="2:15" ht="38.25" customHeight="1" x14ac:dyDescent="0.2">
      <c r="B21" s="237" t="s">
        <v>180</v>
      </c>
      <c r="C21" s="238">
        <v>259</v>
      </c>
      <c r="D21" s="238">
        <v>259</v>
      </c>
      <c r="E21" s="471" t="s">
        <v>568</v>
      </c>
      <c r="F21" s="472"/>
      <c r="G21" s="472"/>
      <c r="H21" s="472"/>
      <c r="I21" s="472"/>
      <c r="J21" s="473"/>
      <c r="K21" s="476" t="s">
        <v>217</v>
      </c>
      <c r="L21" s="477"/>
      <c r="M21" s="477"/>
      <c r="N21" s="477"/>
      <c r="O21" s="116"/>
    </row>
    <row r="22" spans="2:15" ht="38.25" customHeight="1" x14ac:dyDescent="0.2">
      <c r="B22" s="243" t="s">
        <v>181</v>
      </c>
      <c r="C22" s="238">
        <v>272</v>
      </c>
      <c r="D22" s="238">
        <v>272</v>
      </c>
      <c r="E22" s="471" t="s">
        <v>568</v>
      </c>
      <c r="F22" s="472"/>
      <c r="G22" s="472"/>
      <c r="H22" s="472"/>
      <c r="I22" s="472"/>
      <c r="J22" s="473"/>
      <c r="K22" s="476" t="s">
        <v>217</v>
      </c>
      <c r="L22" s="477"/>
      <c r="M22" s="477"/>
      <c r="N22" s="477"/>
      <c r="O22" s="116"/>
    </row>
    <row r="23" spans="2:15" ht="41.25" customHeight="1" x14ac:dyDescent="0.2">
      <c r="B23" s="243" t="s">
        <v>183</v>
      </c>
      <c r="C23" s="372" t="s">
        <v>4</v>
      </c>
      <c r="D23" s="240" t="s">
        <v>4</v>
      </c>
      <c r="E23" s="471" t="s">
        <v>569</v>
      </c>
      <c r="F23" s="472"/>
      <c r="G23" s="472"/>
      <c r="H23" s="472"/>
      <c r="I23" s="472"/>
      <c r="J23" s="473"/>
      <c r="K23" s="474" t="s">
        <v>220</v>
      </c>
      <c r="L23" s="475"/>
      <c r="M23" s="475"/>
      <c r="N23" s="475"/>
      <c r="O23" s="116"/>
    </row>
    <row r="24" spans="2:15" ht="54.75" customHeight="1" x14ac:dyDescent="0.2">
      <c r="B24" s="243" t="s">
        <v>184</v>
      </c>
      <c r="C24" s="241" t="s">
        <v>4</v>
      </c>
      <c r="D24" s="241" t="s">
        <v>4</v>
      </c>
      <c r="E24" s="471" t="s">
        <v>570</v>
      </c>
      <c r="F24" s="472"/>
      <c r="G24" s="472"/>
      <c r="H24" s="472"/>
      <c r="I24" s="472"/>
      <c r="J24" s="473"/>
      <c r="K24" s="474" t="s">
        <v>221</v>
      </c>
      <c r="L24" s="475"/>
      <c r="M24" s="475"/>
      <c r="N24" s="475"/>
      <c r="O24" s="116"/>
    </row>
    <row r="25" spans="2:15" ht="43.5" customHeight="1" x14ac:dyDescent="0.2">
      <c r="B25" s="243" t="s">
        <v>185</v>
      </c>
      <c r="C25" s="238">
        <f>'Sustainable Finance'!D21</f>
        <v>66</v>
      </c>
      <c r="D25" s="238">
        <f>'Sustainable Finance'!E21</f>
        <v>57</v>
      </c>
      <c r="E25" s="471" t="s">
        <v>564</v>
      </c>
      <c r="F25" s="472"/>
      <c r="G25" s="472"/>
      <c r="H25" s="472"/>
      <c r="I25" s="472"/>
      <c r="J25" s="473"/>
      <c r="K25" s="476" t="s">
        <v>218</v>
      </c>
      <c r="L25" s="477"/>
      <c r="M25" s="477"/>
      <c r="N25" s="477"/>
      <c r="O25" s="116"/>
    </row>
    <row r="26" spans="2:15" ht="69" customHeight="1" x14ac:dyDescent="0.2">
      <c r="B26" s="135"/>
      <c r="C26" s="371"/>
      <c r="D26" s="98"/>
      <c r="E26" s="125"/>
      <c r="F26" s="125"/>
      <c r="G26" s="125"/>
      <c r="H26" s="125"/>
      <c r="I26" s="125"/>
      <c r="J26" s="125"/>
      <c r="K26" s="128"/>
      <c r="L26" s="128"/>
      <c r="M26" s="128"/>
      <c r="N26" s="128"/>
    </row>
    <row r="27" spans="2:15" x14ac:dyDescent="0.2">
      <c r="B27" s="82"/>
      <c r="C27" s="82"/>
      <c r="D27" s="82"/>
      <c r="E27" s="82"/>
      <c r="F27" s="82"/>
      <c r="G27" s="82"/>
      <c r="H27" s="82"/>
      <c r="I27" s="82"/>
      <c r="J27" s="82"/>
      <c r="K27" s="82"/>
      <c r="L27" s="82"/>
      <c r="M27" s="82"/>
      <c r="N27" s="82"/>
    </row>
    <row r="28" spans="2:15" x14ac:dyDescent="0.2">
      <c r="B28" s="82"/>
      <c r="C28" s="82"/>
      <c r="D28" s="82"/>
      <c r="E28" s="82"/>
      <c r="F28" s="82"/>
      <c r="G28" s="82"/>
    </row>
    <row r="29" spans="2:15" x14ac:dyDescent="0.2">
      <c r="B29" s="82"/>
      <c r="C29" s="82"/>
      <c r="D29" s="82"/>
      <c r="E29" s="82"/>
      <c r="F29" s="82"/>
      <c r="G29" s="82"/>
    </row>
  </sheetData>
  <mergeCells count="37">
    <mergeCell ref="E12:J12"/>
    <mergeCell ref="K12:N12"/>
    <mergeCell ref="D7:D8"/>
    <mergeCell ref="E7:J8"/>
    <mergeCell ref="K7:N8"/>
    <mergeCell ref="B9:N9"/>
    <mergeCell ref="E10:J10"/>
    <mergeCell ref="K10:N10"/>
    <mergeCell ref="E11:J11"/>
    <mergeCell ref="K11:N11"/>
    <mergeCell ref="C7:C8"/>
    <mergeCell ref="E13:J13"/>
    <mergeCell ref="K13:N13"/>
    <mergeCell ref="B14:N14"/>
    <mergeCell ref="B15:B17"/>
    <mergeCell ref="D15:D17"/>
    <mergeCell ref="E15:J17"/>
    <mergeCell ref="K15:N15"/>
    <mergeCell ref="K16:N16"/>
    <mergeCell ref="K17:N17"/>
    <mergeCell ref="C15:C17"/>
    <mergeCell ref="E18:J18"/>
    <mergeCell ref="K18:N18"/>
    <mergeCell ref="E19:J19"/>
    <mergeCell ref="K19:N19"/>
    <mergeCell ref="E20:J20"/>
    <mergeCell ref="K20:N20"/>
    <mergeCell ref="E24:J24"/>
    <mergeCell ref="K24:N24"/>
    <mergeCell ref="E25:J25"/>
    <mergeCell ref="K25:N25"/>
    <mergeCell ref="E21:J21"/>
    <mergeCell ref="K21:N21"/>
    <mergeCell ref="E22:J22"/>
    <mergeCell ref="K22:N22"/>
    <mergeCell ref="E23:J23"/>
    <mergeCell ref="K23:N23"/>
  </mergeCells>
  <hyperlinks>
    <hyperlink ref="K18" r:id="rId1" display="https://investor.jyskebank.com/investorrelations/sustainability/gff" xr:uid="{25973DA5-2C6D-4081-A954-DA4F7B961CB8}"/>
    <hyperlink ref="K19:N19" r:id="rId2" display="Green Finance Framework Report " xr:uid="{46F943BB-9504-4053-A651-AC5698ABAB1A}"/>
    <hyperlink ref="K20:N20" r:id="rId3" display="Green Finance Framework Report " xr:uid="{279095CF-E987-4ECC-B793-46FBE9FB53D7}"/>
    <hyperlink ref="K21:N21" r:id="rId4" display="Green Finance Framework Report " xr:uid="{46EC8C07-57BD-4476-A7DE-4861CF3CBEA8}"/>
    <hyperlink ref="K22:N22" r:id="rId5" display="Green Finance Framework Report " xr:uid="{E0F92BD2-515A-4412-B6E5-4CDF7EC31ED6}"/>
    <hyperlink ref="K12" r:id="rId6" display="https://jyskeinvest.dk/afdelingerogkurser/afdelingoverblik?portfolioId=105C" xr:uid="{5A08DFEB-0936-49CE-AC59-0B000DC2D43F}"/>
    <hyperlink ref="K13" r:id="rId7" display="https://jyskecapital.com/about/news-list/news/1c32a751-f7df-4217-8263-5b3bfbbf7f99" xr:uid="{F30CCEC6-1E32-4E9C-8E40-3865CE5714E0}"/>
    <hyperlink ref="K23" r:id="rId8" display="https://www.jyskebank.dk/omjyskebank/nyheder/nyhed/f955d628-6a98-47a4-ba4a-215e7398b3f5/!ut/p/z1/tVNNU8IwEP0rXjzWDSn9wFupDn5QFbWS5MKkbcAoSbEUEH69KZ1RdBRwHHPJvs1m32b3BRgQYJrP5YiXMtd8bDBl7gB3sB_Gd2EPRQ2Ezp1ugK8DZCPkwQPQNtDbVTfOA-jvimbmGP2wAmTus10h1FB4P1J0XOjPpVhArPNCmfrvqoyTVGZAhy3HyVzsWy5v-VbT400r4U1u4YYjPLvlJ_bQgbMPhjBEzW4c3HstjIK2e3rSix7wZdj4jqEfRoNefHpr7s5KNUi5mnA50kD18lFktVOJTM4UUKG4HNeuaT4rUgG08kxFMZcG_K7e7e3w7T-2Y0cv8B_TX6ynvUUvRn7y6eWFBcDSXJfitQTytJw-i4Tr50P0bh5lBuXqYO04qA_XrRfFIdqrFMOEiyiMRuYBvHy0pB7mQPZ9xWicJ_Vv2Zg027BJPXXyae5swyabGiBfZMQ-IVKLqgoq5LhKs97IIlXHVe3H_9OhidJLS6_aV1YnpMHNlUUv5hViydJedUXfLx36BuwIwIs!/dz/d5/L2dBISEvZ0FBIS9nQSEh/?utm_campaign=nyhed&amp;utm_medium=email&amp;utm_source=mailservice" xr:uid="{ED9069AE-1863-4E88-8658-A5621F04E26D}"/>
    <hyperlink ref="K24" r:id="rId9" display="https://www.jyskebank.dk/bolig/boliglaan/energilaan" xr:uid="{3224CA89-8274-48F5-95DA-2E260401FEDD}"/>
    <hyperlink ref="K15" r:id="rId10" display="https://jyskerealkredit.com/about/the-danish-mortgage-system" xr:uid="{3325DF64-1A22-4452-98D2-56AC3A0DEA92}"/>
    <hyperlink ref="K16" r:id="rId11" display="https://financedenmark.dk/the-association-of-danish-mortgage-banks/the-danish-mortgage-model/" xr:uid="{C3C6BB2F-22A1-4469-9DEF-AEAC9BFED930}"/>
    <hyperlink ref="K17:N17" r:id="rId12" display="Annual Report 2021" xr:uid="{0C09F804-1D4E-4DAD-A40B-7BBC2F1C830E}"/>
    <hyperlink ref="K25:N25" r:id="rId13" display="Description and impact analysis" xr:uid="{170659A2-0009-4092-A342-8254006ECBB9}"/>
    <hyperlink ref="K11:N11" r:id="rId14" display="Description and impact analysis" xr:uid="{D429F638-962B-438E-BF17-DB4AC0C1D80C}"/>
    <hyperlink ref="K10:N10" r:id="rId15" display="Sustainability Report 2021" xr:uid="{3ABDB8A0-9E71-404A-922B-696050BB856B}"/>
    <hyperlink ref="K12:N12" r:id="rId16" display="Jyske Invest Sustainable Funds  " xr:uid="{B6819B72-9B01-4419-B43F-A6AE3ABCE535}"/>
  </hyperlinks>
  <pageMargins left="0.7" right="0.7" top="0.75" bottom="0.75" header="0.3" footer="0.3"/>
  <pageSetup paperSize="9" orientation="portrait" r:id="rId17"/>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F1E0E-7DA9-41C0-9967-885C2B53EC10}">
  <sheetPr codeName="Ark12">
    <tabColor theme="5" tint="-0.249977111117893"/>
  </sheetPr>
  <dimension ref="B6:I37"/>
  <sheetViews>
    <sheetView showGridLines="0" zoomScaleNormal="100" workbookViewId="0"/>
  </sheetViews>
  <sheetFormatPr defaultColWidth="9.28515625" defaultRowHeight="12.75" x14ac:dyDescent="0.2"/>
  <cols>
    <col min="1" max="1" width="9.28515625" style="15"/>
    <col min="2" max="2" width="38.28515625" style="15" customWidth="1"/>
    <col min="3" max="9" width="10.7109375" style="15" customWidth="1"/>
    <col min="10" max="16384" width="9.28515625" style="15"/>
  </cols>
  <sheetData>
    <row r="6" spans="2:9" ht="18.75" x14ac:dyDescent="0.3">
      <c r="B6" s="215" t="s">
        <v>432</v>
      </c>
      <c r="C6" s="215"/>
    </row>
    <row r="7" spans="2:9" ht="18.75" x14ac:dyDescent="0.3">
      <c r="B7" s="14"/>
      <c r="C7" s="14"/>
    </row>
    <row r="8" spans="2:9" ht="15" customHeight="1" x14ac:dyDescent="0.3">
      <c r="B8" s="14"/>
      <c r="C8" s="14"/>
    </row>
    <row r="9" spans="2:9" x14ac:dyDescent="0.2">
      <c r="B9" s="136"/>
      <c r="C9" s="110">
        <v>2022</v>
      </c>
      <c r="D9" s="110">
        <v>2021</v>
      </c>
      <c r="E9" s="110">
        <v>2020</v>
      </c>
      <c r="F9" s="110">
        <v>2019</v>
      </c>
      <c r="G9" s="110">
        <v>2018</v>
      </c>
      <c r="H9" s="110">
        <v>2017</v>
      </c>
      <c r="I9" s="110">
        <v>2016</v>
      </c>
    </row>
    <row r="10" spans="2:9" x14ac:dyDescent="0.2">
      <c r="B10" s="138" t="s">
        <v>80</v>
      </c>
      <c r="C10" s="139"/>
      <c r="D10" s="139"/>
      <c r="E10" s="139"/>
      <c r="F10" s="139"/>
      <c r="G10" s="139"/>
      <c r="H10" s="139"/>
      <c r="I10" s="139"/>
    </row>
    <row r="11" spans="2:9" x14ac:dyDescent="0.2">
      <c r="B11" s="106" t="s">
        <v>81</v>
      </c>
      <c r="C11" s="305">
        <v>3368</v>
      </c>
      <c r="D11" s="305">
        <v>3347</v>
      </c>
      <c r="E11" s="305">
        <v>3442</v>
      </c>
      <c r="F11" s="305">
        <v>3711</v>
      </c>
      <c r="G11" s="305">
        <v>3833</v>
      </c>
      <c r="H11" s="305">
        <v>4088</v>
      </c>
      <c r="I11" s="305">
        <v>4097</v>
      </c>
    </row>
    <row r="12" spans="2:9" x14ac:dyDescent="0.2">
      <c r="B12" s="106" t="s">
        <v>82</v>
      </c>
      <c r="C12" s="305">
        <v>3283.7</v>
      </c>
      <c r="D12" s="305">
        <v>3256.8900000000003</v>
      </c>
      <c r="E12" s="305">
        <v>3349</v>
      </c>
      <c r="F12" s="305">
        <v>3614</v>
      </c>
      <c r="G12" s="305">
        <v>3723</v>
      </c>
      <c r="H12" s="305">
        <v>3971</v>
      </c>
      <c r="I12" s="305">
        <v>3981</v>
      </c>
    </row>
    <row r="13" spans="2:9" x14ac:dyDescent="0.2">
      <c r="B13" s="106" t="s">
        <v>460</v>
      </c>
      <c r="C13" s="299">
        <v>10.6</v>
      </c>
      <c r="D13" s="299">
        <v>11.8</v>
      </c>
      <c r="E13" s="299">
        <v>14.7</v>
      </c>
      <c r="F13" s="299">
        <v>10.199999999999999</v>
      </c>
      <c r="G13" s="299">
        <v>10.3</v>
      </c>
      <c r="H13" s="299">
        <v>8</v>
      </c>
      <c r="I13" s="299">
        <v>10.9</v>
      </c>
    </row>
    <row r="14" spans="2:9" x14ac:dyDescent="0.2">
      <c r="B14" s="106" t="s">
        <v>430</v>
      </c>
      <c r="C14" s="299">
        <v>10.1</v>
      </c>
      <c r="D14" s="299">
        <v>11.9</v>
      </c>
      <c r="E14" s="299">
        <v>15.8</v>
      </c>
      <c r="F14" s="299">
        <v>10.1</v>
      </c>
      <c r="G14" s="299">
        <v>10.6</v>
      </c>
      <c r="H14" s="299">
        <v>8.1999999999999993</v>
      </c>
      <c r="I14" s="299"/>
    </row>
    <row r="15" spans="2:9" x14ac:dyDescent="0.2">
      <c r="B15" s="106" t="s">
        <v>431</v>
      </c>
      <c r="C15" s="299">
        <v>11</v>
      </c>
      <c r="D15" s="299">
        <v>11.7</v>
      </c>
      <c r="E15" s="299">
        <v>14</v>
      </c>
      <c r="F15" s="299">
        <v>10.3</v>
      </c>
      <c r="G15" s="299">
        <v>10.1</v>
      </c>
      <c r="H15" s="299">
        <v>7.7</v>
      </c>
      <c r="I15" s="299"/>
    </row>
    <row r="16" spans="2:9" x14ac:dyDescent="0.2">
      <c r="B16" s="138" t="s">
        <v>90</v>
      </c>
      <c r="C16" s="302"/>
      <c r="D16" s="302"/>
      <c r="E16" s="302"/>
      <c r="F16" s="302"/>
      <c r="G16" s="302"/>
      <c r="H16" s="302"/>
      <c r="I16" s="302"/>
    </row>
    <row r="17" spans="2:9" x14ac:dyDescent="0.2">
      <c r="B17" s="140" t="s">
        <v>232</v>
      </c>
      <c r="C17" s="299">
        <v>7.0127744608858755</v>
      </c>
      <c r="D17" s="299">
        <v>5.883495145631068</v>
      </c>
      <c r="E17" s="299">
        <v>5.3</v>
      </c>
      <c r="F17" s="299">
        <v>5.5</v>
      </c>
      <c r="G17" s="299">
        <v>5.7</v>
      </c>
      <c r="H17" s="299">
        <v>5.6</v>
      </c>
      <c r="I17" s="299">
        <v>5.0999999999999996</v>
      </c>
    </row>
    <row r="18" spans="2:9" x14ac:dyDescent="0.2">
      <c r="B18" s="140" t="s">
        <v>434</v>
      </c>
      <c r="C18" s="299">
        <v>78</v>
      </c>
      <c r="D18" s="299">
        <v>76</v>
      </c>
      <c r="E18" s="299">
        <v>74</v>
      </c>
      <c r="F18" s="299" t="s">
        <v>313</v>
      </c>
      <c r="G18" s="299">
        <v>77</v>
      </c>
      <c r="H18" s="299"/>
      <c r="I18" s="299"/>
    </row>
    <row r="19" spans="2:9" x14ac:dyDescent="0.2">
      <c r="B19" s="138" t="s">
        <v>99</v>
      </c>
      <c r="C19" s="304"/>
      <c r="D19" s="304"/>
      <c r="E19" s="304"/>
      <c r="F19" s="304"/>
      <c r="G19" s="304"/>
      <c r="H19" s="304"/>
      <c r="I19" s="304"/>
    </row>
    <row r="20" spans="2:9" ht="26.25" thickBot="1" x14ac:dyDescent="0.25">
      <c r="B20" s="141" t="s">
        <v>104</v>
      </c>
      <c r="C20" s="307">
        <v>479</v>
      </c>
      <c r="D20" s="307">
        <v>498</v>
      </c>
      <c r="E20" s="307">
        <v>504</v>
      </c>
      <c r="F20" s="307">
        <v>536</v>
      </c>
      <c r="G20" s="300"/>
      <c r="H20" s="300"/>
      <c r="I20" s="300"/>
    </row>
    <row r="21" spans="2:9" x14ac:dyDescent="0.2">
      <c r="B21" s="142" t="s">
        <v>323</v>
      </c>
      <c r="C21" s="301">
        <v>50</v>
      </c>
      <c r="D21" s="301">
        <v>50</v>
      </c>
      <c r="E21" s="301">
        <v>49.447257383966246</v>
      </c>
      <c r="F21" s="301">
        <v>52.631578947368418</v>
      </c>
      <c r="G21" s="301"/>
      <c r="H21" s="301"/>
      <c r="I21" s="301"/>
    </row>
    <row r="22" spans="2:9" x14ac:dyDescent="0.2">
      <c r="B22" s="143" t="s">
        <v>324</v>
      </c>
      <c r="C22" s="299">
        <v>89</v>
      </c>
      <c r="D22" s="299">
        <v>89</v>
      </c>
      <c r="E22" s="299">
        <v>85.68539325842697</v>
      </c>
      <c r="F22" s="299">
        <v>94.119565217391298</v>
      </c>
      <c r="G22" s="299"/>
      <c r="H22" s="299"/>
      <c r="I22" s="299"/>
    </row>
    <row r="23" spans="2:9" ht="13.5" thickBot="1" x14ac:dyDescent="0.25">
      <c r="B23" s="144" t="s">
        <v>325</v>
      </c>
      <c r="C23" s="300">
        <v>30</v>
      </c>
      <c r="D23" s="300">
        <v>27</v>
      </c>
      <c r="E23" s="300">
        <v>27.655405405405407</v>
      </c>
      <c r="F23" s="300">
        <v>28.006451612903227</v>
      </c>
      <c r="G23" s="300"/>
      <c r="H23" s="300"/>
      <c r="I23" s="300"/>
    </row>
    <row r="24" spans="2:9" x14ac:dyDescent="0.2">
      <c r="B24" s="145" t="s">
        <v>107</v>
      </c>
      <c r="C24" s="306">
        <v>244</v>
      </c>
      <c r="D24" s="306">
        <v>235</v>
      </c>
      <c r="E24" s="306">
        <v>245</v>
      </c>
      <c r="F24" s="306">
        <v>255</v>
      </c>
      <c r="G24" s="306">
        <v>256</v>
      </c>
      <c r="H24" s="306">
        <v>253</v>
      </c>
      <c r="I24" s="306">
        <v>237</v>
      </c>
    </row>
    <row r="25" spans="2:9" ht="25.5" x14ac:dyDescent="0.2">
      <c r="B25" s="146" t="s">
        <v>108</v>
      </c>
      <c r="C25" s="299">
        <v>76</v>
      </c>
      <c r="D25" s="299">
        <v>80</v>
      </c>
      <c r="E25" s="299">
        <v>87.9</v>
      </c>
      <c r="F25" s="299">
        <v>83.6</v>
      </c>
      <c r="G25" s="299"/>
      <c r="H25" s="299"/>
      <c r="I25" s="299"/>
    </row>
    <row r="26" spans="2:9" x14ac:dyDescent="0.2">
      <c r="B26" s="147" t="s">
        <v>109</v>
      </c>
      <c r="C26" s="305">
        <v>339</v>
      </c>
      <c r="D26" s="305">
        <v>285</v>
      </c>
      <c r="E26" s="305">
        <v>242</v>
      </c>
      <c r="F26" s="305">
        <v>272</v>
      </c>
      <c r="G26" s="305">
        <v>190</v>
      </c>
      <c r="H26" s="305">
        <v>339</v>
      </c>
      <c r="I26" s="299"/>
    </row>
    <row r="27" spans="2:9" x14ac:dyDescent="0.2">
      <c r="B27" s="148" t="s">
        <v>149</v>
      </c>
      <c r="C27" s="299">
        <v>89.9</v>
      </c>
      <c r="D27" s="299">
        <v>88.3</v>
      </c>
      <c r="E27" s="299">
        <v>85.1</v>
      </c>
      <c r="F27" s="299">
        <v>89.2</v>
      </c>
      <c r="G27" s="299">
        <v>88.6</v>
      </c>
      <c r="H27" s="299">
        <v>91.2</v>
      </c>
      <c r="I27" s="299"/>
    </row>
    <row r="28" spans="2:9" x14ac:dyDescent="0.2">
      <c r="B28" s="148" t="s">
        <v>150</v>
      </c>
      <c r="C28" s="299">
        <v>88.9</v>
      </c>
      <c r="D28" s="299">
        <v>88.4</v>
      </c>
      <c r="E28" s="299">
        <v>86.6</v>
      </c>
      <c r="F28" s="299">
        <v>89.7</v>
      </c>
      <c r="G28" s="299">
        <v>89.4</v>
      </c>
      <c r="H28" s="299">
        <v>90.1</v>
      </c>
      <c r="I28" s="299"/>
    </row>
    <row r="29" spans="2:9" x14ac:dyDescent="0.2">
      <c r="B29" s="138" t="s">
        <v>101</v>
      </c>
      <c r="C29" s="302"/>
      <c r="D29" s="302"/>
      <c r="E29" s="302"/>
      <c r="F29" s="302"/>
      <c r="G29" s="302"/>
      <c r="H29" s="302"/>
      <c r="I29" s="302"/>
    </row>
    <row r="30" spans="2:9" x14ac:dyDescent="0.2">
      <c r="B30" s="123" t="s">
        <v>361</v>
      </c>
      <c r="C30" s="301">
        <v>1.18</v>
      </c>
      <c r="D30" s="301">
        <v>1.18</v>
      </c>
      <c r="E30" s="301">
        <v>1.18</v>
      </c>
      <c r="F30" s="301">
        <v>1.1766570740227864</v>
      </c>
      <c r="G30" s="301">
        <v>1.1599999999999999</v>
      </c>
      <c r="H30" s="301">
        <v>1.17</v>
      </c>
      <c r="I30" s="301">
        <v>1.1739309775883404</v>
      </c>
    </row>
    <row r="31" spans="2:9" ht="25.5" x14ac:dyDescent="0.2">
      <c r="B31" s="124" t="s">
        <v>127</v>
      </c>
      <c r="C31" s="299">
        <v>88.814605296991502</v>
      </c>
      <c r="D31" s="299">
        <v>88.926174496644293</v>
      </c>
      <c r="E31" s="299">
        <v>88</v>
      </c>
      <c r="F31" s="299">
        <v>88</v>
      </c>
      <c r="G31" s="299">
        <v>92</v>
      </c>
      <c r="H31" s="299"/>
      <c r="I31" s="299"/>
    </row>
    <row r="32" spans="2:9" x14ac:dyDescent="0.2">
      <c r="B32" s="124" t="s">
        <v>128</v>
      </c>
      <c r="C32" s="299">
        <v>339</v>
      </c>
      <c r="D32" s="299">
        <v>327</v>
      </c>
      <c r="E32" s="299">
        <v>290</v>
      </c>
      <c r="F32" s="299">
        <v>257</v>
      </c>
      <c r="G32" s="299">
        <v>255</v>
      </c>
      <c r="H32" s="299">
        <v>259</v>
      </c>
      <c r="I32" s="299">
        <v>249</v>
      </c>
    </row>
    <row r="33" spans="2:3" x14ac:dyDescent="0.2">
      <c r="B33" s="82"/>
      <c r="C33" s="82"/>
    </row>
    <row r="34" spans="2:3" x14ac:dyDescent="0.2">
      <c r="B34" s="82" t="s">
        <v>334</v>
      </c>
      <c r="C34" s="82"/>
    </row>
    <row r="37" spans="2:3" ht="13.5" customHeight="1" x14ac:dyDescent="0.2"/>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07E3-AE8F-4754-9E12-0C9320D17162}">
  <sheetPr codeName="Ark13">
    <tabColor theme="5" tint="-0.249977111117893"/>
  </sheetPr>
  <dimension ref="B6:I39"/>
  <sheetViews>
    <sheetView showGridLines="0" zoomScaleNormal="100" workbookViewId="0"/>
  </sheetViews>
  <sheetFormatPr defaultColWidth="9.28515625" defaultRowHeight="12.75" x14ac:dyDescent="0.2"/>
  <cols>
    <col min="1" max="1" width="9.28515625" style="15"/>
    <col min="2" max="2" width="38.28515625" style="15" customWidth="1"/>
    <col min="3" max="9" width="10.7109375" style="15" customWidth="1"/>
    <col min="10" max="16384" width="9.28515625" style="15"/>
  </cols>
  <sheetData>
    <row r="6" spans="2:9" ht="18.75" x14ac:dyDescent="0.3">
      <c r="B6" s="215" t="s">
        <v>433</v>
      </c>
      <c r="C6" s="215"/>
    </row>
    <row r="7" spans="2:9" ht="18.75" x14ac:dyDescent="0.3">
      <c r="B7" s="14"/>
      <c r="C7" s="14"/>
    </row>
    <row r="8" spans="2:9" ht="15" customHeight="1" x14ac:dyDescent="0.3">
      <c r="B8" s="14"/>
      <c r="C8" s="14"/>
    </row>
    <row r="9" spans="2:9" x14ac:dyDescent="0.2">
      <c r="B9" s="136"/>
      <c r="C9" s="110">
        <v>2022</v>
      </c>
      <c r="D9" s="110">
        <v>2021</v>
      </c>
      <c r="E9" s="110">
        <v>2020</v>
      </c>
      <c r="F9" s="110">
        <v>2019</v>
      </c>
      <c r="G9" s="110">
        <v>2018</v>
      </c>
      <c r="H9" s="110">
        <v>2017</v>
      </c>
      <c r="I9" s="110">
        <v>2016</v>
      </c>
    </row>
    <row r="10" spans="2:9" x14ac:dyDescent="0.2">
      <c r="B10" s="138" t="s">
        <v>100</v>
      </c>
      <c r="C10" s="244"/>
      <c r="D10" s="244"/>
      <c r="E10" s="244"/>
      <c r="F10" s="244"/>
      <c r="G10" s="244"/>
      <c r="H10" s="244"/>
      <c r="I10" s="244"/>
    </row>
    <row r="11" spans="2:9" ht="25.5" x14ac:dyDescent="0.2">
      <c r="B11" s="148" t="s">
        <v>111</v>
      </c>
      <c r="C11" s="299">
        <v>46.9</v>
      </c>
      <c r="D11" s="299">
        <v>47</v>
      </c>
      <c r="E11" s="299">
        <v>46.8</v>
      </c>
      <c r="F11" s="299">
        <v>46.6</v>
      </c>
      <c r="G11" s="299">
        <v>46.4</v>
      </c>
      <c r="H11" s="299">
        <v>45.8</v>
      </c>
      <c r="I11" s="299"/>
    </row>
    <row r="12" spans="2:9" x14ac:dyDescent="0.2">
      <c r="B12" s="149" t="s">
        <v>156</v>
      </c>
      <c r="C12" s="299">
        <v>9.6</v>
      </c>
      <c r="D12" s="299">
        <v>8.6</v>
      </c>
      <c r="E12" s="299">
        <v>8.1999999999999993</v>
      </c>
      <c r="F12" s="299">
        <v>7.7</v>
      </c>
      <c r="G12" s="299">
        <v>7.3</v>
      </c>
      <c r="H12" s="299">
        <v>7.6</v>
      </c>
      <c r="I12" s="299"/>
    </row>
    <row r="13" spans="2:9" x14ac:dyDescent="0.2">
      <c r="B13" s="149" t="s">
        <v>157</v>
      </c>
      <c r="C13" s="299">
        <v>19.7</v>
      </c>
      <c r="D13" s="299">
        <v>20.2</v>
      </c>
      <c r="E13" s="299">
        <v>20.5</v>
      </c>
      <c r="F13" s="299">
        <v>21</v>
      </c>
      <c r="G13" s="299">
        <v>22.4</v>
      </c>
      <c r="H13" s="299">
        <v>23.7</v>
      </c>
      <c r="I13" s="299"/>
    </row>
    <row r="14" spans="2:9" x14ac:dyDescent="0.2">
      <c r="B14" s="149" t="s">
        <v>158</v>
      </c>
      <c r="C14" s="299">
        <v>26.1</v>
      </c>
      <c r="D14" s="299">
        <v>26.5</v>
      </c>
      <c r="E14" s="299">
        <v>27.2</v>
      </c>
      <c r="F14" s="299">
        <v>27.4</v>
      </c>
      <c r="G14" s="299">
        <v>26.9</v>
      </c>
      <c r="H14" s="299">
        <v>26.6</v>
      </c>
      <c r="I14" s="299"/>
    </row>
    <row r="15" spans="2:9" x14ac:dyDescent="0.2">
      <c r="B15" s="149" t="s">
        <v>159</v>
      </c>
      <c r="C15" s="299">
        <v>32.299999999999997</v>
      </c>
      <c r="D15" s="299">
        <v>32.9</v>
      </c>
      <c r="E15" s="299">
        <v>33.5</v>
      </c>
      <c r="F15" s="299">
        <v>34.6</v>
      </c>
      <c r="G15" s="299">
        <v>35.1</v>
      </c>
      <c r="H15" s="299">
        <v>34.1</v>
      </c>
      <c r="I15" s="299"/>
    </row>
    <row r="16" spans="2:9" ht="13.5" thickBot="1" x14ac:dyDescent="0.25">
      <c r="B16" s="150" t="s">
        <v>160</v>
      </c>
      <c r="C16" s="300">
        <v>12.3</v>
      </c>
      <c r="D16" s="300">
        <v>11.8</v>
      </c>
      <c r="E16" s="300">
        <v>10.6</v>
      </c>
      <c r="F16" s="300">
        <v>9.3000000000000007</v>
      </c>
      <c r="G16" s="300">
        <v>8.3000000000000007</v>
      </c>
      <c r="H16" s="300">
        <v>7.9</v>
      </c>
      <c r="I16" s="300"/>
    </row>
    <row r="17" spans="2:9" ht="25.5" x14ac:dyDescent="0.2">
      <c r="B17" s="151" t="s">
        <v>326</v>
      </c>
      <c r="C17" s="301">
        <v>15.1</v>
      </c>
      <c r="D17" s="301">
        <v>15.4</v>
      </c>
      <c r="E17" s="301">
        <v>15.4</v>
      </c>
      <c r="F17" s="301">
        <v>15.4</v>
      </c>
      <c r="G17" s="301">
        <v>15.4</v>
      </c>
      <c r="H17" s="301">
        <v>14.9</v>
      </c>
      <c r="I17" s="301"/>
    </row>
    <row r="18" spans="2:9" x14ac:dyDescent="0.2">
      <c r="B18" s="149" t="s">
        <v>327</v>
      </c>
      <c r="C18" s="299">
        <v>15.6</v>
      </c>
      <c r="D18" s="299">
        <v>13.2</v>
      </c>
      <c r="E18" s="299">
        <v>12.674825174825175</v>
      </c>
      <c r="F18" s="299">
        <v>10.502159827213822</v>
      </c>
      <c r="G18" s="299">
        <v>10.533193936225823</v>
      </c>
      <c r="H18" s="299">
        <v>12.907975460122699</v>
      </c>
      <c r="I18" s="299"/>
    </row>
    <row r="19" spans="2:9" x14ac:dyDescent="0.2">
      <c r="B19" s="152" t="s">
        <v>328</v>
      </c>
      <c r="C19" s="299">
        <v>11.9</v>
      </c>
      <c r="D19" s="299">
        <v>12.2</v>
      </c>
      <c r="E19" s="299">
        <v>11.596736596736596</v>
      </c>
      <c r="F19" s="299">
        <v>12.5</v>
      </c>
      <c r="G19" s="299">
        <v>11.160480920020909</v>
      </c>
      <c r="H19" s="299">
        <v>10.920245398773005</v>
      </c>
      <c r="I19" s="299"/>
    </row>
    <row r="20" spans="2:9" x14ac:dyDescent="0.2">
      <c r="B20" s="149" t="s">
        <v>329</v>
      </c>
      <c r="C20" s="299">
        <v>14.1</v>
      </c>
      <c r="D20" s="299">
        <v>13.3</v>
      </c>
      <c r="E20" s="299">
        <v>13.082750582750583</v>
      </c>
      <c r="F20" s="299">
        <v>13.282937365010799</v>
      </c>
      <c r="G20" s="299">
        <v>13.852587558808155</v>
      </c>
      <c r="H20" s="299">
        <v>14.895705521472394</v>
      </c>
      <c r="I20" s="299"/>
    </row>
    <row r="21" spans="2:9" x14ac:dyDescent="0.2">
      <c r="B21" s="149" t="s">
        <v>330</v>
      </c>
      <c r="C21" s="299">
        <v>27.7</v>
      </c>
      <c r="D21" s="299">
        <v>30.1</v>
      </c>
      <c r="E21" s="299">
        <v>32.634032634032636</v>
      </c>
      <c r="F21" s="299">
        <v>34.638228941684666</v>
      </c>
      <c r="G21" s="299">
        <v>35.703084161003659</v>
      </c>
      <c r="H21" s="299">
        <v>34.331288343558278</v>
      </c>
      <c r="I21" s="299"/>
    </row>
    <row r="22" spans="2:9" ht="13.5" thickBot="1" x14ac:dyDescent="0.25">
      <c r="B22" s="150" t="s">
        <v>331</v>
      </c>
      <c r="C22" s="300">
        <v>30.7</v>
      </c>
      <c r="D22" s="300">
        <v>31.2</v>
      </c>
      <c r="E22" s="300">
        <v>30.011655011655016</v>
      </c>
      <c r="F22" s="300">
        <v>29.076673866090712</v>
      </c>
      <c r="G22" s="300">
        <v>28.750653423941451</v>
      </c>
      <c r="H22" s="300">
        <v>26.944785276073617</v>
      </c>
      <c r="I22" s="300"/>
    </row>
    <row r="23" spans="2:9" x14ac:dyDescent="0.2">
      <c r="B23" s="151" t="s">
        <v>113</v>
      </c>
      <c r="C23" s="301">
        <v>46.8</v>
      </c>
      <c r="D23" s="301">
        <v>47.3</v>
      </c>
      <c r="E23" s="301">
        <v>48</v>
      </c>
      <c r="F23" s="301">
        <v>49.3</v>
      </c>
      <c r="G23" s="301">
        <v>49.7</v>
      </c>
      <c r="H23" s="301">
        <v>51</v>
      </c>
      <c r="I23" s="301">
        <v>50.9</v>
      </c>
    </row>
    <row r="24" spans="2:9" x14ac:dyDescent="0.2">
      <c r="B24" s="148" t="s">
        <v>114</v>
      </c>
      <c r="C24" s="299">
        <v>49.6</v>
      </c>
      <c r="D24" s="299">
        <v>50.2</v>
      </c>
      <c r="E24" s="299">
        <v>50.6</v>
      </c>
      <c r="F24" s="299">
        <v>52.4</v>
      </c>
      <c r="G24" s="299">
        <v>53.024375564249169</v>
      </c>
      <c r="H24" s="299">
        <v>53.982052720134611</v>
      </c>
      <c r="I24" s="299"/>
    </row>
    <row r="25" spans="2:9" x14ac:dyDescent="0.2">
      <c r="B25" s="148" t="s">
        <v>115</v>
      </c>
      <c r="C25" s="299">
        <v>40</v>
      </c>
      <c r="D25" s="299">
        <v>40</v>
      </c>
      <c r="E25" s="299">
        <v>41.8</v>
      </c>
      <c r="F25" s="299">
        <v>42.6</v>
      </c>
      <c r="G25" s="299">
        <v>41.9</v>
      </c>
      <c r="H25" s="299">
        <v>43.2</v>
      </c>
      <c r="I25" s="299"/>
    </row>
    <row r="26" spans="2:9" x14ac:dyDescent="0.2">
      <c r="B26" s="153" t="s">
        <v>332</v>
      </c>
      <c r="C26" s="299">
        <v>27</v>
      </c>
      <c r="D26" s="299">
        <v>26</v>
      </c>
      <c r="E26" s="299">
        <v>27</v>
      </c>
      <c r="F26" s="299">
        <v>29</v>
      </c>
      <c r="G26" s="299">
        <v>29</v>
      </c>
      <c r="H26" s="299"/>
      <c r="I26" s="299"/>
    </row>
    <row r="27" spans="2:9" x14ac:dyDescent="0.2">
      <c r="B27" s="148" t="s">
        <v>117</v>
      </c>
      <c r="C27" s="299">
        <v>27.2</v>
      </c>
      <c r="D27" s="299">
        <v>25.8</v>
      </c>
      <c r="E27" s="299">
        <v>26.4</v>
      </c>
      <c r="F27" s="299">
        <v>29.4</v>
      </c>
      <c r="G27" s="299">
        <v>29.3</v>
      </c>
      <c r="H27" s="299">
        <v>30.9</v>
      </c>
      <c r="I27" s="299">
        <v>30.3</v>
      </c>
    </row>
    <row r="28" spans="2:9" x14ac:dyDescent="0.2">
      <c r="B28" s="148" t="s">
        <v>118</v>
      </c>
      <c r="C28" s="299">
        <v>4</v>
      </c>
      <c r="D28" s="299">
        <v>0</v>
      </c>
      <c r="E28" s="299">
        <v>0</v>
      </c>
      <c r="F28" s="299">
        <v>0</v>
      </c>
      <c r="G28" s="299">
        <v>0</v>
      </c>
      <c r="H28" s="299">
        <v>0</v>
      </c>
      <c r="I28" s="299">
        <v>0</v>
      </c>
    </row>
    <row r="29" spans="2:9" x14ac:dyDescent="0.2">
      <c r="B29" s="148" t="s">
        <v>119</v>
      </c>
      <c r="C29" s="299">
        <v>33.333333333333336</v>
      </c>
      <c r="D29" s="299">
        <v>44.444444444444443</v>
      </c>
      <c r="E29" s="299">
        <v>36.4</v>
      </c>
      <c r="F29" s="299">
        <v>27.3</v>
      </c>
      <c r="G29" s="299">
        <v>33.299999999999997</v>
      </c>
      <c r="H29" s="299">
        <v>33.299999999999997</v>
      </c>
      <c r="I29" s="299">
        <v>30</v>
      </c>
    </row>
    <row r="30" spans="2:9" x14ac:dyDescent="0.2">
      <c r="B30" s="148" t="s">
        <v>120</v>
      </c>
      <c r="C30" s="299">
        <v>44.943820224719097</v>
      </c>
      <c r="D30" s="299">
        <v>48.1</v>
      </c>
      <c r="E30" s="299">
        <v>51.8</v>
      </c>
      <c r="F30" s="299">
        <v>51</v>
      </c>
      <c r="G30" s="299">
        <v>52.9</v>
      </c>
      <c r="H30" s="299">
        <v>48.1</v>
      </c>
      <c r="I30" s="299"/>
    </row>
    <row r="31" spans="2:9" x14ac:dyDescent="0.2">
      <c r="B31" s="138" t="s">
        <v>101</v>
      </c>
      <c r="C31" s="302"/>
      <c r="D31" s="302"/>
      <c r="E31" s="302"/>
      <c r="F31" s="302"/>
      <c r="G31" s="302"/>
      <c r="H31" s="302"/>
      <c r="I31" s="302"/>
    </row>
    <row r="32" spans="2:9" ht="13.5" thickBot="1" x14ac:dyDescent="0.25">
      <c r="B32" s="160" t="s">
        <v>155</v>
      </c>
      <c r="C32" s="303"/>
      <c r="D32" s="303"/>
      <c r="E32" s="303"/>
      <c r="F32" s="303"/>
      <c r="G32" s="303"/>
      <c r="H32" s="303"/>
      <c r="I32" s="303"/>
    </row>
    <row r="33" spans="2:9" x14ac:dyDescent="0.2">
      <c r="B33" s="154" t="s">
        <v>151</v>
      </c>
      <c r="C33" s="301">
        <v>57.7</v>
      </c>
      <c r="D33" s="301">
        <v>58.8</v>
      </c>
      <c r="E33" s="301">
        <v>59.1</v>
      </c>
      <c r="F33" s="301">
        <v>60.1</v>
      </c>
      <c r="G33" s="301">
        <v>59.9</v>
      </c>
      <c r="H33" s="301"/>
      <c r="I33" s="301"/>
    </row>
    <row r="34" spans="2:9" x14ac:dyDescent="0.2">
      <c r="B34" s="155" t="s">
        <v>152</v>
      </c>
      <c r="C34" s="299">
        <v>49.6</v>
      </c>
      <c r="D34" s="299">
        <v>50.1</v>
      </c>
      <c r="E34" s="299">
        <v>49.8</v>
      </c>
      <c r="F34" s="299">
        <v>52.4</v>
      </c>
      <c r="G34" s="299">
        <v>52.6</v>
      </c>
      <c r="H34" s="299"/>
      <c r="I34" s="299"/>
    </row>
    <row r="35" spans="2:9" x14ac:dyDescent="0.2">
      <c r="B35" s="155" t="s">
        <v>153</v>
      </c>
      <c r="C35" s="299">
        <v>35.200000000000003</v>
      </c>
      <c r="D35" s="299">
        <v>35.9</v>
      </c>
      <c r="E35" s="299">
        <v>37.6</v>
      </c>
      <c r="F35" s="299">
        <v>37.299999999999997</v>
      </c>
      <c r="G35" s="299">
        <v>37.9</v>
      </c>
      <c r="H35" s="299"/>
      <c r="I35" s="299"/>
    </row>
    <row r="36" spans="2:9" ht="13.5" thickBot="1" x14ac:dyDescent="0.25">
      <c r="B36" s="156" t="s">
        <v>154</v>
      </c>
      <c r="C36" s="300">
        <v>19.2</v>
      </c>
      <c r="D36" s="300">
        <v>18.600000000000001</v>
      </c>
      <c r="E36" s="300">
        <v>19.5</v>
      </c>
      <c r="F36" s="300">
        <v>19.399999999999999</v>
      </c>
      <c r="G36" s="300">
        <v>19.100000000000001</v>
      </c>
      <c r="H36" s="300"/>
      <c r="I36" s="300"/>
    </row>
    <row r="37" spans="2:9" x14ac:dyDescent="0.2">
      <c r="B37" s="405" t="s">
        <v>333</v>
      </c>
      <c r="C37" s="299">
        <v>7</v>
      </c>
      <c r="D37" s="299">
        <v>5</v>
      </c>
      <c r="E37" s="299">
        <v>4</v>
      </c>
      <c r="F37" s="299">
        <v>7</v>
      </c>
      <c r="G37" s="299">
        <v>8</v>
      </c>
      <c r="H37" s="299">
        <v>9</v>
      </c>
      <c r="I37" s="299">
        <v>7</v>
      </c>
    </row>
    <row r="39" spans="2:9" x14ac:dyDescent="0.2">
      <c r="B39" s="82" t="s">
        <v>334</v>
      </c>
      <c r="C39" s="82"/>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4EECB-4513-4E76-94CA-DBA428D51D7A}">
  <sheetPr codeName="Ark14">
    <tabColor theme="5" tint="-0.249977111117893"/>
  </sheetPr>
  <dimension ref="B6:N78"/>
  <sheetViews>
    <sheetView showGridLines="0" zoomScaleNormal="100" workbookViewId="0"/>
  </sheetViews>
  <sheetFormatPr defaultColWidth="9.28515625" defaultRowHeight="12.75" x14ac:dyDescent="0.2"/>
  <cols>
    <col min="1" max="1" width="9.28515625" style="15"/>
    <col min="2" max="2" width="38.28515625" style="15" customWidth="1"/>
    <col min="3" max="3" width="11.7109375" style="15" customWidth="1"/>
    <col min="4" max="4" width="11.7109375" style="15" bestFit="1" customWidth="1"/>
    <col min="5" max="5" width="10.5703125" style="15" customWidth="1"/>
    <col min="6" max="16384" width="9.28515625" style="15"/>
  </cols>
  <sheetData>
    <row r="6" spans="2:14" ht="18.75" x14ac:dyDescent="0.3">
      <c r="B6" s="215" t="s">
        <v>440</v>
      </c>
      <c r="C6" s="215"/>
    </row>
    <row r="7" spans="2:14" ht="18.75" x14ac:dyDescent="0.3">
      <c r="B7" s="14"/>
      <c r="C7" s="14"/>
    </row>
    <row r="8" spans="2:14" ht="15" customHeight="1" x14ac:dyDescent="0.3">
      <c r="B8" s="14"/>
      <c r="C8" s="14"/>
    </row>
    <row r="10" spans="2:14" x14ac:dyDescent="0.2">
      <c r="B10" s="120"/>
      <c r="C10" s="428">
        <v>2022</v>
      </c>
      <c r="D10" s="428">
        <v>2021</v>
      </c>
      <c r="E10" s="428" t="s">
        <v>54</v>
      </c>
      <c r="F10" s="428"/>
      <c r="G10" s="428"/>
      <c r="H10" s="428"/>
      <c r="I10" s="428"/>
      <c r="J10" s="428"/>
      <c r="K10" s="428" t="s">
        <v>63</v>
      </c>
      <c r="L10" s="428"/>
      <c r="M10" s="428"/>
      <c r="N10" s="428"/>
    </row>
    <row r="11" spans="2:14" x14ac:dyDescent="0.2">
      <c r="B11" s="122"/>
      <c r="C11" s="429"/>
      <c r="D11" s="429"/>
      <c r="E11" s="429"/>
      <c r="F11" s="429"/>
      <c r="G11" s="429"/>
      <c r="H11" s="429"/>
      <c r="I11" s="429"/>
      <c r="J11" s="429"/>
      <c r="K11" s="429"/>
      <c r="L11" s="429"/>
      <c r="M11" s="429"/>
      <c r="N11" s="429"/>
    </row>
    <row r="12" spans="2:14" x14ac:dyDescent="0.2">
      <c r="B12" s="510" t="s">
        <v>80</v>
      </c>
      <c r="C12" s="510"/>
      <c r="D12" s="510"/>
      <c r="E12" s="510"/>
      <c r="F12" s="510"/>
      <c r="G12" s="510"/>
      <c r="H12" s="510"/>
      <c r="I12" s="510"/>
      <c r="J12" s="510"/>
      <c r="K12" s="510"/>
      <c r="L12" s="510"/>
      <c r="M12" s="510"/>
      <c r="N12" s="510"/>
    </row>
    <row r="13" spans="2:14" x14ac:dyDescent="0.2">
      <c r="B13" s="134" t="s">
        <v>81</v>
      </c>
      <c r="C13" s="245">
        <v>3368</v>
      </c>
      <c r="D13" s="245">
        <v>3347</v>
      </c>
      <c r="E13" s="511"/>
      <c r="F13" s="512"/>
      <c r="G13" s="512"/>
      <c r="H13" s="512"/>
      <c r="I13" s="512"/>
      <c r="J13" s="513"/>
      <c r="K13" s="157"/>
      <c r="L13" s="153"/>
      <c r="M13" s="153"/>
      <c r="N13" s="153"/>
    </row>
    <row r="14" spans="2:14" x14ac:dyDescent="0.2">
      <c r="B14" s="132" t="s">
        <v>82</v>
      </c>
      <c r="C14" s="245">
        <v>3283.7</v>
      </c>
      <c r="D14" s="245">
        <v>3256.8900000000003</v>
      </c>
      <c r="E14" s="471"/>
      <c r="F14" s="472"/>
      <c r="G14" s="472"/>
      <c r="H14" s="472"/>
      <c r="I14" s="472"/>
      <c r="J14" s="472"/>
      <c r="K14" s="498"/>
      <c r="L14" s="499"/>
      <c r="M14" s="499"/>
      <c r="N14" s="499"/>
    </row>
    <row r="15" spans="2:14" x14ac:dyDescent="0.2">
      <c r="B15" s="132" t="s">
        <v>83</v>
      </c>
      <c r="C15" s="245">
        <v>10.6</v>
      </c>
      <c r="D15" s="245">
        <v>11.8</v>
      </c>
      <c r="E15" s="500"/>
      <c r="F15" s="501"/>
      <c r="G15" s="501"/>
      <c r="H15" s="501"/>
      <c r="I15" s="501"/>
      <c r="J15" s="502"/>
      <c r="K15" s="158"/>
      <c r="L15" s="158"/>
      <c r="M15" s="158"/>
      <c r="N15" s="158"/>
    </row>
    <row r="16" spans="2:14" x14ac:dyDescent="0.2">
      <c r="B16" s="510" t="s">
        <v>84</v>
      </c>
      <c r="C16" s="510"/>
      <c r="D16" s="510"/>
      <c r="E16" s="510"/>
      <c r="F16" s="510"/>
      <c r="G16" s="510"/>
      <c r="H16" s="510"/>
      <c r="I16" s="510"/>
      <c r="J16" s="510"/>
      <c r="K16" s="510"/>
      <c r="L16" s="510"/>
      <c r="M16" s="510"/>
      <c r="N16" s="510"/>
    </row>
    <row r="17" spans="2:14" ht="28.5" customHeight="1" x14ac:dyDescent="0.2">
      <c r="B17" s="265" t="s">
        <v>85</v>
      </c>
      <c r="C17" s="341" t="s">
        <v>4</v>
      </c>
      <c r="D17" s="249" t="s">
        <v>4</v>
      </c>
      <c r="E17" s="507" t="s">
        <v>582</v>
      </c>
      <c r="F17" s="508"/>
      <c r="G17" s="508"/>
      <c r="H17" s="508"/>
      <c r="I17" s="508"/>
      <c r="J17" s="508"/>
      <c r="K17" s="503" t="s">
        <v>89</v>
      </c>
      <c r="L17" s="504"/>
      <c r="M17" s="504"/>
      <c r="N17" s="504"/>
    </row>
    <row r="18" spans="2:14" ht="129.75" customHeight="1" x14ac:dyDescent="0.2">
      <c r="B18" s="285" t="s">
        <v>86</v>
      </c>
      <c r="C18" s="241" t="s">
        <v>4</v>
      </c>
      <c r="D18" s="241" t="s">
        <v>4</v>
      </c>
      <c r="E18" s="507" t="s">
        <v>245</v>
      </c>
      <c r="F18" s="508"/>
      <c r="G18" s="508"/>
      <c r="H18" s="508"/>
      <c r="I18" s="508"/>
      <c r="J18" s="508"/>
      <c r="K18" s="466"/>
      <c r="L18" s="467"/>
      <c r="M18" s="467"/>
      <c r="N18" s="467"/>
    </row>
    <row r="19" spans="2:14" ht="39" customHeight="1" x14ac:dyDescent="0.2">
      <c r="B19" s="285" t="s">
        <v>87</v>
      </c>
      <c r="C19" s="241" t="s">
        <v>4</v>
      </c>
      <c r="D19" s="241" t="s">
        <v>4</v>
      </c>
      <c r="E19" s="507" t="s">
        <v>246</v>
      </c>
      <c r="F19" s="508"/>
      <c r="G19" s="508"/>
      <c r="H19" s="508"/>
      <c r="I19" s="508"/>
      <c r="J19" s="509"/>
      <c r="K19" s="466"/>
      <c r="L19" s="467"/>
      <c r="M19" s="467"/>
      <c r="N19" s="467"/>
    </row>
    <row r="20" spans="2:14" ht="15.75" customHeight="1" x14ac:dyDescent="0.2">
      <c r="B20" s="516" t="s">
        <v>88</v>
      </c>
      <c r="C20" s="518" t="s">
        <v>4</v>
      </c>
      <c r="D20" s="518" t="s">
        <v>4</v>
      </c>
      <c r="E20" s="549" t="s">
        <v>583</v>
      </c>
      <c r="F20" s="550"/>
      <c r="G20" s="550"/>
      <c r="H20" s="550"/>
      <c r="I20" s="550"/>
      <c r="J20" s="483"/>
      <c r="K20" s="469" t="s">
        <v>249</v>
      </c>
      <c r="L20" s="470"/>
      <c r="M20" s="470"/>
      <c r="N20" s="470"/>
    </row>
    <row r="21" spans="2:14" ht="15" customHeight="1" x14ac:dyDescent="0.2">
      <c r="B21" s="517"/>
      <c r="C21" s="519"/>
      <c r="D21" s="519"/>
      <c r="E21" s="551"/>
      <c r="F21" s="552"/>
      <c r="G21" s="552"/>
      <c r="H21" s="552"/>
      <c r="I21" s="552"/>
      <c r="J21" s="485"/>
      <c r="K21" s="506" t="s">
        <v>495</v>
      </c>
      <c r="L21" s="506"/>
      <c r="M21" s="506"/>
      <c r="N21" s="506"/>
    </row>
    <row r="22" spans="2:14" x14ac:dyDescent="0.2">
      <c r="B22" s="505" t="s">
        <v>90</v>
      </c>
      <c r="C22" s="505"/>
      <c r="D22" s="505"/>
      <c r="E22" s="505"/>
      <c r="F22" s="505"/>
      <c r="G22" s="505"/>
      <c r="H22" s="505"/>
      <c r="I22" s="505"/>
      <c r="J22" s="505"/>
      <c r="K22" s="505"/>
      <c r="L22" s="505"/>
      <c r="M22" s="505"/>
      <c r="N22" s="505"/>
    </row>
    <row r="23" spans="2:14" ht="43.5" customHeight="1" x14ac:dyDescent="0.2">
      <c r="B23" s="267" t="s">
        <v>91</v>
      </c>
      <c r="C23" s="340" t="s">
        <v>4</v>
      </c>
      <c r="D23" s="250" t="s">
        <v>4</v>
      </c>
      <c r="E23" s="466" t="s">
        <v>576</v>
      </c>
      <c r="F23" s="467"/>
      <c r="G23" s="467"/>
      <c r="H23" s="467"/>
      <c r="I23" s="467"/>
      <c r="J23" s="467"/>
      <c r="K23" s="503" t="s">
        <v>495</v>
      </c>
      <c r="L23" s="504"/>
      <c r="M23" s="504"/>
      <c r="N23" s="504"/>
    </row>
    <row r="24" spans="2:14" ht="28.5" customHeight="1" x14ac:dyDescent="0.2">
      <c r="B24" s="267" t="s">
        <v>92</v>
      </c>
      <c r="C24" s="340" t="s">
        <v>4</v>
      </c>
      <c r="D24" s="250" t="s">
        <v>4</v>
      </c>
      <c r="E24" s="507" t="s">
        <v>577</v>
      </c>
      <c r="F24" s="508"/>
      <c r="G24" s="508"/>
      <c r="H24" s="508"/>
      <c r="I24" s="508"/>
      <c r="J24" s="508"/>
      <c r="K24" s="503" t="s">
        <v>495</v>
      </c>
      <c r="L24" s="504"/>
      <c r="M24" s="504"/>
      <c r="N24" s="504"/>
    </row>
    <row r="25" spans="2:14" ht="45" customHeight="1" x14ac:dyDescent="0.2">
      <c r="B25" s="285" t="s">
        <v>93</v>
      </c>
      <c r="C25" s="340" t="s">
        <v>4</v>
      </c>
      <c r="D25" s="250" t="s">
        <v>4</v>
      </c>
      <c r="E25" s="507" t="s">
        <v>250</v>
      </c>
      <c r="F25" s="508"/>
      <c r="G25" s="508"/>
      <c r="H25" s="508"/>
      <c r="I25" s="508"/>
      <c r="J25" s="508"/>
      <c r="K25" s="514"/>
      <c r="L25" s="515"/>
      <c r="M25" s="515"/>
      <c r="N25" s="515"/>
    </row>
    <row r="26" spans="2:14" ht="31.5" customHeight="1" x14ac:dyDescent="0.2">
      <c r="B26" s="285" t="s">
        <v>94</v>
      </c>
      <c r="C26" s="340" t="s">
        <v>4</v>
      </c>
      <c r="D26" s="250" t="s">
        <v>4</v>
      </c>
      <c r="E26" s="507" t="s">
        <v>578</v>
      </c>
      <c r="F26" s="508"/>
      <c r="G26" s="508"/>
      <c r="H26" s="508"/>
      <c r="I26" s="508"/>
      <c r="J26" s="508"/>
      <c r="K26" s="503" t="s">
        <v>102</v>
      </c>
      <c r="L26" s="504"/>
      <c r="M26" s="504"/>
      <c r="N26" s="504"/>
    </row>
    <row r="27" spans="2:14" x14ac:dyDescent="0.2">
      <c r="B27" s="285" t="s">
        <v>95</v>
      </c>
      <c r="C27" s="311">
        <v>7.0127744608858755</v>
      </c>
      <c r="D27" s="311">
        <v>5.883495145631068</v>
      </c>
      <c r="E27" s="520" t="s">
        <v>251</v>
      </c>
      <c r="F27" s="521"/>
      <c r="G27" s="521"/>
      <c r="H27" s="521"/>
      <c r="I27" s="521"/>
      <c r="J27" s="521"/>
      <c r="K27" s="514"/>
      <c r="L27" s="515"/>
      <c r="M27" s="515"/>
      <c r="N27" s="515"/>
    </row>
    <row r="28" spans="2:14" ht="38.25" x14ac:dyDescent="0.2">
      <c r="B28" s="265" t="s">
        <v>96</v>
      </c>
      <c r="C28" s="340" t="s">
        <v>4</v>
      </c>
      <c r="D28" s="250" t="s">
        <v>4</v>
      </c>
      <c r="E28" s="507" t="s">
        <v>579</v>
      </c>
      <c r="F28" s="508"/>
      <c r="G28" s="508"/>
      <c r="H28" s="508"/>
      <c r="I28" s="508"/>
      <c r="J28" s="508"/>
      <c r="K28" s="503" t="s">
        <v>495</v>
      </c>
      <c r="L28" s="504"/>
      <c r="M28" s="504"/>
      <c r="N28" s="504"/>
    </row>
    <row r="29" spans="2:14" ht="29.25" customHeight="1" x14ac:dyDescent="0.2">
      <c r="B29" s="286" t="s">
        <v>97</v>
      </c>
      <c r="C29" s="340" t="s">
        <v>4</v>
      </c>
      <c r="D29" s="250" t="s">
        <v>4</v>
      </c>
      <c r="E29" s="507" t="s">
        <v>580</v>
      </c>
      <c r="F29" s="508"/>
      <c r="G29" s="508"/>
      <c r="H29" s="508"/>
      <c r="I29" s="508"/>
      <c r="J29" s="508"/>
      <c r="K29" s="522" t="s">
        <v>89</v>
      </c>
      <c r="L29" s="523"/>
      <c r="M29" s="523"/>
      <c r="N29" s="523"/>
    </row>
    <row r="30" spans="2:14" ht="54.75" customHeight="1" x14ac:dyDescent="0.2">
      <c r="B30" s="251" t="s">
        <v>98</v>
      </c>
      <c r="C30" s="340" t="s">
        <v>4</v>
      </c>
      <c r="D30" s="250" t="s">
        <v>4</v>
      </c>
      <c r="E30" s="507" t="s">
        <v>581</v>
      </c>
      <c r="F30" s="508"/>
      <c r="G30" s="508"/>
      <c r="H30" s="508"/>
      <c r="I30" s="508"/>
      <c r="J30" s="509"/>
      <c r="K30" s="524" t="s">
        <v>103</v>
      </c>
      <c r="L30" s="525"/>
      <c r="M30" s="525"/>
      <c r="N30" s="525"/>
    </row>
    <row r="31" spans="2:14" x14ac:dyDescent="0.2">
      <c r="B31" s="526" t="s">
        <v>99</v>
      </c>
      <c r="C31" s="526"/>
      <c r="D31" s="526"/>
      <c r="E31" s="526"/>
      <c r="F31" s="526"/>
      <c r="G31" s="526"/>
      <c r="H31" s="526"/>
      <c r="I31" s="526"/>
      <c r="J31" s="526"/>
      <c r="K31" s="526"/>
      <c r="L31" s="526"/>
      <c r="M31" s="526"/>
      <c r="N31" s="526"/>
    </row>
    <row r="32" spans="2:14" ht="25.5" x14ac:dyDescent="0.2">
      <c r="B32" s="222" t="s">
        <v>104</v>
      </c>
      <c r="C32" s="253">
        <v>479</v>
      </c>
      <c r="D32" s="253">
        <v>498</v>
      </c>
      <c r="E32" s="514"/>
      <c r="F32" s="515"/>
      <c r="G32" s="515"/>
      <c r="H32" s="515"/>
      <c r="I32" s="515"/>
      <c r="J32" s="515"/>
      <c r="K32" s="514"/>
      <c r="L32" s="515"/>
      <c r="M32" s="515"/>
      <c r="N32" s="515"/>
    </row>
    <row r="33" spans="2:14" ht="74.25" customHeight="1" x14ac:dyDescent="0.2">
      <c r="B33" s="232" t="s">
        <v>105</v>
      </c>
      <c r="C33" s="252" t="s">
        <v>4</v>
      </c>
      <c r="D33" s="252" t="s">
        <v>4</v>
      </c>
      <c r="E33" s="466" t="s">
        <v>575</v>
      </c>
      <c r="F33" s="467"/>
      <c r="G33" s="467"/>
      <c r="H33" s="467"/>
      <c r="I33" s="467"/>
      <c r="J33" s="467"/>
      <c r="K33" s="522" t="s">
        <v>102</v>
      </c>
      <c r="L33" s="523"/>
      <c r="M33" s="523"/>
      <c r="N33" s="523"/>
    </row>
    <row r="34" spans="2:14" ht="12.75" customHeight="1" x14ac:dyDescent="0.2">
      <c r="B34" s="325" t="s">
        <v>106</v>
      </c>
      <c r="C34" s="254">
        <v>50</v>
      </c>
      <c r="D34" s="254">
        <v>50</v>
      </c>
      <c r="E34" s="559" t="s">
        <v>255</v>
      </c>
      <c r="F34" s="560"/>
      <c r="G34" s="560"/>
      <c r="H34" s="560"/>
      <c r="I34" s="560"/>
      <c r="J34" s="561"/>
      <c r="K34" s="557"/>
      <c r="L34" s="558"/>
      <c r="M34" s="558"/>
      <c r="N34" s="558"/>
    </row>
    <row r="35" spans="2:14" x14ac:dyDescent="0.2">
      <c r="B35" s="326" t="s">
        <v>253</v>
      </c>
      <c r="C35" s="255">
        <v>89</v>
      </c>
      <c r="D35" s="255">
        <v>89</v>
      </c>
      <c r="E35" s="562"/>
      <c r="F35" s="563"/>
      <c r="G35" s="563"/>
      <c r="H35" s="563"/>
      <c r="I35" s="563"/>
      <c r="J35" s="564"/>
      <c r="K35" s="312"/>
      <c r="L35" s="312"/>
      <c r="M35" s="312"/>
      <c r="N35" s="312"/>
    </row>
    <row r="36" spans="2:14" x14ac:dyDescent="0.2">
      <c r="B36" s="327" t="s">
        <v>254</v>
      </c>
      <c r="C36" s="256">
        <v>30</v>
      </c>
      <c r="D36" s="256">
        <v>27</v>
      </c>
      <c r="E36" s="545"/>
      <c r="F36" s="546"/>
      <c r="G36" s="546"/>
      <c r="H36" s="546"/>
      <c r="I36" s="546"/>
      <c r="J36" s="547"/>
      <c r="K36" s="313"/>
      <c r="L36" s="313"/>
      <c r="M36" s="313"/>
      <c r="N36" s="313"/>
    </row>
    <row r="37" spans="2:14" x14ac:dyDescent="0.2">
      <c r="B37" s="328" t="s">
        <v>107</v>
      </c>
      <c r="C37" s="256">
        <v>244</v>
      </c>
      <c r="D37" s="256">
        <v>235</v>
      </c>
      <c r="E37" s="529" t="s">
        <v>252</v>
      </c>
      <c r="F37" s="530"/>
      <c r="G37" s="530"/>
      <c r="H37" s="530"/>
      <c r="I37" s="530"/>
      <c r="J37" s="530"/>
      <c r="K37" s="531"/>
      <c r="L37" s="532"/>
      <c r="M37" s="532"/>
      <c r="N37" s="532"/>
    </row>
    <row r="38" spans="2:14" ht="25.5" x14ac:dyDescent="0.2">
      <c r="B38" s="329" t="s">
        <v>108</v>
      </c>
      <c r="C38" s="254">
        <v>76</v>
      </c>
      <c r="D38" s="254">
        <v>80</v>
      </c>
      <c r="E38" s="514"/>
      <c r="F38" s="515"/>
      <c r="G38" s="515"/>
      <c r="H38" s="515"/>
      <c r="I38" s="515"/>
      <c r="J38" s="515"/>
      <c r="K38" s="514"/>
      <c r="L38" s="515"/>
      <c r="M38" s="515"/>
      <c r="N38" s="515"/>
    </row>
    <row r="39" spans="2:14" x14ac:dyDescent="0.2">
      <c r="B39" s="271" t="s">
        <v>109</v>
      </c>
      <c r="C39" s="253">
        <v>339</v>
      </c>
      <c r="D39" s="253">
        <v>285</v>
      </c>
      <c r="E39" s="514"/>
      <c r="F39" s="515"/>
      <c r="G39" s="515"/>
      <c r="H39" s="515"/>
      <c r="I39" s="515"/>
      <c r="J39" s="515"/>
      <c r="K39" s="514"/>
      <c r="L39" s="515"/>
      <c r="M39" s="515"/>
      <c r="N39" s="515"/>
    </row>
    <row r="40" spans="2:14" x14ac:dyDescent="0.2">
      <c r="B40" s="526" t="s">
        <v>100</v>
      </c>
      <c r="C40" s="526"/>
      <c r="D40" s="526"/>
      <c r="E40" s="526"/>
      <c r="F40" s="526"/>
      <c r="G40" s="526"/>
      <c r="H40" s="526"/>
      <c r="I40" s="526"/>
      <c r="J40" s="526"/>
      <c r="K40" s="526"/>
      <c r="L40" s="526"/>
      <c r="M40" s="526"/>
      <c r="N40" s="526"/>
    </row>
    <row r="41" spans="2:14" ht="13.5" thickBot="1" x14ac:dyDescent="0.25">
      <c r="B41" s="259" t="s">
        <v>110</v>
      </c>
      <c r="C41" s="260" t="s">
        <v>4</v>
      </c>
      <c r="D41" s="260" t="s">
        <v>4</v>
      </c>
      <c r="E41" s="553" t="s">
        <v>574</v>
      </c>
      <c r="F41" s="554"/>
      <c r="G41" s="554"/>
      <c r="H41" s="554"/>
      <c r="I41" s="554"/>
      <c r="J41" s="554"/>
      <c r="K41" s="555" t="s">
        <v>103</v>
      </c>
      <c r="L41" s="556"/>
      <c r="M41" s="556"/>
      <c r="N41" s="556"/>
    </row>
    <row r="42" spans="2:14" ht="25.5" x14ac:dyDescent="0.2">
      <c r="B42" s="262" t="s">
        <v>111</v>
      </c>
      <c r="C42" s="257">
        <v>46.9</v>
      </c>
      <c r="D42" s="257">
        <v>47</v>
      </c>
      <c r="E42" s="308"/>
      <c r="F42" s="309"/>
      <c r="G42" s="309"/>
      <c r="H42" s="309"/>
      <c r="I42" s="309"/>
      <c r="J42" s="309"/>
      <c r="K42" s="308"/>
      <c r="L42" s="309"/>
      <c r="M42" s="309"/>
      <c r="N42" s="309"/>
    </row>
    <row r="43" spans="2:14" x14ac:dyDescent="0.2">
      <c r="B43" s="314" t="s">
        <v>156</v>
      </c>
      <c r="C43" s="315">
        <v>9.6</v>
      </c>
      <c r="D43" s="315">
        <v>8.6</v>
      </c>
      <c r="E43" s="310"/>
      <c r="F43" s="291"/>
      <c r="G43" s="291"/>
      <c r="H43" s="291"/>
      <c r="I43" s="291"/>
      <c r="J43" s="291"/>
      <c r="K43" s="310"/>
      <c r="L43" s="291"/>
      <c r="M43" s="291"/>
      <c r="N43" s="291"/>
    </row>
    <row r="44" spans="2:14" x14ac:dyDescent="0.2">
      <c r="B44" s="314" t="s">
        <v>157</v>
      </c>
      <c r="C44" s="315">
        <v>19.7</v>
      </c>
      <c r="D44" s="315">
        <v>20.2</v>
      </c>
      <c r="E44" s="310"/>
      <c r="F44" s="291"/>
      <c r="G44" s="291"/>
      <c r="H44" s="291"/>
      <c r="I44" s="291"/>
      <c r="J44" s="291"/>
      <c r="K44" s="310"/>
      <c r="L44" s="291"/>
      <c r="M44" s="291"/>
      <c r="N44" s="291"/>
    </row>
    <row r="45" spans="2:14" x14ac:dyDescent="0.2">
      <c r="B45" s="314" t="s">
        <v>158</v>
      </c>
      <c r="C45" s="315">
        <v>26.1</v>
      </c>
      <c r="D45" s="315">
        <v>26.5</v>
      </c>
      <c r="E45" s="310"/>
      <c r="F45" s="291"/>
      <c r="G45" s="291"/>
      <c r="H45" s="291"/>
      <c r="I45" s="291"/>
      <c r="J45" s="291"/>
      <c r="K45" s="310"/>
      <c r="L45" s="291"/>
      <c r="M45" s="291"/>
      <c r="N45" s="291"/>
    </row>
    <row r="46" spans="2:14" x14ac:dyDescent="0.2">
      <c r="B46" s="314" t="s">
        <v>159</v>
      </c>
      <c r="C46" s="315">
        <v>32.299999999999997</v>
      </c>
      <c r="D46" s="315">
        <v>32.9</v>
      </c>
      <c r="E46" s="310"/>
      <c r="F46" s="291"/>
      <c r="G46" s="291"/>
      <c r="H46" s="291"/>
      <c r="I46" s="291"/>
      <c r="J46" s="291"/>
      <c r="K46" s="310"/>
      <c r="L46" s="291"/>
      <c r="M46" s="291"/>
      <c r="N46" s="291"/>
    </row>
    <row r="47" spans="2:14" ht="13.5" thickBot="1" x14ac:dyDescent="0.25">
      <c r="B47" s="316" t="s">
        <v>160</v>
      </c>
      <c r="C47" s="317">
        <v>12.3</v>
      </c>
      <c r="D47" s="317">
        <v>11.8</v>
      </c>
      <c r="E47" s="318"/>
      <c r="F47" s="319"/>
      <c r="G47" s="319"/>
      <c r="H47" s="319"/>
      <c r="I47" s="319"/>
      <c r="J47" s="319"/>
      <c r="K47" s="318"/>
      <c r="L47" s="319"/>
      <c r="M47" s="319"/>
      <c r="N47" s="319"/>
    </row>
    <row r="48" spans="2:14" ht="25.5" x14ac:dyDescent="0.2">
      <c r="B48" s="262" t="s">
        <v>112</v>
      </c>
      <c r="C48" s="257">
        <v>15.1</v>
      </c>
      <c r="D48" s="257">
        <v>15.4</v>
      </c>
      <c r="E48" s="308"/>
      <c r="F48" s="309"/>
      <c r="G48" s="309"/>
      <c r="H48" s="309"/>
      <c r="I48" s="309"/>
      <c r="J48" s="309"/>
      <c r="K48" s="308"/>
      <c r="L48" s="309"/>
      <c r="M48" s="309"/>
      <c r="N48" s="309"/>
    </row>
    <row r="49" spans="2:14" x14ac:dyDescent="0.2">
      <c r="B49" s="314" t="s">
        <v>162</v>
      </c>
      <c r="C49" s="315">
        <v>15.6</v>
      </c>
      <c r="D49" s="315">
        <v>13.2</v>
      </c>
      <c r="E49" s="310"/>
      <c r="F49" s="291"/>
      <c r="G49" s="291"/>
      <c r="H49" s="291"/>
      <c r="I49" s="291"/>
      <c r="J49" s="291"/>
      <c r="K49" s="310"/>
      <c r="L49" s="291"/>
      <c r="M49" s="291"/>
      <c r="N49" s="291"/>
    </row>
    <row r="50" spans="2:14" x14ac:dyDescent="0.2">
      <c r="B50" s="320" t="s">
        <v>161</v>
      </c>
      <c r="C50" s="315">
        <v>11.9</v>
      </c>
      <c r="D50" s="315">
        <v>12.2</v>
      </c>
      <c r="E50" s="310"/>
      <c r="F50" s="291"/>
      <c r="G50" s="291"/>
      <c r="H50" s="291"/>
      <c r="I50" s="291"/>
      <c r="J50" s="291"/>
      <c r="K50" s="310"/>
      <c r="L50" s="291"/>
      <c r="M50" s="291"/>
      <c r="N50" s="291"/>
    </row>
    <row r="51" spans="2:14" x14ac:dyDescent="0.2">
      <c r="B51" s="314" t="s">
        <v>163</v>
      </c>
      <c r="C51" s="315">
        <v>14.1</v>
      </c>
      <c r="D51" s="315">
        <v>13.3</v>
      </c>
      <c r="E51" s="310"/>
      <c r="F51" s="291"/>
      <c r="G51" s="291"/>
      <c r="H51" s="291"/>
      <c r="I51" s="291"/>
      <c r="J51" s="291"/>
      <c r="K51" s="310"/>
      <c r="L51" s="291"/>
      <c r="M51" s="291"/>
      <c r="N51" s="291"/>
    </row>
    <row r="52" spans="2:14" x14ac:dyDescent="0.2">
      <c r="B52" s="314" t="s">
        <v>164</v>
      </c>
      <c r="C52" s="315">
        <v>27.7</v>
      </c>
      <c r="D52" s="315">
        <v>30.1</v>
      </c>
      <c r="E52" s="310"/>
      <c r="F52" s="291"/>
      <c r="G52" s="291"/>
      <c r="H52" s="291"/>
      <c r="I52" s="291"/>
      <c r="J52" s="291"/>
      <c r="K52" s="310"/>
      <c r="L52" s="291"/>
      <c r="M52" s="291"/>
      <c r="N52" s="291"/>
    </row>
    <row r="53" spans="2:14" ht="13.5" thickBot="1" x14ac:dyDescent="0.25">
      <c r="B53" s="316" t="s">
        <v>165</v>
      </c>
      <c r="C53" s="317">
        <v>30.7</v>
      </c>
      <c r="D53" s="317">
        <v>31.2</v>
      </c>
      <c r="E53" s="318"/>
      <c r="F53" s="319"/>
      <c r="G53" s="319"/>
      <c r="H53" s="319"/>
      <c r="I53" s="319"/>
      <c r="J53" s="319"/>
      <c r="K53" s="318"/>
      <c r="L53" s="319"/>
      <c r="M53" s="319"/>
      <c r="N53" s="319"/>
    </row>
    <row r="54" spans="2:14" x14ac:dyDescent="0.2">
      <c r="B54" s="262" t="s">
        <v>113</v>
      </c>
      <c r="C54" s="257">
        <v>46.8</v>
      </c>
      <c r="D54" s="257">
        <v>47.3</v>
      </c>
      <c r="E54" s="308"/>
      <c r="F54" s="309"/>
      <c r="G54" s="309"/>
      <c r="H54" s="309"/>
      <c r="I54" s="309"/>
      <c r="J54" s="309"/>
      <c r="K54" s="308"/>
      <c r="L54" s="309"/>
      <c r="M54" s="309"/>
      <c r="N54" s="309"/>
    </row>
    <row r="55" spans="2:14" x14ac:dyDescent="0.2">
      <c r="B55" s="321" t="s">
        <v>114</v>
      </c>
      <c r="C55" s="315">
        <v>49.6</v>
      </c>
      <c r="D55" s="315">
        <v>50.2</v>
      </c>
      <c r="E55" s="310"/>
      <c r="F55" s="291"/>
      <c r="G55" s="291"/>
      <c r="H55" s="291"/>
      <c r="I55" s="291"/>
      <c r="J55" s="291"/>
      <c r="K55" s="310"/>
      <c r="L55" s="291"/>
      <c r="M55" s="291"/>
      <c r="N55" s="291"/>
    </row>
    <row r="56" spans="2:14" x14ac:dyDescent="0.2">
      <c r="B56" s="321" t="s">
        <v>115</v>
      </c>
      <c r="C56" s="315">
        <v>40</v>
      </c>
      <c r="D56" s="315">
        <v>40</v>
      </c>
      <c r="E56" s="310"/>
      <c r="F56" s="291"/>
      <c r="G56" s="291"/>
      <c r="H56" s="291"/>
      <c r="I56" s="291"/>
      <c r="J56" s="291"/>
      <c r="K56" s="310"/>
      <c r="L56" s="291"/>
      <c r="M56" s="291"/>
      <c r="N56" s="291"/>
    </row>
    <row r="57" spans="2:14" x14ac:dyDescent="0.2">
      <c r="B57" s="321" t="s">
        <v>116</v>
      </c>
      <c r="C57" s="315">
        <v>27</v>
      </c>
      <c r="D57" s="315">
        <v>26</v>
      </c>
      <c r="E57" s="310"/>
      <c r="F57" s="291"/>
      <c r="G57" s="291"/>
      <c r="H57" s="291"/>
      <c r="I57" s="291"/>
      <c r="J57" s="291"/>
      <c r="K57" s="310"/>
      <c r="L57" s="291"/>
      <c r="M57" s="291"/>
      <c r="N57" s="291"/>
    </row>
    <row r="58" spans="2:14" x14ac:dyDescent="0.2">
      <c r="B58" s="321" t="s">
        <v>117</v>
      </c>
      <c r="C58" s="315">
        <v>27.2</v>
      </c>
      <c r="D58" s="315">
        <v>25.8</v>
      </c>
      <c r="E58" s="310"/>
      <c r="F58" s="291"/>
      <c r="G58" s="291"/>
      <c r="H58" s="291"/>
      <c r="I58" s="291"/>
      <c r="J58" s="291"/>
      <c r="K58" s="310"/>
      <c r="L58" s="291"/>
      <c r="M58" s="291"/>
      <c r="N58" s="291"/>
    </row>
    <row r="59" spans="2:14" x14ac:dyDescent="0.2">
      <c r="B59" s="321" t="s">
        <v>118</v>
      </c>
      <c r="C59" s="407">
        <v>4</v>
      </c>
      <c r="D59" s="315">
        <v>0</v>
      </c>
      <c r="E59" s="310"/>
      <c r="F59" s="291"/>
      <c r="G59" s="291"/>
      <c r="H59" s="291"/>
      <c r="I59" s="291"/>
      <c r="J59" s="291"/>
      <c r="K59" s="310"/>
      <c r="L59" s="291"/>
      <c r="M59" s="291"/>
      <c r="N59" s="291"/>
    </row>
    <row r="60" spans="2:14" x14ac:dyDescent="0.2">
      <c r="B60" s="321" t="s">
        <v>119</v>
      </c>
      <c r="C60" s="322">
        <v>33.333333333333336</v>
      </c>
      <c r="D60" s="322">
        <v>44.444444444444443</v>
      </c>
      <c r="E60" s="310"/>
      <c r="F60" s="291"/>
      <c r="G60" s="291"/>
      <c r="H60" s="291"/>
      <c r="I60" s="291"/>
      <c r="J60" s="291"/>
      <c r="K60" s="310"/>
      <c r="L60" s="291"/>
      <c r="M60" s="291"/>
      <c r="N60" s="291"/>
    </row>
    <row r="61" spans="2:14" ht="13.5" thickBot="1" x14ac:dyDescent="0.25">
      <c r="B61" s="323" t="s">
        <v>120</v>
      </c>
      <c r="C61" s="358">
        <v>44.943820224719097</v>
      </c>
      <c r="D61" s="317">
        <v>48.1</v>
      </c>
      <c r="E61" s="318"/>
      <c r="F61" s="319"/>
      <c r="G61" s="319"/>
      <c r="H61" s="319"/>
      <c r="I61" s="319"/>
      <c r="J61" s="319"/>
      <c r="K61" s="318"/>
      <c r="L61" s="319"/>
      <c r="M61" s="319"/>
      <c r="N61" s="319"/>
    </row>
    <row r="62" spans="2:14" x14ac:dyDescent="0.2">
      <c r="B62" s="262" t="s">
        <v>149</v>
      </c>
      <c r="C62" s="257">
        <v>89.9</v>
      </c>
      <c r="D62" s="257">
        <v>88.3</v>
      </c>
      <c r="E62" s="308"/>
      <c r="F62" s="309"/>
      <c r="G62" s="309"/>
      <c r="H62" s="309"/>
      <c r="I62" s="309"/>
      <c r="J62" s="309"/>
      <c r="K62" s="308"/>
      <c r="L62" s="309"/>
      <c r="M62" s="309"/>
      <c r="N62" s="309"/>
    </row>
    <row r="63" spans="2:14" x14ac:dyDescent="0.2">
      <c r="B63" s="321" t="s">
        <v>150</v>
      </c>
      <c r="C63" s="258">
        <v>88.9</v>
      </c>
      <c r="D63" s="258">
        <v>88.4</v>
      </c>
      <c r="E63" s="310"/>
      <c r="F63" s="291"/>
      <c r="G63" s="291"/>
      <c r="H63" s="291"/>
      <c r="I63" s="291"/>
      <c r="J63" s="291"/>
      <c r="K63" s="310"/>
      <c r="L63" s="291"/>
      <c r="M63" s="291"/>
      <c r="N63" s="291"/>
    </row>
    <row r="64" spans="2:14" x14ac:dyDescent="0.2">
      <c r="B64" s="526" t="s">
        <v>101</v>
      </c>
      <c r="C64" s="526"/>
      <c r="D64" s="526"/>
      <c r="E64" s="526"/>
      <c r="F64" s="526"/>
      <c r="G64" s="526"/>
      <c r="H64" s="526"/>
      <c r="I64" s="526"/>
      <c r="J64" s="526"/>
      <c r="K64" s="526"/>
      <c r="L64" s="526"/>
      <c r="M64" s="526"/>
      <c r="N64" s="526"/>
    </row>
    <row r="65" spans="2:14" ht="13.5" thickBot="1" x14ac:dyDescent="0.25">
      <c r="B65" s="259" t="s">
        <v>121</v>
      </c>
      <c r="C65" s="260" t="s">
        <v>4</v>
      </c>
      <c r="D65" s="260" t="s">
        <v>4</v>
      </c>
      <c r="E65" s="533" t="s">
        <v>571</v>
      </c>
      <c r="F65" s="534"/>
      <c r="G65" s="534"/>
      <c r="H65" s="534"/>
      <c r="I65" s="534"/>
      <c r="J65" s="534"/>
      <c r="K65" s="535" t="s">
        <v>492</v>
      </c>
      <c r="L65" s="536"/>
      <c r="M65" s="536"/>
      <c r="N65" s="536"/>
    </row>
    <row r="66" spans="2:14" x14ac:dyDescent="0.2">
      <c r="B66" s="265" t="s">
        <v>122</v>
      </c>
      <c r="C66" s="359"/>
      <c r="D66" s="324"/>
      <c r="E66" s="537"/>
      <c r="F66" s="538"/>
      <c r="G66" s="538"/>
      <c r="H66" s="538"/>
      <c r="I66" s="538"/>
      <c r="J66" s="538"/>
      <c r="K66" s="537"/>
      <c r="L66" s="538"/>
      <c r="M66" s="538"/>
      <c r="N66" s="538"/>
    </row>
    <row r="67" spans="2:14" x14ac:dyDescent="0.2">
      <c r="B67" s="314" t="s">
        <v>151</v>
      </c>
      <c r="C67" s="258">
        <v>57.7</v>
      </c>
      <c r="D67" s="258">
        <v>58.8</v>
      </c>
      <c r="E67" s="393"/>
      <c r="F67" s="394"/>
      <c r="G67" s="394"/>
      <c r="H67" s="394"/>
      <c r="I67" s="394"/>
      <c r="J67" s="394"/>
      <c r="K67" s="310"/>
      <c r="L67" s="291"/>
      <c r="M67" s="291"/>
      <c r="N67" s="291"/>
    </row>
    <row r="68" spans="2:14" x14ac:dyDescent="0.2">
      <c r="B68" s="314" t="s">
        <v>152</v>
      </c>
      <c r="C68" s="258">
        <v>49.6</v>
      </c>
      <c r="D68" s="258">
        <v>50.1</v>
      </c>
      <c r="E68" s="393"/>
      <c r="F68" s="394"/>
      <c r="G68" s="394"/>
      <c r="H68" s="394"/>
      <c r="I68" s="394"/>
      <c r="J68" s="394"/>
      <c r="K68" s="310"/>
      <c r="L68" s="291"/>
      <c r="M68" s="291"/>
      <c r="N68" s="291"/>
    </row>
    <row r="69" spans="2:14" x14ac:dyDescent="0.2">
      <c r="B69" s="314" t="s">
        <v>153</v>
      </c>
      <c r="C69" s="258">
        <v>35.200000000000003</v>
      </c>
      <c r="D69" s="258">
        <v>35.9</v>
      </c>
      <c r="E69" s="393"/>
      <c r="F69" s="394"/>
      <c r="G69" s="394"/>
      <c r="H69" s="394"/>
      <c r="I69" s="394"/>
      <c r="J69" s="394"/>
      <c r="K69" s="310"/>
      <c r="L69" s="291"/>
      <c r="M69" s="291"/>
      <c r="N69" s="291"/>
    </row>
    <row r="70" spans="2:14" ht="13.5" thickBot="1" x14ac:dyDescent="0.25">
      <c r="B70" s="316" t="s">
        <v>154</v>
      </c>
      <c r="C70" s="317">
        <v>19.2</v>
      </c>
      <c r="D70" s="317">
        <v>18.600000000000001</v>
      </c>
      <c r="E70" s="318"/>
      <c r="F70" s="319"/>
      <c r="G70" s="319"/>
      <c r="H70" s="319"/>
      <c r="I70" s="319"/>
      <c r="J70" s="319"/>
      <c r="K70" s="318"/>
      <c r="L70" s="319"/>
      <c r="M70" s="319"/>
      <c r="N70" s="319"/>
    </row>
    <row r="71" spans="2:14" x14ac:dyDescent="0.2">
      <c r="B71" s="265" t="s">
        <v>361</v>
      </c>
      <c r="C71" s="257">
        <v>1.18</v>
      </c>
      <c r="D71" s="257">
        <v>1.18</v>
      </c>
      <c r="E71" s="395"/>
      <c r="F71" s="396"/>
      <c r="G71" s="396"/>
      <c r="H71" s="396"/>
      <c r="I71" s="396"/>
      <c r="J71" s="396"/>
      <c r="K71" s="308"/>
      <c r="L71" s="309"/>
      <c r="M71" s="309"/>
      <c r="N71" s="309"/>
    </row>
    <row r="72" spans="2:14" x14ac:dyDescent="0.2">
      <c r="B72" s="406" t="s">
        <v>123</v>
      </c>
      <c r="C72" s="258">
        <v>7</v>
      </c>
      <c r="D72" s="258">
        <v>5</v>
      </c>
      <c r="E72" s="393"/>
      <c r="F72" s="394"/>
      <c r="G72" s="394"/>
      <c r="H72" s="394"/>
      <c r="I72" s="394"/>
      <c r="J72" s="394"/>
      <c r="K72" s="310"/>
      <c r="L72" s="291"/>
      <c r="M72" s="291"/>
      <c r="N72" s="291"/>
    </row>
    <row r="73" spans="2:14" ht="54.75" customHeight="1" x14ac:dyDescent="0.2">
      <c r="B73" s="267" t="s">
        <v>124</v>
      </c>
      <c r="C73" s="409" t="s">
        <v>551</v>
      </c>
      <c r="D73" s="250" t="s">
        <v>4</v>
      </c>
      <c r="E73" s="507" t="s">
        <v>623</v>
      </c>
      <c r="F73" s="508"/>
      <c r="G73" s="508"/>
      <c r="H73" s="508"/>
      <c r="I73" s="508"/>
      <c r="J73" s="509"/>
      <c r="K73" s="527" t="s">
        <v>492</v>
      </c>
      <c r="L73" s="528"/>
      <c r="M73" s="528"/>
      <c r="N73" s="528"/>
    </row>
    <row r="74" spans="2:14" ht="42.75" customHeight="1" x14ac:dyDescent="0.2">
      <c r="B74" s="263" t="s">
        <v>125</v>
      </c>
      <c r="C74" s="408" t="s">
        <v>129</v>
      </c>
      <c r="D74" s="408" t="s">
        <v>129</v>
      </c>
      <c r="E74" s="565" t="s">
        <v>624</v>
      </c>
      <c r="F74" s="566"/>
      <c r="G74" s="566"/>
      <c r="H74" s="566"/>
      <c r="I74" s="566"/>
      <c r="J74" s="567"/>
      <c r="K74" s="539" t="s">
        <v>492</v>
      </c>
      <c r="L74" s="540"/>
      <c r="M74" s="540"/>
      <c r="N74" s="540"/>
    </row>
    <row r="75" spans="2:14" ht="12.75" customHeight="1" x14ac:dyDescent="0.2">
      <c r="B75" s="483" t="s">
        <v>126</v>
      </c>
      <c r="C75" s="518" t="s">
        <v>4</v>
      </c>
      <c r="D75" s="518" t="s">
        <v>4</v>
      </c>
      <c r="E75" s="549" t="s">
        <v>572</v>
      </c>
      <c r="F75" s="550"/>
      <c r="G75" s="550"/>
      <c r="H75" s="550"/>
      <c r="I75" s="550"/>
      <c r="J75" s="483"/>
      <c r="K75" s="541" t="s">
        <v>256</v>
      </c>
      <c r="L75" s="542"/>
      <c r="M75" s="542"/>
      <c r="N75" s="542"/>
    </row>
    <row r="76" spans="2:14" ht="54.75" customHeight="1" x14ac:dyDescent="0.2">
      <c r="B76" s="485"/>
      <c r="C76" s="519"/>
      <c r="D76" s="519"/>
      <c r="E76" s="551"/>
      <c r="F76" s="552"/>
      <c r="G76" s="552"/>
      <c r="H76" s="552"/>
      <c r="I76" s="552"/>
      <c r="J76" s="485"/>
      <c r="K76" s="543" t="s">
        <v>102</v>
      </c>
      <c r="L76" s="544"/>
      <c r="M76" s="544"/>
      <c r="N76" s="544"/>
    </row>
    <row r="77" spans="2:14" ht="81" customHeight="1" x14ac:dyDescent="0.2">
      <c r="B77" s="267" t="s">
        <v>127</v>
      </c>
      <c r="C77" s="258">
        <v>88.814605296991502</v>
      </c>
      <c r="D77" s="258">
        <v>88.926174496644293</v>
      </c>
      <c r="E77" s="545" t="s">
        <v>573</v>
      </c>
      <c r="F77" s="546"/>
      <c r="G77" s="546"/>
      <c r="H77" s="546"/>
      <c r="I77" s="546"/>
      <c r="J77" s="547"/>
      <c r="K77" s="548" t="s">
        <v>495</v>
      </c>
      <c r="L77" s="506"/>
      <c r="M77" s="506"/>
      <c r="N77" s="506"/>
    </row>
    <row r="78" spans="2:14" x14ac:dyDescent="0.2">
      <c r="B78" s="267" t="s">
        <v>128</v>
      </c>
      <c r="C78" s="253">
        <v>339</v>
      </c>
      <c r="D78" s="253">
        <v>327</v>
      </c>
      <c r="E78" s="310"/>
      <c r="F78" s="291"/>
      <c r="G78" s="291"/>
      <c r="H78" s="291"/>
      <c r="I78" s="291"/>
      <c r="J78" s="291"/>
      <c r="K78" s="310"/>
      <c r="L78" s="291"/>
      <c r="M78" s="291"/>
      <c r="N78" s="291"/>
    </row>
  </sheetData>
  <mergeCells count="72">
    <mergeCell ref="E77:J77"/>
    <mergeCell ref="K77:N77"/>
    <mergeCell ref="E20:J21"/>
    <mergeCell ref="E38:J38"/>
    <mergeCell ref="K38:N38"/>
    <mergeCell ref="E39:J39"/>
    <mergeCell ref="K39:N39"/>
    <mergeCell ref="B40:N40"/>
    <mergeCell ref="E41:J41"/>
    <mergeCell ref="K41:N41"/>
    <mergeCell ref="E33:J33"/>
    <mergeCell ref="K33:N33"/>
    <mergeCell ref="K34:N34"/>
    <mergeCell ref="E34:J36"/>
    <mergeCell ref="E75:J76"/>
    <mergeCell ref="E74:J74"/>
    <mergeCell ref="E73:J73"/>
    <mergeCell ref="K73:N73"/>
    <mergeCell ref="C75:C76"/>
    <mergeCell ref="E37:J37"/>
    <mergeCell ref="K37:N37"/>
    <mergeCell ref="B64:N64"/>
    <mergeCell ref="E65:J65"/>
    <mergeCell ref="K65:N65"/>
    <mergeCell ref="E66:J66"/>
    <mergeCell ref="K66:N66"/>
    <mergeCell ref="K74:N74"/>
    <mergeCell ref="B75:B76"/>
    <mergeCell ref="D75:D76"/>
    <mergeCell ref="K75:N75"/>
    <mergeCell ref="K76:N76"/>
    <mergeCell ref="E32:J32"/>
    <mergeCell ref="K32:N32"/>
    <mergeCell ref="E26:J26"/>
    <mergeCell ref="K26:N26"/>
    <mergeCell ref="E27:J27"/>
    <mergeCell ref="K27:N27"/>
    <mergeCell ref="E28:J28"/>
    <mergeCell ref="K28:N28"/>
    <mergeCell ref="E29:J29"/>
    <mergeCell ref="K29:N29"/>
    <mergeCell ref="E30:J30"/>
    <mergeCell ref="K30:N30"/>
    <mergeCell ref="B31:N31"/>
    <mergeCell ref="E25:J25"/>
    <mergeCell ref="K25:N25"/>
    <mergeCell ref="E24:J24"/>
    <mergeCell ref="K24:N24"/>
    <mergeCell ref="B20:B21"/>
    <mergeCell ref="C20:C21"/>
    <mergeCell ref="D20:D21"/>
    <mergeCell ref="K20:N20"/>
    <mergeCell ref="D10:D11"/>
    <mergeCell ref="E10:J11"/>
    <mergeCell ref="K10:N11"/>
    <mergeCell ref="B12:N12"/>
    <mergeCell ref="E13:J13"/>
    <mergeCell ref="C10:C11"/>
    <mergeCell ref="E14:J14"/>
    <mergeCell ref="K14:N14"/>
    <mergeCell ref="E15:J15"/>
    <mergeCell ref="E23:J23"/>
    <mergeCell ref="K23:N23"/>
    <mergeCell ref="B22:N22"/>
    <mergeCell ref="K21:N21"/>
    <mergeCell ref="E18:J18"/>
    <mergeCell ref="K18:N18"/>
    <mergeCell ref="E19:J19"/>
    <mergeCell ref="K19:N19"/>
    <mergeCell ref="B16:N16"/>
    <mergeCell ref="E17:J17"/>
    <mergeCell ref="K17:N17"/>
  </mergeCells>
  <hyperlinks>
    <hyperlink ref="K17:N17" r:id="rId1" display="Competence Requirements, Good Practice and Ethical Conduct" xr:uid="{E65E565B-E532-415F-9EB1-CC9D6C590EAB}"/>
    <hyperlink ref="K26:N26" r:id="rId2" display="Policy for Freedom of Association and Collective Agreements" xr:uid="{7CE4DD25-4BD3-4B79-AF33-36970B22C966}"/>
    <hyperlink ref="K30:N30" r:id="rId3" display="Policy on Diversity" xr:uid="{6EE76BE1-E6D1-4928-9010-2044C27B20E8}"/>
    <hyperlink ref="K29:N29" r:id="rId4" display="Competence Requirements, Good Practice and Ethical Conduct" xr:uid="{B836A8DE-031E-4422-A077-CEB8132CEA3C}"/>
    <hyperlink ref="K33:N33" r:id="rId5" display="Policy for Freedom of Association and Collective Agreements" xr:uid="{53851FB6-380A-4E27-BADB-B58F4BCC0716}"/>
    <hyperlink ref="K41:N41" r:id="rId6" display="Policy on Diversity" xr:uid="{152B305A-9BCF-4BD0-9075-0BA7717ABC76}"/>
    <hyperlink ref="K21:N21" r:id="rId7" display="Sustainability Report 2021" xr:uid="{9DF7978D-12F1-4B25-A39D-79A63E12C5B0}"/>
    <hyperlink ref="K23:N23" r:id="rId8" display="Sustainability Report 2021" xr:uid="{A21777D3-5504-4C10-A193-619648CAC5BD}"/>
    <hyperlink ref="K24:N24" r:id="rId9" display="Sustainability Report 2021" xr:uid="{1C7F2337-1BE9-483C-BAF5-334782658E2E}"/>
    <hyperlink ref="K28:N28" r:id="rId10" display="Sustainability Report 2021" xr:uid="{C18D201C-F0A3-41F3-AB88-972A844B0200}"/>
    <hyperlink ref="K20:N20" r:id="rId11" display="Jyske Bank’s Graduate Programme (in Danish)" xr:uid="{E658D3EB-F610-4E61-83EC-B7F4E36BE467}"/>
    <hyperlink ref="K65:N65" r:id="rId12" display="Report on Remuneration 2021" xr:uid="{50011774-8427-4D83-BF8D-80B52787B7E5}"/>
    <hyperlink ref="K73:N73" r:id="rId13" display="Report on Remuneration 2021" xr:uid="{F77F171C-9C2B-470F-B7ED-9152B91582F1}"/>
    <hyperlink ref="K74:N74" r:id="rId14" display="Report on Remuneration 2021" xr:uid="{C25CAEAD-6DE1-442E-B781-DD4D84F48110}"/>
    <hyperlink ref="K77:N77" r:id="rId15" display="Sustainability Report 2021" xr:uid="{20027C02-EFF1-427C-A713-1CBB5EADE730}"/>
    <hyperlink ref="K75" r:id="rId16" xr:uid="{2607D95E-3BC9-4942-95BC-357AEAECB14A}"/>
    <hyperlink ref="K76:N76" r:id="rId17" display="Policy for Freedom of Association and Collective Agreements" xr:uid="{2DF80859-BCAE-4E88-BB83-76A3C31F15D0}"/>
  </hyperlinks>
  <pageMargins left="0.7" right="0.7" top="0.75" bottom="0.75" header="0.3" footer="0.3"/>
  <pageSetup paperSize="9" orientation="portrait" r:id="rId18"/>
  <drawing r:id="rId1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4C1A-4907-4405-B983-0306D3B1F75A}">
  <sheetPr codeName="Ark15">
    <tabColor theme="5" tint="-0.249977111117893"/>
  </sheetPr>
  <dimension ref="B6:M36"/>
  <sheetViews>
    <sheetView showGridLines="0" zoomScaleNormal="100" workbookViewId="0"/>
  </sheetViews>
  <sheetFormatPr defaultColWidth="9.28515625" defaultRowHeight="12.75" x14ac:dyDescent="0.2"/>
  <cols>
    <col min="1" max="1" width="9.28515625" style="15"/>
    <col min="2" max="2" width="38.28515625" style="15" customWidth="1"/>
    <col min="3" max="3" width="11.7109375" style="15" customWidth="1"/>
    <col min="4" max="4" width="10.5703125" style="15" customWidth="1"/>
    <col min="5" max="16384" width="9.28515625" style="15"/>
  </cols>
  <sheetData>
    <row r="6" spans="2:13" ht="18.75" x14ac:dyDescent="0.3">
      <c r="B6" s="215" t="s">
        <v>441</v>
      </c>
      <c r="C6" s="215"/>
    </row>
    <row r="7" spans="2:13" ht="18.75" x14ac:dyDescent="0.3">
      <c r="B7" s="14"/>
      <c r="C7" s="14"/>
    </row>
    <row r="8" spans="2:13" ht="15" customHeight="1" x14ac:dyDescent="0.3">
      <c r="B8" s="14"/>
      <c r="C8" s="14"/>
    </row>
    <row r="9" spans="2:13" x14ac:dyDescent="0.2">
      <c r="B9" s="120"/>
      <c r="C9" s="428">
        <v>2022</v>
      </c>
      <c r="D9" s="428" t="s">
        <v>54</v>
      </c>
      <c r="E9" s="428"/>
      <c r="F9" s="428"/>
      <c r="G9" s="428"/>
      <c r="H9" s="428"/>
      <c r="I9" s="428"/>
      <c r="J9" s="428" t="s">
        <v>53</v>
      </c>
      <c r="K9" s="428"/>
      <c r="L9" s="428"/>
      <c r="M9" s="428"/>
    </row>
    <row r="10" spans="2:13" x14ac:dyDescent="0.2">
      <c r="B10" s="122"/>
      <c r="C10" s="429"/>
      <c r="D10" s="429"/>
      <c r="E10" s="429"/>
      <c r="F10" s="429"/>
      <c r="G10" s="429"/>
      <c r="H10" s="429"/>
      <c r="I10" s="429"/>
      <c r="J10" s="429"/>
      <c r="K10" s="429"/>
      <c r="L10" s="429"/>
      <c r="M10" s="429"/>
    </row>
    <row r="11" spans="2:13" x14ac:dyDescent="0.2">
      <c r="B11" s="576" t="s">
        <v>67</v>
      </c>
      <c r="C11" s="518" t="s">
        <v>4</v>
      </c>
      <c r="D11" s="578" t="s">
        <v>584</v>
      </c>
      <c r="E11" s="579"/>
      <c r="F11" s="579"/>
      <c r="G11" s="579"/>
      <c r="H11" s="579"/>
      <c r="I11" s="580"/>
      <c r="J11" s="469" t="s">
        <v>89</v>
      </c>
      <c r="K11" s="470"/>
      <c r="L11" s="470"/>
      <c r="M11" s="470"/>
    </row>
    <row r="12" spans="2:13" ht="47.25" customHeight="1" x14ac:dyDescent="0.2">
      <c r="B12" s="577"/>
      <c r="C12" s="519"/>
      <c r="D12" s="581"/>
      <c r="E12" s="582"/>
      <c r="F12" s="582"/>
      <c r="G12" s="582"/>
      <c r="H12" s="582"/>
      <c r="I12" s="583"/>
      <c r="J12" s="568" t="s">
        <v>131</v>
      </c>
      <c r="K12" s="569"/>
      <c r="L12" s="569"/>
      <c r="M12" s="569"/>
    </row>
    <row r="13" spans="2:13" ht="129" customHeight="1" x14ac:dyDescent="0.2">
      <c r="B13" s="248" t="s">
        <v>68</v>
      </c>
      <c r="C13" s="341" t="s">
        <v>4</v>
      </c>
      <c r="D13" s="551" t="s">
        <v>257</v>
      </c>
      <c r="E13" s="552"/>
      <c r="F13" s="552"/>
      <c r="G13" s="552"/>
      <c r="H13" s="552"/>
      <c r="I13" s="552"/>
      <c r="J13" s="531"/>
      <c r="K13" s="532"/>
      <c r="L13" s="532"/>
      <c r="M13" s="532"/>
    </row>
    <row r="14" spans="2:13" ht="12.75" customHeight="1" x14ac:dyDescent="0.2">
      <c r="B14" s="516" t="s">
        <v>69</v>
      </c>
      <c r="C14" s="518" t="s">
        <v>4</v>
      </c>
      <c r="D14" s="549" t="s">
        <v>585</v>
      </c>
      <c r="E14" s="550"/>
      <c r="F14" s="550"/>
      <c r="G14" s="550"/>
      <c r="H14" s="550"/>
      <c r="I14" s="483"/>
      <c r="J14" s="541" t="s">
        <v>132</v>
      </c>
      <c r="K14" s="542"/>
      <c r="L14" s="542"/>
      <c r="M14" s="542"/>
    </row>
    <row r="15" spans="2:13" x14ac:dyDescent="0.2">
      <c r="B15" s="517"/>
      <c r="C15" s="519"/>
      <c r="D15" s="551"/>
      <c r="E15" s="552"/>
      <c r="F15" s="552"/>
      <c r="G15" s="552"/>
      <c r="H15" s="552"/>
      <c r="I15" s="485"/>
      <c r="J15" s="568" t="s">
        <v>133</v>
      </c>
      <c r="K15" s="569"/>
      <c r="L15" s="569"/>
      <c r="M15" s="569"/>
    </row>
    <row r="16" spans="2:13" ht="25.5" x14ac:dyDescent="0.2">
      <c r="B16" s="264" t="s">
        <v>70</v>
      </c>
      <c r="C16" s="342" t="s">
        <v>4</v>
      </c>
      <c r="D16" s="570" t="s">
        <v>586</v>
      </c>
      <c r="E16" s="571"/>
      <c r="F16" s="571"/>
      <c r="G16" s="571"/>
      <c r="H16" s="571"/>
      <c r="I16" s="571"/>
      <c r="J16" s="572" t="s">
        <v>89</v>
      </c>
      <c r="K16" s="573"/>
      <c r="L16" s="573"/>
      <c r="M16" s="573"/>
    </row>
    <row r="17" spans="2:13" ht="12.75" customHeight="1" x14ac:dyDescent="0.2">
      <c r="B17" s="516" t="s">
        <v>71</v>
      </c>
      <c r="C17" s="518" t="s">
        <v>4</v>
      </c>
      <c r="D17" s="549" t="s">
        <v>587</v>
      </c>
      <c r="E17" s="550"/>
      <c r="F17" s="550"/>
      <c r="G17" s="550"/>
      <c r="H17" s="550"/>
      <c r="I17" s="483"/>
      <c r="J17" s="572" t="s">
        <v>134</v>
      </c>
      <c r="K17" s="573"/>
      <c r="L17" s="573"/>
      <c r="M17" s="573"/>
    </row>
    <row r="18" spans="2:13" x14ac:dyDescent="0.2">
      <c r="B18" s="584"/>
      <c r="C18" s="585"/>
      <c r="D18" s="570"/>
      <c r="E18" s="571"/>
      <c r="F18" s="571"/>
      <c r="G18" s="571"/>
      <c r="H18" s="571"/>
      <c r="I18" s="484"/>
      <c r="J18" s="574" t="s">
        <v>135</v>
      </c>
      <c r="K18" s="575"/>
      <c r="L18" s="575"/>
      <c r="M18" s="575"/>
    </row>
    <row r="19" spans="2:13" ht="46.5" customHeight="1" x14ac:dyDescent="0.2">
      <c r="B19" s="517"/>
      <c r="C19" s="519"/>
      <c r="D19" s="551"/>
      <c r="E19" s="552"/>
      <c r="F19" s="552"/>
      <c r="G19" s="552"/>
      <c r="H19" s="552"/>
      <c r="I19" s="485"/>
      <c r="J19" s="586" t="s">
        <v>136</v>
      </c>
      <c r="K19" s="587"/>
      <c r="L19" s="587"/>
      <c r="M19" s="587"/>
    </row>
    <row r="20" spans="2:13" ht="18" customHeight="1" x14ac:dyDescent="0.2">
      <c r="B20" s="516" t="s">
        <v>72</v>
      </c>
      <c r="C20" s="518" t="s">
        <v>4</v>
      </c>
      <c r="D20" s="549" t="s">
        <v>588</v>
      </c>
      <c r="E20" s="550"/>
      <c r="F20" s="550"/>
      <c r="G20" s="550"/>
      <c r="H20" s="550"/>
      <c r="I20" s="483"/>
      <c r="J20" s="588" t="s">
        <v>142</v>
      </c>
      <c r="K20" s="589"/>
      <c r="L20" s="589"/>
      <c r="M20" s="589"/>
    </row>
    <row r="21" spans="2:13" ht="15" customHeight="1" x14ac:dyDescent="0.2">
      <c r="B21" s="584"/>
      <c r="C21" s="585"/>
      <c r="D21" s="570"/>
      <c r="E21" s="571"/>
      <c r="F21" s="571"/>
      <c r="G21" s="571"/>
      <c r="H21" s="571"/>
      <c r="I21" s="484"/>
      <c r="J21" s="574" t="s">
        <v>143</v>
      </c>
      <c r="K21" s="575"/>
      <c r="L21" s="575"/>
      <c r="M21" s="575"/>
    </row>
    <row r="22" spans="2:13" ht="15" customHeight="1" x14ac:dyDescent="0.2">
      <c r="B22" s="584"/>
      <c r="C22" s="585"/>
      <c r="D22" s="570"/>
      <c r="E22" s="571"/>
      <c r="F22" s="571"/>
      <c r="G22" s="571"/>
      <c r="H22" s="571"/>
      <c r="I22" s="484"/>
      <c r="J22" s="574" t="s">
        <v>144</v>
      </c>
      <c r="K22" s="575"/>
      <c r="L22" s="575"/>
      <c r="M22" s="575"/>
    </row>
    <row r="23" spans="2:13" ht="15" customHeight="1" x14ac:dyDescent="0.2">
      <c r="B23" s="584"/>
      <c r="C23" s="585"/>
      <c r="D23" s="570"/>
      <c r="E23" s="571"/>
      <c r="F23" s="571"/>
      <c r="G23" s="571"/>
      <c r="H23" s="571"/>
      <c r="I23" s="484"/>
      <c r="J23" s="574" t="s">
        <v>145</v>
      </c>
      <c r="K23" s="575"/>
      <c r="L23" s="575"/>
      <c r="M23" s="575"/>
    </row>
    <row r="24" spans="2:13" ht="15" customHeight="1" x14ac:dyDescent="0.2">
      <c r="B24" s="584"/>
      <c r="C24" s="585"/>
      <c r="D24" s="570"/>
      <c r="E24" s="571"/>
      <c r="F24" s="571"/>
      <c r="G24" s="571"/>
      <c r="H24" s="571"/>
      <c r="I24" s="484"/>
      <c r="J24" s="574" t="s">
        <v>146</v>
      </c>
      <c r="K24" s="575"/>
      <c r="L24" s="575"/>
      <c r="M24" s="575"/>
    </row>
    <row r="25" spans="2:13" ht="15" customHeight="1" x14ac:dyDescent="0.2">
      <c r="B25" s="584"/>
      <c r="C25" s="585"/>
      <c r="D25" s="570"/>
      <c r="E25" s="571"/>
      <c r="F25" s="571"/>
      <c r="G25" s="571"/>
      <c r="H25" s="571"/>
      <c r="I25" s="484"/>
      <c r="J25" s="574" t="s">
        <v>147</v>
      </c>
      <c r="K25" s="575"/>
      <c r="L25" s="575"/>
      <c r="M25" s="575"/>
    </row>
    <row r="26" spans="2:13" ht="15" customHeight="1" x14ac:dyDescent="0.2">
      <c r="B26" s="517"/>
      <c r="C26" s="519"/>
      <c r="D26" s="551"/>
      <c r="E26" s="552"/>
      <c r="F26" s="552"/>
      <c r="G26" s="552"/>
      <c r="H26" s="552"/>
      <c r="I26" s="485"/>
      <c r="J26" s="586" t="s">
        <v>148</v>
      </c>
      <c r="K26" s="587"/>
      <c r="L26" s="587"/>
      <c r="M26" s="587"/>
    </row>
    <row r="27" spans="2:13" x14ac:dyDescent="0.2">
      <c r="B27" s="129" t="s">
        <v>73</v>
      </c>
      <c r="C27" s="8" t="s">
        <v>4</v>
      </c>
      <c r="D27" s="529" t="s">
        <v>625</v>
      </c>
      <c r="E27" s="530"/>
      <c r="F27" s="530"/>
      <c r="G27" s="530"/>
      <c r="H27" s="530"/>
      <c r="I27" s="530"/>
      <c r="J27" s="503" t="s">
        <v>495</v>
      </c>
      <c r="K27" s="504"/>
      <c r="L27" s="504"/>
      <c r="M27" s="504"/>
    </row>
    <row r="28" spans="2:13" ht="43.5" customHeight="1" x14ac:dyDescent="0.2">
      <c r="B28" s="266" t="s">
        <v>74</v>
      </c>
      <c r="C28" s="341" t="s">
        <v>4</v>
      </c>
      <c r="D28" s="507" t="s">
        <v>589</v>
      </c>
      <c r="E28" s="508"/>
      <c r="F28" s="508"/>
      <c r="G28" s="508"/>
      <c r="H28" s="508"/>
      <c r="I28" s="508"/>
      <c r="J28" s="503" t="s">
        <v>137</v>
      </c>
      <c r="K28" s="504"/>
      <c r="L28" s="504"/>
      <c r="M28" s="504"/>
    </row>
    <row r="29" spans="2:13" ht="45" customHeight="1" x14ac:dyDescent="0.2">
      <c r="B29" s="516" t="s">
        <v>75</v>
      </c>
      <c r="C29" s="518" t="s">
        <v>4</v>
      </c>
      <c r="D29" s="549" t="s">
        <v>590</v>
      </c>
      <c r="E29" s="550"/>
      <c r="F29" s="550"/>
      <c r="G29" s="550"/>
      <c r="H29" s="550"/>
      <c r="I29" s="483"/>
      <c r="J29" s="541" t="s">
        <v>141</v>
      </c>
      <c r="K29" s="542"/>
      <c r="L29" s="542"/>
      <c r="M29" s="542"/>
    </row>
    <row r="30" spans="2:13" ht="45" customHeight="1" x14ac:dyDescent="0.2">
      <c r="B30" s="517"/>
      <c r="C30" s="519"/>
      <c r="D30" s="551"/>
      <c r="E30" s="552"/>
      <c r="F30" s="552"/>
      <c r="G30" s="552"/>
      <c r="H30" s="552"/>
      <c r="I30" s="485"/>
      <c r="J30" s="543" t="s">
        <v>134</v>
      </c>
      <c r="K30" s="544"/>
      <c r="L30" s="544"/>
      <c r="M30" s="544"/>
    </row>
    <row r="31" spans="2:13" ht="30" customHeight="1" x14ac:dyDescent="0.2">
      <c r="B31" s="266" t="s">
        <v>76</v>
      </c>
      <c r="C31" s="269" t="s">
        <v>14</v>
      </c>
      <c r="D31" s="551" t="s">
        <v>591</v>
      </c>
      <c r="E31" s="552"/>
      <c r="F31" s="552"/>
      <c r="G31" s="552"/>
      <c r="H31" s="552"/>
      <c r="I31" s="552"/>
      <c r="J31" s="568" t="s">
        <v>65</v>
      </c>
      <c r="K31" s="569"/>
      <c r="L31" s="569"/>
      <c r="M31" s="569"/>
    </row>
    <row r="32" spans="2:13" ht="43.5" customHeight="1" x14ac:dyDescent="0.2">
      <c r="B32" s="248" t="s">
        <v>77</v>
      </c>
      <c r="C32" s="341" t="s">
        <v>4</v>
      </c>
      <c r="D32" s="507" t="s">
        <v>592</v>
      </c>
      <c r="E32" s="508"/>
      <c r="F32" s="508"/>
      <c r="G32" s="508"/>
      <c r="H32" s="508"/>
      <c r="I32" s="508"/>
      <c r="J32" s="503" t="s">
        <v>138</v>
      </c>
      <c r="K32" s="504"/>
      <c r="L32" s="504"/>
      <c r="M32" s="504"/>
    </row>
    <row r="33" spans="2:13" ht="32.1" customHeight="1" x14ac:dyDescent="0.2">
      <c r="B33" s="516" t="s">
        <v>78</v>
      </c>
      <c r="C33" s="518" t="s">
        <v>4</v>
      </c>
      <c r="D33" s="549" t="s">
        <v>593</v>
      </c>
      <c r="E33" s="550"/>
      <c r="F33" s="550"/>
      <c r="G33" s="550"/>
      <c r="H33" s="550"/>
      <c r="I33" s="483"/>
      <c r="J33" s="541" t="s">
        <v>140</v>
      </c>
      <c r="K33" s="542"/>
      <c r="L33" s="542"/>
      <c r="M33" s="542"/>
    </row>
    <row r="34" spans="2:13" ht="49.5" customHeight="1" x14ac:dyDescent="0.2">
      <c r="B34" s="517"/>
      <c r="C34" s="519"/>
      <c r="D34" s="551"/>
      <c r="E34" s="552"/>
      <c r="F34" s="552"/>
      <c r="G34" s="552"/>
      <c r="H34" s="552"/>
      <c r="I34" s="485"/>
      <c r="J34" s="543" t="s">
        <v>134</v>
      </c>
      <c r="K34" s="544"/>
      <c r="L34" s="544"/>
      <c r="M34" s="544"/>
    </row>
    <row r="35" spans="2:13" ht="60" customHeight="1" x14ac:dyDescent="0.2">
      <c r="B35" s="516" t="s">
        <v>79</v>
      </c>
      <c r="C35" s="518" t="s">
        <v>4</v>
      </c>
      <c r="D35" s="549" t="s">
        <v>594</v>
      </c>
      <c r="E35" s="550"/>
      <c r="F35" s="550"/>
      <c r="G35" s="550"/>
      <c r="H35" s="550"/>
      <c r="I35" s="483"/>
      <c r="J35" s="590" t="s">
        <v>139</v>
      </c>
      <c r="K35" s="591"/>
      <c r="L35" s="591"/>
      <c r="M35" s="591"/>
    </row>
    <row r="36" spans="2:13" ht="60" customHeight="1" x14ac:dyDescent="0.2">
      <c r="B36" s="517"/>
      <c r="C36" s="519"/>
      <c r="D36" s="551"/>
      <c r="E36" s="552"/>
      <c r="F36" s="552"/>
      <c r="G36" s="552"/>
      <c r="H36" s="552"/>
      <c r="I36" s="485"/>
      <c r="J36" s="548" t="s">
        <v>507</v>
      </c>
      <c r="K36" s="506"/>
      <c r="L36" s="506"/>
      <c r="M36" s="506"/>
    </row>
  </sheetData>
  <mergeCells count="56">
    <mergeCell ref="J31:M31"/>
    <mergeCell ref="B33:B34"/>
    <mergeCell ref="J35:M35"/>
    <mergeCell ref="J29:M29"/>
    <mergeCell ref="J30:M30"/>
    <mergeCell ref="D32:I32"/>
    <mergeCell ref="J32:M32"/>
    <mergeCell ref="B29:B30"/>
    <mergeCell ref="D29:I30"/>
    <mergeCell ref="D31:I31"/>
    <mergeCell ref="C29:C30"/>
    <mergeCell ref="C33:C34"/>
    <mergeCell ref="J36:M36"/>
    <mergeCell ref="D33:I34"/>
    <mergeCell ref="D35:I36"/>
    <mergeCell ref="B35:B36"/>
    <mergeCell ref="J33:M33"/>
    <mergeCell ref="J34:M34"/>
    <mergeCell ref="C35:C36"/>
    <mergeCell ref="J22:M22"/>
    <mergeCell ref="D17:I19"/>
    <mergeCell ref="J26:M26"/>
    <mergeCell ref="J19:M19"/>
    <mergeCell ref="J20:M20"/>
    <mergeCell ref="J21:M21"/>
    <mergeCell ref="J17:M17"/>
    <mergeCell ref="J18:M18"/>
    <mergeCell ref="B17:B19"/>
    <mergeCell ref="B20:B26"/>
    <mergeCell ref="D20:I26"/>
    <mergeCell ref="C17:C19"/>
    <mergeCell ref="C20:C26"/>
    <mergeCell ref="D9:I10"/>
    <mergeCell ref="J9:M10"/>
    <mergeCell ref="B11:B12"/>
    <mergeCell ref="D11:I12"/>
    <mergeCell ref="J11:M11"/>
    <mergeCell ref="J12:M12"/>
    <mergeCell ref="C11:C12"/>
    <mergeCell ref="C9:C10"/>
    <mergeCell ref="D27:I27"/>
    <mergeCell ref="J27:M27"/>
    <mergeCell ref="D28:I28"/>
    <mergeCell ref="J28:M28"/>
    <mergeCell ref="J23:M23"/>
    <mergeCell ref="J24:M24"/>
    <mergeCell ref="J25:M25"/>
    <mergeCell ref="B14:B15"/>
    <mergeCell ref="J15:M15"/>
    <mergeCell ref="D16:I16"/>
    <mergeCell ref="D13:I13"/>
    <mergeCell ref="J14:M14"/>
    <mergeCell ref="J13:M13"/>
    <mergeCell ref="D14:I15"/>
    <mergeCell ref="J16:M16"/>
    <mergeCell ref="C14:C15"/>
  </mergeCells>
  <hyperlinks>
    <hyperlink ref="J11:M11" r:id="rId1" display="Competence Requirements, Good Practice and Ethical Conduct" xr:uid="{064741EF-D315-4E94-B9BF-5C143B8B950F}"/>
    <hyperlink ref="J12" r:id="rId2" display="https://investor.jyskebank.com/investorrelations/governance/code-of-conduct" xr:uid="{CEF9DCF6-6A47-4B34-9F11-B32F52E2B6EE}"/>
    <hyperlink ref="J14" r:id="rId3" display="https://investor.jyskebank.com/investorrelations/governance/code-of-conduct" xr:uid="{05EA25DB-28CA-4ED0-8F53-5D9F8F0503A2}"/>
    <hyperlink ref="J16" r:id="rId4" display="https://investor.jyskebank.com/investorrelations/governance/code-of-conduct" xr:uid="{2E9D0208-F2ED-4C5F-9C9E-69105E113CC6}"/>
    <hyperlink ref="J17" r:id="rId5" display="https://www.retsinformation.dk/Forms/r0710.aspx?id=177565" xr:uid="{BDE75E5C-8C02-48CD-8C0C-51682CF6F581}"/>
    <hyperlink ref="J18" r:id="rId6" location="/" display="http://dok.jyskebank.dk/Unit/jyskebank/jyskebankinfo/Ourfoundations/ - /" xr:uid="{564BA75F-6256-4B47-AD36-59FCC7288F59}"/>
    <hyperlink ref="J19" r:id="rId7" display="https://www.jyskebank.dk/omjyskebank/aftaler" xr:uid="{5764C091-D2C8-475A-B12C-1BA6747FE307}"/>
    <hyperlink ref="J28" r:id="rId8" location="responsibility" display="responsibility" xr:uid="{4CA2854A-F1B0-4AB7-84B8-831B0333A379}"/>
    <hyperlink ref="J32" r:id="rId9" display="https://www.jyskebank.dk/kontakt/klage/dissatisfied" xr:uid="{F62F3560-80F2-41F0-8CF5-6D506019ECF3}"/>
    <hyperlink ref="J35" r:id="rId10" display="https://jyskebank.com/en/about" xr:uid="{9AC88922-48BE-43AC-885D-29D3A4958907}"/>
    <hyperlink ref="J34" r:id="rId11" display="https://www.retsinformation.dk/Forms/r0710.aspx?id=177565" xr:uid="{1352BEDF-847A-45D0-AF2E-BE37F6B67AFE}"/>
    <hyperlink ref="J33" r:id="rId12" display="https://www.retsinformation.dk/Forms/R0710.aspx?id=5913" xr:uid="{17CD29A4-048F-4044-BB1A-D46E517D05F7}"/>
    <hyperlink ref="J31" r:id="rId13" display="https://investor.jyskebank.com/investorrelations/governance/code-of-conduct" xr:uid="{A5772035-F489-4F7A-8778-DD20F2F98F9B}"/>
    <hyperlink ref="J29" r:id="rId14" display="http://dok.jyskebank.dk/Unit/jyskebank/jyskebankinfo/Ourfoundations/?page=1" xr:uid="{A215B82E-AA3E-40AF-BC92-C99B6BFFF666}"/>
    <hyperlink ref="J20" r:id="rId15" display="https://www.jyskebank.dk/bolig/boliglaan/risikomaerkning" xr:uid="{87E5B594-19C5-4182-9A90-28F7B24890F0}"/>
    <hyperlink ref="J21" r:id="rId16" display="https://www.jyskebank.dk/bolig" xr:uid="{2C13F137-55DE-4C27-9B72-49C4128CE7D7}"/>
    <hyperlink ref="J22" r:id="rId17" display="http://dok.jyskebank.dk/Unit/jyskebank/jyskebankdk/Risikomrkningny/?page=1" xr:uid="{C95AE55C-C7E8-4436-AD49-ED541B7605DA}"/>
    <hyperlink ref="J23" r:id="rId18" display="https://www.jyskebank.dk/produkter/priser/Prispolitik" xr:uid="{CE81A640-AA36-4347-B329-EC53F4650837}"/>
    <hyperlink ref="J24" r:id="rId19" display="https://www.jyskebank.dk/produkter/priser" xr:uid="{7D4224D8-D0F1-41A9-9AFB-3CA0B097C86A}"/>
    <hyperlink ref="J25" r:id="rId20" display="https://www.jyskebank.dk/produkter/yngste" xr:uid="{F4CC5788-3F42-4DBC-9CEC-4247C9D77837}"/>
    <hyperlink ref="J26" r:id="rId21" display="https://www.jyskebank.dk/produkter/pension" xr:uid="{D24FE46B-8134-4935-988D-5C0A096E1610}"/>
    <hyperlink ref="J27:M27" r:id="rId22" display="Sustainability Report 2021" xr:uid="{C1E8181A-F92E-4EDC-9090-03C943162B00}"/>
    <hyperlink ref="J36:M36" r:id="rId23" display="Sustainability Report 2021" xr:uid="{3A146B6A-C276-4B80-880C-4120E76259BB}"/>
    <hyperlink ref="J15:M15" r:id="rId24" display="Security and privacy principles" xr:uid="{F413E47B-6B0E-4BDD-8F34-1B271B654C49}"/>
    <hyperlink ref="J30" r:id="rId25" display="https://www.retsinformation.dk/Forms/r0710.aspx?id=177565" xr:uid="{9FF264B8-65E0-45F0-B6F0-BED93E649FF7}"/>
  </hyperlinks>
  <pageMargins left="0.7" right="0.7" top="0.75" bottom="0.75" header="0.3" footer="0.3"/>
  <pageSetup paperSize="9" orientation="portrait" r:id="rId26"/>
  <drawing r:id="rId2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FEA9-E89A-4A8C-8A32-987E149E000D}">
  <sheetPr codeName="Ark16">
    <tabColor theme="5" tint="-0.249977111117893"/>
  </sheetPr>
  <dimension ref="B6:N23"/>
  <sheetViews>
    <sheetView showGridLines="0" zoomScaleNormal="100" workbookViewId="0"/>
  </sheetViews>
  <sheetFormatPr defaultColWidth="9.28515625" defaultRowHeight="12.75" x14ac:dyDescent="0.2"/>
  <cols>
    <col min="1" max="1" width="9.28515625" style="15"/>
    <col min="2" max="2" width="38.28515625" style="15" customWidth="1"/>
    <col min="3" max="3" width="11.7109375" style="15" customWidth="1"/>
    <col min="4" max="4" width="11.7109375" style="15" bestFit="1" customWidth="1"/>
    <col min="5" max="5" width="10.5703125" style="15" customWidth="1"/>
    <col min="6" max="16384" width="9.28515625" style="15"/>
  </cols>
  <sheetData>
    <row r="6" spans="2:9" ht="18.75" x14ac:dyDescent="0.3">
      <c r="B6" s="215" t="s">
        <v>437</v>
      </c>
      <c r="C6" s="215"/>
    </row>
    <row r="7" spans="2:9" ht="18.75" x14ac:dyDescent="0.3">
      <c r="B7" s="14"/>
      <c r="C7" s="14"/>
    </row>
    <row r="8" spans="2:9" ht="15" customHeight="1" x14ac:dyDescent="0.3">
      <c r="B8" s="14"/>
      <c r="C8" s="14"/>
    </row>
    <row r="9" spans="2:9" x14ac:dyDescent="0.2">
      <c r="B9" s="136"/>
      <c r="C9" s="136">
        <v>2022</v>
      </c>
      <c r="D9" s="110">
        <v>2021</v>
      </c>
      <c r="E9" s="110">
        <v>2020</v>
      </c>
      <c r="F9" s="110">
        <v>2019</v>
      </c>
      <c r="G9" s="110">
        <v>2018</v>
      </c>
      <c r="H9" s="110">
        <v>2017</v>
      </c>
      <c r="I9" s="110">
        <v>2016</v>
      </c>
    </row>
    <row r="10" spans="2:9" x14ac:dyDescent="0.2">
      <c r="B10" s="138" t="s">
        <v>130</v>
      </c>
      <c r="C10" s="138"/>
      <c r="D10" s="302"/>
      <c r="E10" s="302"/>
      <c r="F10" s="302"/>
      <c r="G10" s="302"/>
      <c r="H10" s="302"/>
      <c r="I10" s="302"/>
    </row>
    <row r="11" spans="2:9" x14ac:dyDescent="0.2">
      <c r="B11" s="364" t="s">
        <v>436</v>
      </c>
      <c r="C11" s="305">
        <v>68.2</v>
      </c>
      <c r="D11" s="305">
        <v>102.9</v>
      </c>
      <c r="E11" s="305">
        <v>73.099999999999994</v>
      </c>
      <c r="F11" s="305">
        <v>74</v>
      </c>
      <c r="G11" s="299"/>
      <c r="H11" s="299"/>
      <c r="I11" s="299"/>
    </row>
    <row r="12" spans="2:9" x14ac:dyDescent="0.2">
      <c r="B12" s="62" t="s">
        <v>56</v>
      </c>
      <c r="C12" s="305">
        <v>44.8</v>
      </c>
      <c r="D12" s="305">
        <v>52.1</v>
      </c>
      <c r="E12" s="305">
        <v>55.1</v>
      </c>
      <c r="F12" s="305">
        <v>54</v>
      </c>
      <c r="G12" s="299"/>
      <c r="H12" s="299"/>
      <c r="I12" s="299"/>
    </row>
    <row r="13" spans="2:9" ht="25.5" x14ac:dyDescent="0.2">
      <c r="B13" s="148" t="s">
        <v>479</v>
      </c>
      <c r="C13" s="305">
        <v>7344</v>
      </c>
      <c r="D13" s="305">
        <v>8270</v>
      </c>
      <c r="E13" s="305">
        <v>6099</v>
      </c>
      <c r="F13" s="305">
        <v>5377</v>
      </c>
      <c r="G13" s="299"/>
      <c r="H13" s="299"/>
      <c r="I13" s="299"/>
    </row>
    <row r="15" spans="2:9" ht="43.5" customHeight="1" x14ac:dyDescent="0.2">
      <c r="B15" s="445" t="s">
        <v>435</v>
      </c>
      <c r="C15" s="445"/>
      <c r="D15" s="445"/>
      <c r="E15" s="445"/>
      <c r="F15" s="445"/>
      <c r="G15" s="445"/>
      <c r="H15" s="445"/>
      <c r="I15" s="445"/>
    </row>
    <row r="17" spans="2:14" ht="15.75" x14ac:dyDescent="0.25">
      <c r="B17" s="446" t="s">
        <v>24</v>
      </c>
      <c r="C17" s="446"/>
      <c r="D17" s="446"/>
      <c r="E17" s="446"/>
      <c r="F17" s="446"/>
      <c r="G17" s="446"/>
      <c r="H17" s="446"/>
      <c r="I17" s="446"/>
      <c r="J17" s="446"/>
      <c r="K17" s="446"/>
      <c r="L17" s="446"/>
      <c r="M17" s="446"/>
      <c r="N17" s="446"/>
    </row>
    <row r="18" spans="2:14" x14ac:dyDescent="0.2">
      <c r="B18" s="120"/>
      <c r="C18" s="428">
        <v>2022</v>
      </c>
      <c r="D18" s="428">
        <v>2021</v>
      </c>
      <c r="E18" s="428" t="s">
        <v>54</v>
      </c>
      <c r="F18" s="428"/>
      <c r="G18" s="428"/>
      <c r="H18" s="428"/>
      <c r="I18" s="428"/>
      <c r="J18" s="428"/>
      <c r="K18" s="428" t="s">
        <v>53</v>
      </c>
      <c r="L18" s="428"/>
      <c r="M18" s="428"/>
      <c r="N18" s="428"/>
    </row>
    <row r="19" spans="2:14" x14ac:dyDescent="0.2">
      <c r="B19" s="122"/>
      <c r="C19" s="429"/>
      <c r="D19" s="429"/>
      <c r="E19" s="429"/>
      <c r="F19" s="429"/>
      <c r="G19" s="429"/>
      <c r="H19" s="429"/>
      <c r="I19" s="429"/>
      <c r="J19" s="429"/>
      <c r="K19" s="429"/>
      <c r="L19" s="429"/>
      <c r="M19" s="429"/>
      <c r="N19" s="429"/>
    </row>
    <row r="20" spans="2:14" ht="34.5" customHeight="1" x14ac:dyDescent="0.2">
      <c r="B20" s="362" t="s">
        <v>55</v>
      </c>
      <c r="C20" s="270">
        <v>68.2</v>
      </c>
      <c r="D20" s="270">
        <v>102.9</v>
      </c>
      <c r="E20" s="507" t="s">
        <v>595</v>
      </c>
      <c r="F20" s="508"/>
      <c r="G20" s="508"/>
      <c r="H20" s="508"/>
      <c r="I20" s="508"/>
      <c r="J20" s="509"/>
      <c r="K20" s="548" t="s">
        <v>503</v>
      </c>
      <c r="L20" s="587"/>
      <c r="M20" s="587"/>
      <c r="N20" s="587"/>
    </row>
    <row r="21" spans="2:14" ht="67.5" customHeight="1" x14ac:dyDescent="0.2">
      <c r="B21" s="271" t="s">
        <v>56</v>
      </c>
      <c r="C21" s="270">
        <v>44.8</v>
      </c>
      <c r="D21" s="270">
        <v>52.1</v>
      </c>
      <c r="E21" s="466" t="s">
        <v>596</v>
      </c>
      <c r="F21" s="467"/>
      <c r="G21" s="467"/>
      <c r="H21" s="467"/>
      <c r="I21" s="467"/>
      <c r="J21" s="468"/>
      <c r="K21" s="527" t="s">
        <v>496</v>
      </c>
      <c r="L21" s="528"/>
      <c r="M21" s="528"/>
      <c r="N21" s="528"/>
    </row>
    <row r="22" spans="2:14" ht="25.5" x14ac:dyDescent="0.2">
      <c r="B22" s="363" t="s">
        <v>59</v>
      </c>
      <c r="C22" s="273">
        <v>7344</v>
      </c>
      <c r="D22" s="273">
        <v>8270</v>
      </c>
      <c r="E22" s="520" t="s">
        <v>57</v>
      </c>
      <c r="F22" s="521"/>
      <c r="G22" s="521"/>
      <c r="H22" s="521"/>
      <c r="I22" s="521"/>
      <c r="J22" s="592"/>
      <c r="K22" s="531"/>
      <c r="L22" s="532"/>
      <c r="M22" s="532"/>
      <c r="N22" s="532"/>
    </row>
    <row r="23" spans="2:14" ht="79.5" customHeight="1" x14ac:dyDescent="0.2">
      <c r="B23" s="271" t="s">
        <v>58</v>
      </c>
      <c r="C23" s="241" t="s">
        <v>4</v>
      </c>
      <c r="D23" s="241" t="s">
        <v>4</v>
      </c>
      <c r="E23" s="507" t="s">
        <v>597</v>
      </c>
      <c r="F23" s="508"/>
      <c r="G23" s="508"/>
      <c r="H23" s="508"/>
      <c r="I23" s="508"/>
      <c r="J23" s="509"/>
      <c r="K23" s="503" t="s">
        <v>495</v>
      </c>
      <c r="L23" s="504"/>
      <c r="M23" s="504"/>
      <c r="N23" s="504"/>
    </row>
  </sheetData>
  <mergeCells count="14">
    <mergeCell ref="E23:J23"/>
    <mergeCell ref="K23:N23"/>
    <mergeCell ref="E20:J20"/>
    <mergeCell ref="K20:N20"/>
    <mergeCell ref="E21:J21"/>
    <mergeCell ref="K21:N21"/>
    <mergeCell ref="E22:J22"/>
    <mergeCell ref="K22:N22"/>
    <mergeCell ref="B15:I15"/>
    <mergeCell ref="B17:N17"/>
    <mergeCell ref="C18:C19"/>
    <mergeCell ref="D18:D19"/>
    <mergeCell ref="E18:J19"/>
    <mergeCell ref="K18:N19"/>
  </mergeCells>
  <hyperlinks>
    <hyperlink ref="K23:N23" r:id="rId1" display="Sustainability Report 2021" xr:uid="{6ED3A855-9C65-4002-AEC1-F610CCC79425}"/>
    <hyperlink ref="K21:N21" r:id="rId2" display="Annual Report 2021" xr:uid="{F4985C2A-B261-46A7-A7A8-0C94D724A079}"/>
    <hyperlink ref="K20:N20" r:id="rId3" display="Risk and Capital Management Report 2021" xr:uid="{B5F2F306-1063-4033-AFAE-6FE1793140F5}"/>
  </hyperlinks>
  <pageMargins left="0.7" right="0.7" top="0.75" bottom="0.75" header="0.3" footer="0.3"/>
  <pageSetup paperSize="9" orientation="portrait" r:id="rId4"/>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6A70-EAC2-49B5-8B35-3A59A585017E}">
  <sheetPr codeName="Ark17">
    <tabColor theme="5" tint="0.39997558519241921"/>
  </sheetPr>
  <dimension ref="B6:P15"/>
  <sheetViews>
    <sheetView showGridLines="0" workbookViewId="0"/>
  </sheetViews>
  <sheetFormatPr defaultColWidth="9.28515625" defaultRowHeight="12.75" x14ac:dyDescent="0.2"/>
  <cols>
    <col min="1" max="1" width="9.28515625" style="15"/>
    <col min="2" max="2" width="33.28515625" style="15" bestFit="1" customWidth="1"/>
    <col min="3" max="3" width="11.7109375" style="15" customWidth="1"/>
    <col min="4" max="4" width="11.7109375" style="15" bestFit="1" customWidth="1"/>
    <col min="5" max="5" width="10.5703125" style="15" customWidth="1"/>
    <col min="6" max="10" width="9.28515625" style="15"/>
    <col min="11" max="11" width="9.5703125" style="15" bestFit="1" customWidth="1"/>
    <col min="12" max="13" width="9.28515625" style="15"/>
    <col min="14" max="14" width="21.5703125" style="15" customWidth="1"/>
    <col min="15" max="16384" width="9.28515625" style="15"/>
  </cols>
  <sheetData>
    <row r="6" spans="2:16" ht="18.75" x14ac:dyDescent="0.3">
      <c r="B6" s="215" t="s">
        <v>442</v>
      </c>
      <c r="C6" s="215"/>
    </row>
    <row r="7" spans="2:16" ht="18.75" x14ac:dyDescent="0.3">
      <c r="B7" s="14"/>
      <c r="C7" s="14"/>
    </row>
    <row r="8" spans="2:16" x14ac:dyDescent="0.2">
      <c r="B8" s="107"/>
      <c r="C8" s="107"/>
      <c r="D8" s="107"/>
      <c r="E8" s="107"/>
      <c r="F8" s="107"/>
      <c r="G8" s="107"/>
      <c r="H8" s="107"/>
      <c r="I8" s="107"/>
      <c r="J8" s="82"/>
      <c r="K8" s="82"/>
      <c r="L8" s="82"/>
    </row>
    <row r="9" spans="2:16" x14ac:dyDescent="0.2">
      <c r="B9" s="109"/>
      <c r="C9" s="110">
        <v>2022</v>
      </c>
      <c r="D9" s="110">
        <v>2021</v>
      </c>
      <c r="E9" s="110">
        <v>2020</v>
      </c>
      <c r="F9" s="110">
        <v>2019</v>
      </c>
      <c r="G9" s="110">
        <v>2018</v>
      </c>
      <c r="H9" s="110">
        <v>2017</v>
      </c>
      <c r="I9" s="110">
        <v>2016</v>
      </c>
      <c r="J9" s="111"/>
      <c r="K9" s="112">
        <v>2014</v>
      </c>
      <c r="L9" s="112">
        <v>2013</v>
      </c>
    </row>
    <row r="10" spans="2:16" ht="25.5" x14ac:dyDescent="0.2">
      <c r="B10" s="113" t="s">
        <v>39</v>
      </c>
      <c r="C10" s="275">
        <v>14.92527000228025</v>
      </c>
      <c r="D10" s="275">
        <v>14.9</v>
      </c>
      <c r="E10" s="275">
        <v>14.9</v>
      </c>
      <c r="F10" s="275">
        <v>13.8</v>
      </c>
      <c r="G10" s="275">
        <v>15</v>
      </c>
      <c r="H10" s="275">
        <v>16.100000000000001</v>
      </c>
      <c r="I10" s="275">
        <v>11.8</v>
      </c>
      <c r="J10" s="114"/>
      <c r="K10" s="115"/>
      <c r="L10" s="115"/>
      <c r="M10" s="116"/>
      <c r="P10" s="116"/>
    </row>
    <row r="11" spans="2:16" ht="25.5" x14ac:dyDescent="0.2">
      <c r="B11" s="113" t="s">
        <v>47</v>
      </c>
      <c r="C11" s="275">
        <v>55.555555555555557</v>
      </c>
      <c r="D11" s="275">
        <v>55.555555555555557</v>
      </c>
      <c r="E11" s="276">
        <v>45.45454545454546</v>
      </c>
      <c r="F11" s="275">
        <v>36.363636363636367</v>
      </c>
      <c r="G11" s="275"/>
      <c r="H11" s="275"/>
      <c r="I11" s="275"/>
      <c r="J11" s="111"/>
      <c r="K11" s="116"/>
      <c r="L11" s="115"/>
      <c r="M11" s="115"/>
      <c r="O11" s="115"/>
    </row>
    <row r="12" spans="2:16" ht="25.5" x14ac:dyDescent="0.2">
      <c r="B12" s="113" t="s">
        <v>49</v>
      </c>
      <c r="C12" s="275">
        <v>75</v>
      </c>
      <c r="D12" s="275">
        <v>75</v>
      </c>
      <c r="E12" s="276">
        <v>60</v>
      </c>
      <c r="F12" s="275">
        <v>28.571428571428569</v>
      </c>
      <c r="G12" s="275"/>
      <c r="H12" s="275"/>
      <c r="I12" s="275"/>
      <c r="J12" s="111"/>
      <c r="K12" s="117"/>
      <c r="L12" s="115"/>
      <c r="M12" s="116"/>
      <c r="O12" s="115"/>
    </row>
    <row r="13" spans="2:16" ht="25.5" x14ac:dyDescent="0.2">
      <c r="B13" s="113" t="s">
        <v>50</v>
      </c>
      <c r="C13" s="275">
        <v>33.3333333333333</v>
      </c>
      <c r="D13" s="275">
        <v>33.3333333333333</v>
      </c>
      <c r="E13" s="275">
        <v>33.3333333333333</v>
      </c>
      <c r="F13" s="275">
        <v>33.3333333333333</v>
      </c>
      <c r="G13" s="275"/>
      <c r="H13" s="275"/>
      <c r="I13" s="275"/>
      <c r="J13" s="111"/>
      <c r="K13" s="115"/>
      <c r="L13" s="115"/>
      <c r="M13" s="116"/>
      <c r="N13" s="118"/>
      <c r="O13" s="115"/>
    </row>
    <row r="14" spans="2:16" ht="25.5" x14ac:dyDescent="0.2">
      <c r="B14" s="113" t="s">
        <v>51</v>
      </c>
      <c r="C14" s="275">
        <v>75</v>
      </c>
      <c r="D14" s="275">
        <v>75</v>
      </c>
      <c r="E14" s="276">
        <v>25</v>
      </c>
      <c r="F14" s="275">
        <v>25</v>
      </c>
      <c r="G14" s="275"/>
      <c r="H14" s="275"/>
      <c r="I14" s="275"/>
      <c r="J14" s="111"/>
      <c r="K14" s="115"/>
      <c r="L14" s="115"/>
      <c r="M14" s="116"/>
      <c r="N14" s="119"/>
      <c r="O14" s="115"/>
    </row>
    <row r="15" spans="2:16" x14ac:dyDescent="0.2">
      <c r="O15" s="116"/>
    </row>
  </sheetData>
  <phoneticPr fontId="10" type="noConversion"/>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B5BE3-8F34-4668-9ADE-7BE9DAB61BE0}">
  <sheetPr codeName="Ark18">
    <tabColor theme="5" tint="0.39997558519241921"/>
  </sheetPr>
  <dimension ref="B6:P47"/>
  <sheetViews>
    <sheetView showGridLines="0" workbookViewId="0"/>
  </sheetViews>
  <sheetFormatPr defaultColWidth="9.28515625" defaultRowHeight="12.75" x14ac:dyDescent="0.2"/>
  <cols>
    <col min="1" max="1" width="9.28515625" style="15"/>
    <col min="2" max="2" width="33.28515625" style="15" bestFit="1" customWidth="1"/>
    <col min="3" max="3" width="11.7109375" style="15" customWidth="1"/>
    <col min="4" max="4" width="11.7109375" style="15" bestFit="1" customWidth="1"/>
    <col min="5" max="5" width="10.5703125" style="15" customWidth="1"/>
    <col min="6" max="10" width="9.28515625" style="15"/>
    <col min="11" max="11" width="9.5703125" style="15" bestFit="1" customWidth="1"/>
    <col min="12" max="13" width="9.28515625" style="15"/>
    <col min="14" max="14" width="21.5703125" style="15" customWidth="1"/>
    <col min="15" max="16384" width="9.28515625" style="15"/>
  </cols>
  <sheetData>
    <row r="6" spans="2:16" ht="18.75" x14ac:dyDescent="0.3">
      <c r="B6" s="215" t="s">
        <v>443</v>
      </c>
      <c r="C6" s="215"/>
    </row>
    <row r="7" spans="2:16" ht="18.75" x14ac:dyDescent="0.3">
      <c r="B7" s="14"/>
      <c r="C7" s="14"/>
    </row>
    <row r="8" spans="2:16" x14ac:dyDescent="0.2">
      <c r="B8" s="107"/>
      <c r="C8" s="107"/>
      <c r="D8" s="107"/>
      <c r="E8" s="107"/>
      <c r="F8" s="107"/>
      <c r="G8" s="107"/>
      <c r="H8" s="107"/>
      <c r="I8" s="107"/>
      <c r="J8" s="107"/>
      <c r="K8" s="107"/>
      <c r="L8" s="107"/>
      <c r="M8" s="107"/>
      <c r="N8" s="107"/>
    </row>
    <row r="9" spans="2:16" x14ac:dyDescent="0.2">
      <c r="B9" s="120"/>
      <c r="C9" s="428">
        <v>2022</v>
      </c>
      <c r="D9" s="428">
        <v>2021</v>
      </c>
      <c r="E9" s="428" t="s">
        <v>54</v>
      </c>
      <c r="F9" s="428"/>
      <c r="G9" s="428"/>
      <c r="H9" s="428"/>
      <c r="I9" s="428"/>
      <c r="J9" s="428"/>
      <c r="K9" s="428" t="s">
        <v>63</v>
      </c>
      <c r="L9" s="428"/>
      <c r="M9" s="428"/>
      <c r="N9" s="428"/>
      <c r="O9" s="121"/>
      <c r="P9" s="121"/>
    </row>
    <row r="10" spans="2:16" x14ac:dyDescent="0.2">
      <c r="B10" s="122"/>
      <c r="C10" s="429"/>
      <c r="D10" s="429"/>
      <c r="E10" s="429"/>
      <c r="F10" s="429"/>
      <c r="G10" s="429"/>
      <c r="H10" s="429"/>
      <c r="I10" s="429"/>
      <c r="J10" s="429"/>
      <c r="K10" s="429"/>
      <c r="L10" s="429"/>
      <c r="M10" s="429"/>
      <c r="N10" s="429"/>
      <c r="O10" s="121"/>
      <c r="P10" s="121"/>
    </row>
    <row r="11" spans="2:16" x14ac:dyDescent="0.2">
      <c r="B11" s="596" t="s">
        <v>13</v>
      </c>
      <c r="C11" s="596"/>
      <c r="D11" s="596"/>
      <c r="E11" s="596"/>
      <c r="F11" s="596"/>
      <c r="G11" s="596"/>
      <c r="H11" s="596"/>
      <c r="I11" s="596"/>
      <c r="J11" s="596"/>
      <c r="K11" s="596"/>
      <c r="L11" s="596"/>
      <c r="M11" s="596"/>
      <c r="N11" s="596"/>
      <c r="O11" s="116"/>
    </row>
    <row r="12" spans="2:16" ht="41.25" customHeight="1" x14ac:dyDescent="0.2">
      <c r="B12" s="265" t="s">
        <v>25</v>
      </c>
      <c r="C12" s="269" t="s">
        <v>461</v>
      </c>
      <c r="D12" s="269" t="s">
        <v>14</v>
      </c>
      <c r="E12" s="565" t="s">
        <v>626</v>
      </c>
      <c r="F12" s="566"/>
      <c r="G12" s="566"/>
      <c r="H12" s="566"/>
      <c r="I12" s="566"/>
      <c r="J12" s="567"/>
      <c r="K12" s="597" t="s">
        <v>471</v>
      </c>
      <c r="L12" s="598"/>
      <c r="M12" s="598"/>
      <c r="N12" s="598"/>
      <c r="O12" s="116"/>
    </row>
    <row r="13" spans="2:16" ht="66.75" customHeight="1" x14ac:dyDescent="0.2">
      <c r="B13" s="267" t="s">
        <v>26</v>
      </c>
      <c r="C13" s="277" t="s">
        <v>14</v>
      </c>
      <c r="D13" s="277" t="s">
        <v>14</v>
      </c>
      <c r="E13" s="507" t="s">
        <v>248</v>
      </c>
      <c r="F13" s="508"/>
      <c r="G13" s="508"/>
      <c r="H13" s="508"/>
      <c r="I13" s="508"/>
      <c r="J13" s="508"/>
      <c r="K13" s="599"/>
      <c r="L13" s="600"/>
      <c r="M13" s="600"/>
      <c r="N13" s="600"/>
      <c r="O13" s="116"/>
    </row>
    <row r="14" spans="2:16" x14ac:dyDescent="0.2">
      <c r="B14" s="596" t="s">
        <v>15</v>
      </c>
      <c r="C14" s="596"/>
      <c r="D14" s="596"/>
      <c r="E14" s="596"/>
      <c r="F14" s="596"/>
      <c r="G14" s="596"/>
      <c r="H14" s="596"/>
      <c r="I14" s="596"/>
      <c r="J14" s="596"/>
      <c r="K14" s="596"/>
      <c r="L14" s="596"/>
      <c r="M14" s="596"/>
      <c r="N14" s="596"/>
      <c r="O14" s="116"/>
    </row>
    <row r="15" spans="2:16" ht="15" customHeight="1" x14ac:dyDescent="0.2">
      <c r="B15" s="265" t="s">
        <v>27</v>
      </c>
      <c r="C15" s="341" t="s">
        <v>4</v>
      </c>
      <c r="D15" s="249" t="s">
        <v>4</v>
      </c>
      <c r="E15" s="471" t="s">
        <v>598</v>
      </c>
      <c r="F15" s="472"/>
      <c r="G15" s="472"/>
      <c r="H15" s="472"/>
      <c r="I15" s="472"/>
      <c r="J15" s="472"/>
      <c r="K15" s="474" t="s">
        <v>52</v>
      </c>
      <c r="L15" s="475"/>
      <c r="M15" s="475"/>
      <c r="N15" s="475"/>
      <c r="O15" s="116"/>
    </row>
    <row r="16" spans="2:16" ht="28.5" customHeight="1" x14ac:dyDescent="0.2">
      <c r="B16" s="285" t="s">
        <v>28</v>
      </c>
      <c r="C16" s="241" t="s">
        <v>4</v>
      </c>
      <c r="D16" s="241" t="s">
        <v>4</v>
      </c>
      <c r="E16" s="471" t="s">
        <v>505</v>
      </c>
      <c r="F16" s="472"/>
      <c r="G16" s="472"/>
      <c r="H16" s="472"/>
      <c r="I16" s="472"/>
      <c r="J16" s="473"/>
      <c r="K16" s="474" t="s">
        <v>504</v>
      </c>
      <c r="L16" s="475"/>
      <c r="M16" s="475"/>
      <c r="N16" s="475"/>
      <c r="O16" s="116"/>
    </row>
    <row r="17" spans="2:15" ht="66.75" customHeight="1" x14ac:dyDescent="0.2">
      <c r="B17" s="278" t="s">
        <v>29</v>
      </c>
      <c r="C17" s="518" t="s">
        <v>4</v>
      </c>
      <c r="D17" s="518" t="s">
        <v>4</v>
      </c>
      <c r="E17" s="593" t="s">
        <v>599</v>
      </c>
      <c r="F17" s="489"/>
      <c r="G17" s="489"/>
      <c r="H17" s="489"/>
      <c r="I17" s="489"/>
      <c r="J17" s="490"/>
      <c r="K17" s="594" t="s">
        <v>89</v>
      </c>
      <c r="L17" s="594"/>
      <c r="M17" s="594"/>
      <c r="N17" s="594"/>
      <c r="O17" s="116"/>
    </row>
    <row r="18" spans="2:15" ht="31.5" customHeight="1" x14ac:dyDescent="0.2">
      <c r="B18" s="248"/>
      <c r="C18" s="519"/>
      <c r="D18" s="519"/>
      <c r="E18" s="387"/>
      <c r="F18" s="388"/>
      <c r="G18" s="388"/>
      <c r="H18" s="388"/>
      <c r="I18" s="388"/>
      <c r="J18" s="389"/>
      <c r="K18" s="595" t="s">
        <v>61</v>
      </c>
      <c r="L18" s="595"/>
      <c r="M18" s="595"/>
      <c r="N18" s="595"/>
      <c r="O18" s="116"/>
    </row>
    <row r="19" spans="2:15" x14ac:dyDescent="0.2">
      <c r="B19" s="596" t="s">
        <v>16</v>
      </c>
      <c r="C19" s="596"/>
      <c r="D19" s="596"/>
      <c r="E19" s="596"/>
      <c r="F19" s="596"/>
      <c r="G19" s="596"/>
      <c r="H19" s="596"/>
      <c r="I19" s="596"/>
      <c r="J19" s="596"/>
      <c r="K19" s="596"/>
      <c r="L19" s="596"/>
      <c r="M19" s="596"/>
      <c r="N19" s="596"/>
      <c r="O19" s="116"/>
    </row>
    <row r="20" spans="2:15" ht="27.75" customHeight="1" x14ac:dyDescent="0.2">
      <c r="B20" s="285" t="s">
        <v>33</v>
      </c>
      <c r="C20" s="241" t="s">
        <v>4</v>
      </c>
      <c r="D20" s="241" t="s">
        <v>4</v>
      </c>
      <c r="E20" s="471" t="s">
        <v>600</v>
      </c>
      <c r="F20" s="472"/>
      <c r="G20" s="472"/>
      <c r="H20" s="472"/>
      <c r="I20" s="472"/>
      <c r="J20" s="472"/>
      <c r="K20" s="476" t="s">
        <v>492</v>
      </c>
      <c r="L20" s="477"/>
      <c r="M20" s="477"/>
      <c r="N20" s="477"/>
      <c r="O20" s="116"/>
    </row>
    <row r="21" spans="2:15" ht="27.75" customHeight="1" x14ac:dyDescent="0.2">
      <c r="B21" s="285" t="s">
        <v>34</v>
      </c>
      <c r="C21" s="241" t="s">
        <v>4</v>
      </c>
      <c r="D21" s="241" t="s">
        <v>4</v>
      </c>
      <c r="E21" s="471" t="s">
        <v>601</v>
      </c>
      <c r="F21" s="472"/>
      <c r="G21" s="472"/>
      <c r="H21" s="472"/>
      <c r="I21" s="472"/>
      <c r="J21" s="472"/>
      <c r="K21" s="476" t="s">
        <v>492</v>
      </c>
      <c r="L21" s="477"/>
      <c r="M21" s="477"/>
      <c r="N21" s="477"/>
      <c r="O21" s="116"/>
    </row>
    <row r="22" spans="2:15" ht="53.25" customHeight="1" x14ac:dyDescent="0.2">
      <c r="B22" s="247" t="s">
        <v>35</v>
      </c>
      <c r="C22" s="340" t="s">
        <v>4</v>
      </c>
      <c r="D22" s="250" t="s">
        <v>4</v>
      </c>
      <c r="E22" s="593" t="s">
        <v>602</v>
      </c>
      <c r="F22" s="489"/>
      <c r="G22" s="489"/>
      <c r="H22" s="489"/>
      <c r="I22" s="489"/>
      <c r="J22" s="489"/>
      <c r="K22" s="464" t="s">
        <v>66</v>
      </c>
      <c r="L22" s="465"/>
      <c r="M22" s="465"/>
      <c r="N22" s="465"/>
      <c r="O22" s="116"/>
    </row>
    <row r="23" spans="2:15" ht="15.75" customHeight="1" x14ac:dyDescent="0.2">
      <c r="B23" s="248"/>
      <c r="C23" s="269"/>
      <c r="D23" s="269"/>
      <c r="E23" s="388"/>
      <c r="F23" s="388"/>
      <c r="G23" s="388"/>
      <c r="H23" s="388"/>
      <c r="I23" s="388"/>
      <c r="J23" s="388"/>
      <c r="K23" s="496" t="s">
        <v>496</v>
      </c>
      <c r="L23" s="497"/>
      <c r="M23" s="497"/>
      <c r="N23" s="497"/>
      <c r="O23" s="116"/>
    </row>
    <row r="24" spans="2:15" ht="14.25" customHeight="1" x14ac:dyDescent="0.2">
      <c r="B24" s="248" t="s">
        <v>36</v>
      </c>
      <c r="C24" s="341" t="s">
        <v>4</v>
      </c>
      <c r="D24" s="249" t="s">
        <v>4</v>
      </c>
      <c r="E24" s="603" t="s">
        <v>603</v>
      </c>
      <c r="F24" s="604"/>
      <c r="G24" s="604"/>
      <c r="H24" s="604"/>
      <c r="I24" s="604"/>
      <c r="J24" s="604"/>
      <c r="K24" s="476" t="s">
        <v>492</v>
      </c>
      <c r="L24" s="477"/>
      <c r="M24" s="477"/>
      <c r="N24" s="477"/>
      <c r="O24" s="116"/>
    </row>
    <row r="25" spans="2:15" ht="14.25" customHeight="1" x14ac:dyDescent="0.2">
      <c r="B25" s="285" t="s">
        <v>37</v>
      </c>
      <c r="C25" s="241" t="s">
        <v>4</v>
      </c>
      <c r="D25" s="241" t="s">
        <v>4</v>
      </c>
      <c r="E25" s="601" t="s">
        <v>604</v>
      </c>
      <c r="F25" s="602"/>
      <c r="G25" s="602"/>
      <c r="H25" s="602"/>
      <c r="I25" s="602"/>
      <c r="J25" s="602"/>
      <c r="K25" s="476" t="s">
        <v>65</v>
      </c>
      <c r="L25" s="477"/>
      <c r="M25" s="477"/>
      <c r="N25" s="477"/>
      <c r="O25" s="116"/>
    </row>
    <row r="26" spans="2:15" ht="42.75" customHeight="1" x14ac:dyDescent="0.2">
      <c r="B26" s="248" t="s">
        <v>38</v>
      </c>
      <c r="C26" s="269" t="s">
        <v>14</v>
      </c>
      <c r="D26" s="269" t="s">
        <v>14</v>
      </c>
      <c r="E26" s="471" t="s">
        <v>605</v>
      </c>
      <c r="F26" s="472"/>
      <c r="G26" s="472"/>
      <c r="H26" s="472"/>
      <c r="I26" s="472"/>
      <c r="J26" s="472"/>
      <c r="K26" s="476" t="s">
        <v>65</v>
      </c>
      <c r="L26" s="477"/>
      <c r="M26" s="477"/>
      <c r="N26" s="477"/>
      <c r="O26" s="116"/>
    </row>
    <row r="27" spans="2:15" ht="25.5" x14ac:dyDescent="0.2">
      <c r="B27" s="251" t="s">
        <v>39</v>
      </c>
      <c r="C27" s="279">
        <v>14.92527000228025</v>
      </c>
      <c r="D27" s="279">
        <v>14.9</v>
      </c>
      <c r="E27" s="599"/>
      <c r="F27" s="600"/>
      <c r="G27" s="600"/>
      <c r="H27" s="600"/>
      <c r="I27" s="600"/>
      <c r="J27" s="600"/>
      <c r="K27" s="599"/>
      <c r="L27" s="600"/>
      <c r="M27" s="600"/>
      <c r="N27" s="600"/>
      <c r="O27" s="116"/>
    </row>
    <row r="28" spans="2:15" x14ac:dyDescent="0.2">
      <c r="B28" s="596" t="s">
        <v>23</v>
      </c>
      <c r="C28" s="596"/>
      <c r="D28" s="596"/>
      <c r="E28" s="596"/>
      <c r="F28" s="596"/>
      <c r="G28" s="596"/>
      <c r="H28" s="596"/>
      <c r="I28" s="596"/>
      <c r="J28" s="596"/>
      <c r="K28" s="596"/>
      <c r="L28" s="596"/>
      <c r="M28" s="596"/>
      <c r="N28" s="596"/>
      <c r="O28" s="116"/>
    </row>
    <row r="29" spans="2:15" ht="25.5" x14ac:dyDescent="0.2">
      <c r="B29" s="161" t="s">
        <v>47</v>
      </c>
      <c r="C29" s="280">
        <v>55.555555555555557</v>
      </c>
      <c r="D29" s="280">
        <v>55.555555555555557</v>
      </c>
      <c r="E29" s="601" t="s">
        <v>606</v>
      </c>
      <c r="F29" s="602"/>
      <c r="G29" s="602"/>
      <c r="H29" s="602"/>
      <c r="I29" s="602"/>
      <c r="J29" s="602"/>
      <c r="K29" s="476" t="s">
        <v>64</v>
      </c>
      <c r="L29" s="477"/>
      <c r="M29" s="477"/>
      <c r="N29" s="477"/>
      <c r="O29" s="116"/>
    </row>
    <row r="30" spans="2:15" ht="25.5" x14ac:dyDescent="0.2">
      <c r="B30" s="133" t="s">
        <v>49</v>
      </c>
      <c r="C30" s="281">
        <v>75</v>
      </c>
      <c r="D30" s="281">
        <v>75</v>
      </c>
      <c r="E30" s="601" t="s">
        <v>606</v>
      </c>
      <c r="F30" s="602"/>
      <c r="G30" s="602"/>
      <c r="H30" s="602"/>
      <c r="I30" s="602"/>
      <c r="J30" s="602"/>
      <c r="K30" s="476" t="s">
        <v>64</v>
      </c>
      <c r="L30" s="477"/>
      <c r="M30" s="477"/>
      <c r="N30" s="477"/>
      <c r="O30" s="116"/>
    </row>
    <row r="31" spans="2:15" ht="25.5" x14ac:dyDescent="0.2">
      <c r="B31" s="133" t="s">
        <v>50</v>
      </c>
      <c r="C31" s="281">
        <v>33.3333333333333</v>
      </c>
      <c r="D31" s="281">
        <v>33.3333333333333</v>
      </c>
      <c r="E31" s="601" t="s">
        <v>606</v>
      </c>
      <c r="F31" s="602"/>
      <c r="G31" s="602"/>
      <c r="H31" s="602"/>
      <c r="I31" s="602"/>
      <c r="J31" s="602"/>
      <c r="K31" s="476" t="s">
        <v>64</v>
      </c>
      <c r="L31" s="477"/>
      <c r="M31" s="477"/>
      <c r="N31" s="477"/>
      <c r="O31" s="116"/>
    </row>
    <row r="32" spans="2:15" ht="25.5" x14ac:dyDescent="0.2">
      <c r="B32" s="133" t="s">
        <v>51</v>
      </c>
      <c r="C32" s="281">
        <v>75</v>
      </c>
      <c r="D32" s="281">
        <v>75</v>
      </c>
      <c r="E32" s="601" t="s">
        <v>606</v>
      </c>
      <c r="F32" s="602"/>
      <c r="G32" s="602"/>
      <c r="H32" s="602"/>
      <c r="I32" s="602"/>
      <c r="J32" s="602"/>
      <c r="K32" s="476" t="s">
        <v>64</v>
      </c>
      <c r="L32" s="477"/>
      <c r="M32" s="477"/>
      <c r="N32" s="477"/>
      <c r="O32" s="116"/>
    </row>
    <row r="33" spans="2:15" ht="16.5" customHeight="1" x14ac:dyDescent="0.2">
      <c r="B33" s="282" t="s">
        <v>48</v>
      </c>
      <c r="C33" s="241" t="s">
        <v>4</v>
      </c>
      <c r="D33" s="241" t="s">
        <v>4</v>
      </c>
      <c r="E33" s="601" t="s">
        <v>606</v>
      </c>
      <c r="F33" s="602"/>
      <c r="G33" s="602"/>
      <c r="H33" s="602"/>
      <c r="I33" s="602"/>
      <c r="J33" s="602"/>
      <c r="K33" s="476" t="s">
        <v>64</v>
      </c>
      <c r="L33" s="477"/>
      <c r="M33" s="477"/>
      <c r="N33" s="477"/>
      <c r="O33" s="116"/>
    </row>
    <row r="34" spans="2:15" ht="81.75" customHeight="1" x14ac:dyDescent="0.2">
      <c r="B34" s="285" t="s">
        <v>42</v>
      </c>
      <c r="C34" s="241" t="s">
        <v>4</v>
      </c>
      <c r="D34" s="241" t="s">
        <v>4</v>
      </c>
      <c r="E34" s="471" t="s">
        <v>607</v>
      </c>
      <c r="F34" s="472"/>
      <c r="G34" s="472"/>
      <c r="H34" s="472"/>
      <c r="I34" s="472"/>
      <c r="J34" s="472"/>
      <c r="K34" s="476" t="s">
        <v>506</v>
      </c>
      <c r="L34" s="477"/>
      <c r="M34" s="477"/>
      <c r="N34" s="477"/>
      <c r="O34" s="116"/>
    </row>
    <row r="35" spans="2:15" ht="15.75" customHeight="1" x14ac:dyDescent="0.2">
      <c r="B35" s="285" t="s">
        <v>43</v>
      </c>
      <c r="C35" s="241" t="s">
        <v>4</v>
      </c>
      <c r="D35" s="241" t="s">
        <v>4</v>
      </c>
      <c r="E35" s="601" t="s">
        <v>606</v>
      </c>
      <c r="F35" s="602"/>
      <c r="G35" s="602"/>
      <c r="H35" s="602"/>
      <c r="I35" s="602"/>
      <c r="J35" s="602"/>
      <c r="K35" s="476" t="s">
        <v>64</v>
      </c>
      <c r="L35" s="477"/>
      <c r="M35" s="477"/>
      <c r="N35" s="477"/>
      <c r="O35" s="116"/>
    </row>
    <row r="36" spans="2:15" ht="30" customHeight="1" x14ac:dyDescent="0.2">
      <c r="B36" s="283" t="s">
        <v>44</v>
      </c>
      <c r="C36" s="342" t="s">
        <v>4</v>
      </c>
      <c r="D36" s="268" t="s">
        <v>4</v>
      </c>
      <c r="E36" s="549" t="s">
        <v>608</v>
      </c>
      <c r="F36" s="550"/>
      <c r="G36" s="550"/>
      <c r="H36" s="550"/>
      <c r="I36" s="550"/>
      <c r="J36" s="550"/>
      <c r="K36" s="476" t="s">
        <v>64</v>
      </c>
      <c r="L36" s="477"/>
      <c r="M36" s="477"/>
      <c r="N36" s="477"/>
      <c r="O36" s="116"/>
    </row>
    <row r="37" spans="2:15" ht="15.75" customHeight="1" x14ac:dyDescent="0.2">
      <c r="B37" s="283"/>
      <c r="C37" s="284"/>
      <c r="D37" s="284"/>
      <c r="E37" s="397"/>
      <c r="F37" s="398"/>
      <c r="G37" s="398"/>
      <c r="H37" s="398"/>
      <c r="I37" s="398"/>
      <c r="J37" s="390"/>
      <c r="K37" s="476" t="s">
        <v>5</v>
      </c>
      <c r="L37" s="477"/>
      <c r="M37" s="477"/>
      <c r="N37" s="477"/>
      <c r="O37" s="116"/>
    </row>
    <row r="38" spans="2:15" ht="63.75" x14ac:dyDescent="0.2">
      <c r="B38" s="267" t="s">
        <v>45</v>
      </c>
      <c r="C38" s="241" t="s">
        <v>4</v>
      </c>
      <c r="D38" s="241" t="s">
        <v>4</v>
      </c>
      <c r="E38" s="520" t="s">
        <v>606</v>
      </c>
      <c r="F38" s="521"/>
      <c r="G38" s="521"/>
      <c r="H38" s="521"/>
      <c r="I38" s="521"/>
      <c r="J38" s="521"/>
      <c r="K38" s="476" t="s">
        <v>64</v>
      </c>
      <c r="L38" s="477"/>
      <c r="M38" s="477"/>
      <c r="N38" s="477"/>
      <c r="O38" s="116"/>
    </row>
    <row r="39" spans="2:15" ht="25.5" x14ac:dyDescent="0.2">
      <c r="B39" s="263" t="s">
        <v>46</v>
      </c>
      <c r="C39" s="340" t="s">
        <v>4</v>
      </c>
      <c r="D39" s="250" t="s">
        <v>4</v>
      </c>
      <c r="E39" s="520" t="s">
        <v>609</v>
      </c>
      <c r="F39" s="521"/>
      <c r="G39" s="521"/>
      <c r="H39" s="521"/>
      <c r="I39" s="521"/>
      <c r="J39" s="521"/>
      <c r="K39" s="476" t="s">
        <v>506</v>
      </c>
      <c r="L39" s="477"/>
      <c r="M39" s="477"/>
      <c r="N39" s="477"/>
      <c r="O39" s="116"/>
    </row>
    <row r="40" spans="2:15" x14ac:dyDescent="0.2">
      <c r="B40" s="596" t="s">
        <v>21</v>
      </c>
      <c r="C40" s="596"/>
      <c r="D40" s="596"/>
      <c r="E40" s="596"/>
      <c r="F40" s="596"/>
      <c r="G40" s="596"/>
      <c r="H40" s="596"/>
      <c r="I40" s="596"/>
      <c r="J40" s="596"/>
      <c r="K40" s="596"/>
      <c r="L40" s="596"/>
      <c r="M40" s="596"/>
      <c r="N40" s="596"/>
      <c r="O40" s="116"/>
    </row>
    <row r="41" spans="2:15" x14ac:dyDescent="0.2">
      <c r="B41" s="123" t="s">
        <v>40</v>
      </c>
      <c r="C41" s="8" t="s">
        <v>4</v>
      </c>
      <c r="D41" s="8" t="s">
        <v>4</v>
      </c>
      <c r="E41" s="601" t="s">
        <v>606</v>
      </c>
      <c r="F41" s="602"/>
      <c r="G41" s="602"/>
      <c r="H41" s="602"/>
      <c r="I41" s="602"/>
      <c r="J41" s="602"/>
      <c r="K41" s="476" t="s">
        <v>64</v>
      </c>
      <c r="L41" s="477"/>
      <c r="M41" s="477"/>
      <c r="N41" s="477"/>
      <c r="O41" s="116"/>
    </row>
    <row r="42" spans="2:15" ht="16.5" customHeight="1" x14ac:dyDescent="0.2">
      <c r="B42" s="125" t="s">
        <v>41</v>
      </c>
      <c r="C42" s="7" t="s">
        <v>4</v>
      </c>
      <c r="D42" s="7" t="s">
        <v>4</v>
      </c>
      <c r="E42" s="601" t="s">
        <v>606</v>
      </c>
      <c r="F42" s="602"/>
      <c r="G42" s="602"/>
      <c r="H42" s="602"/>
      <c r="I42" s="602"/>
      <c r="J42" s="602"/>
      <c r="K42" s="476" t="s">
        <v>64</v>
      </c>
      <c r="L42" s="477"/>
      <c r="M42" s="477"/>
      <c r="N42" s="477"/>
      <c r="O42" s="116"/>
    </row>
    <row r="43" spans="2:15" x14ac:dyDescent="0.2">
      <c r="B43" s="596" t="s">
        <v>22</v>
      </c>
      <c r="C43" s="596"/>
      <c r="D43" s="596"/>
      <c r="E43" s="596"/>
      <c r="F43" s="596"/>
      <c r="G43" s="596"/>
      <c r="H43" s="596"/>
      <c r="I43" s="596"/>
      <c r="J43" s="596"/>
      <c r="K43" s="596"/>
      <c r="L43" s="596"/>
      <c r="M43" s="596"/>
      <c r="N43" s="596"/>
      <c r="O43" s="116"/>
    </row>
    <row r="44" spans="2:15" ht="25.5" x14ac:dyDescent="0.2">
      <c r="B44" s="265" t="s">
        <v>30</v>
      </c>
      <c r="C44" s="341" t="s">
        <v>4</v>
      </c>
      <c r="D44" s="249" t="s">
        <v>4</v>
      </c>
      <c r="E44" s="507" t="s">
        <v>610</v>
      </c>
      <c r="F44" s="508"/>
      <c r="G44" s="508"/>
      <c r="H44" s="508"/>
      <c r="I44" s="508"/>
      <c r="J44" s="508"/>
      <c r="K44" s="496" t="s">
        <v>496</v>
      </c>
      <c r="L44" s="497"/>
      <c r="M44" s="497"/>
      <c r="N44" s="497"/>
      <c r="O44" s="116"/>
    </row>
    <row r="45" spans="2:15" ht="54.75" customHeight="1" x14ac:dyDescent="0.2">
      <c r="B45" s="267" t="s">
        <v>31</v>
      </c>
      <c r="C45" s="241" t="s">
        <v>4</v>
      </c>
      <c r="D45" s="241" t="s">
        <v>4</v>
      </c>
      <c r="E45" s="507" t="s">
        <v>611</v>
      </c>
      <c r="F45" s="508"/>
      <c r="G45" s="508"/>
      <c r="H45" s="508"/>
      <c r="I45" s="508"/>
      <c r="J45" s="508"/>
      <c r="K45" s="476" t="s">
        <v>5</v>
      </c>
      <c r="L45" s="477"/>
      <c r="M45" s="477"/>
      <c r="N45" s="477"/>
      <c r="O45" s="116"/>
    </row>
    <row r="46" spans="2:15" ht="13.5" customHeight="1" x14ac:dyDescent="0.2">
      <c r="B46" s="285" t="s">
        <v>32</v>
      </c>
      <c r="C46" s="241" t="s">
        <v>4</v>
      </c>
      <c r="D46" s="241" t="s">
        <v>4</v>
      </c>
      <c r="E46" s="520" t="s">
        <v>610</v>
      </c>
      <c r="F46" s="521"/>
      <c r="G46" s="521"/>
      <c r="H46" s="521"/>
      <c r="I46" s="521"/>
      <c r="J46" s="521"/>
      <c r="K46" s="496" t="s">
        <v>496</v>
      </c>
      <c r="L46" s="497"/>
      <c r="M46" s="497"/>
      <c r="N46" s="497"/>
      <c r="O46" s="116"/>
    </row>
    <row r="47" spans="2:15" x14ac:dyDescent="0.2">
      <c r="B47" s="82"/>
      <c r="C47" s="82"/>
      <c r="D47" s="98"/>
      <c r="E47" s="82"/>
      <c r="O47" s="116"/>
    </row>
  </sheetData>
  <mergeCells count="69">
    <mergeCell ref="E45:J45"/>
    <mergeCell ref="K45:N45"/>
    <mergeCell ref="E46:J46"/>
    <mergeCell ref="K46:N46"/>
    <mergeCell ref="E41:J41"/>
    <mergeCell ref="K41:N41"/>
    <mergeCell ref="E42:J42"/>
    <mergeCell ref="K42:N42"/>
    <mergeCell ref="B43:N43"/>
    <mergeCell ref="E44:J44"/>
    <mergeCell ref="K44:N44"/>
    <mergeCell ref="B40:N40"/>
    <mergeCell ref="E34:J34"/>
    <mergeCell ref="K34:N34"/>
    <mergeCell ref="E35:J35"/>
    <mergeCell ref="K35:N35"/>
    <mergeCell ref="E36:J36"/>
    <mergeCell ref="K36:N36"/>
    <mergeCell ref="K37:N37"/>
    <mergeCell ref="E38:J38"/>
    <mergeCell ref="K38:N38"/>
    <mergeCell ref="E39:J39"/>
    <mergeCell ref="K39:N39"/>
    <mergeCell ref="E31:J31"/>
    <mergeCell ref="K31:N31"/>
    <mergeCell ref="E32:J32"/>
    <mergeCell ref="K32:N32"/>
    <mergeCell ref="E33:J33"/>
    <mergeCell ref="K33:N33"/>
    <mergeCell ref="E30:J30"/>
    <mergeCell ref="K30:N30"/>
    <mergeCell ref="K23:N23"/>
    <mergeCell ref="E24:J24"/>
    <mergeCell ref="K24:N24"/>
    <mergeCell ref="E25:J25"/>
    <mergeCell ref="K25:N25"/>
    <mergeCell ref="E26:J26"/>
    <mergeCell ref="K26:N26"/>
    <mergeCell ref="E27:J27"/>
    <mergeCell ref="K27:N27"/>
    <mergeCell ref="B28:N28"/>
    <mergeCell ref="E29:J29"/>
    <mergeCell ref="K29:N29"/>
    <mergeCell ref="E22:J22"/>
    <mergeCell ref="K22:N22"/>
    <mergeCell ref="E15:J15"/>
    <mergeCell ref="K15:N15"/>
    <mergeCell ref="E16:J16"/>
    <mergeCell ref="K16:N16"/>
    <mergeCell ref="B19:N19"/>
    <mergeCell ref="E20:J20"/>
    <mergeCell ref="K20:N20"/>
    <mergeCell ref="E21:J21"/>
    <mergeCell ref="K21:N21"/>
    <mergeCell ref="C17:C18"/>
    <mergeCell ref="D9:D10"/>
    <mergeCell ref="E9:J10"/>
    <mergeCell ref="K9:N10"/>
    <mergeCell ref="D17:D18"/>
    <mergeCell ref="E17:J17"/>
    <mergeCell ref="K17:N17"/>
    <mergeCell ref="K18:N18"/>
    <mergeCell ref="B11:N11"/>
    <mergeCell ref="E12:J12"/>
    <mergeCell ref="K12:N12"/>
    <mergeCell ref="E13:J13"/>
    <mergeCell ref="K13:N13"/>
    <mergeCell ref="B14:N14"/>
    <mergeCell ref="C9:C10"/>
  </mergeCells>
  <hyperlinks>
    <hyperlink ref="K15" r:id="rId1" display="https://investor.jyskebank.com/investorrelations/governance/code-of-conduct" xr:uid="{CED0D2A1-2811-4876-956B-A86D44D7FCFF}"/>
    <hyperlink ref="K41:N41" r:id="rId2" display="Group Management in Jyske Bank" xr:uid="{596338D0-8989-4607-995F-91E07E63B8E5}"/>
    <hyperlink ref="K42:N42" r:id="rId3" display="Group Management in Jyske Bank" xr:uid="{C9737F73-A84E-4317-B00B-3830E60C9612}"/>
    <hyperlink ref="K29:N29" r:id="rId4" display="Group Management in Jyske Bank" xr:uid="{C588A5C0-BB85-437C-A744-F55033A07E89}"/>
    <hyperlink ref="K30:N30" r:id="rId5" display="Group Management in Jyske Bank" xr:uid="{71CE4B14-4D0B-491D-B93C-2603720AFBC3}"/>
    <hyperlink ref="K31:N31" r:id="rId6" display="Group Management in Jyske Bank" xr:uid="{5099EA99-1C25-40B5-AEE0-2C57FC4EBEE6}"/>
    <hyperlink ref="K32:N32" r:id="rId7" display="Group Management in Jyske Bank" xr:uid="{33A60F92-5A14-4CFA-9B83-79311DB6E64E}"/>
    <hyperlink ref="K33:N33" r:id="rId8" display="Group Management in Jyske Bank" xr:uid="{891834A7-15A2-45C4-A36E-2F5C752791C3}"/>
    <hyperlink ref="K35:N35" r:id="rId9" display="Group Management in Jyske Bank" xr:uid="{65CCDF08-ADDB-45B4-B875-7159CC5D2C5A}"/>
    <hyperlink ref="K38:N38" r:id="rId10" display="Group Management in Jyske Bank" xr:uid="{D7160FCD-FB8A-4339-B668-33263D63FC8C}"/>
    <hyperlink ref="K36:N36" r:id="rId11" display="Group Management in Jyske Bank" xr:uid="{016DE6C9-A14B-489E-B2DA-D5D5291F9164}"/>
    <hyperlink ref="K12" r:id="rId12" location="2014" display="https://investor.jyskebank.com/about/history - 2014" xr:uid="{B675684B-4C7B-4B90-AF7D-BB58EE3EE2D7}"/>
    <hyperlink ref="K22:N22" r:id="rId13" display="Transactions by persons discharging managerial responsibilities and persons closely associated with them" xr:uid="{7E4C48C4-A349-481D-8B18-637BEEC5FDEE}"/>
    <hyperlink ref="K25:N25" r:id="rId14" display="Remuneration Policy" xr:uid="{D0E14FED-5766-416C-A891-A918A991992B}"/>
    <hyperlink ref="K26:N26" r:id="rId15" display="Remuneration Policy" xr:uid="{84C3362F-F9F3-4209-AD5F-2F242E561F95}"/>
    <hyperlink ref="K17" r:id="rId16" display="https://investor.jyskebank.com/investorrelations/governance/code-of-conduct" xr:uid="{E802490B-FB8D-416E-84BE-1BB5CC6EEEFE}"/>
    <hyperlink ref="K18" r:id="rId17" display="https://investor.jyskebank.com/investorrelations/governance/code-of-conduct" xr:uid="{512BCFC3-67AB-4AFF-8608-9B75743BFEFD}"/>
    <hyperlink ref="K45:N45" r:id="rId18" display="Articles of Association" xr:uid="{F1B0994E-F17B-45A6-A9DA-D0FF472177B6}"/>
    <hyperlink ref="K37:N37" r:id="rId19" display="Articles of Association" xr:uid="{8DCC8599-6F34-49A5-A65F-BC116554D92F}"/>
    <hyperlink ref="K16:N16" r:id="rId20" display="Sustainability Report 2021" xr:uid="{A648C76A-11BC-44A2-B960-40400E9FC102}"/>
    <hyperlink ref="K20:N20" r:id="rId21" display="Report on Remuneration 2021" xr:uid="{8AB3BBF3-9C3C-40CE-99B7-EACA241340A2}"/>
    <hyperlink ref="K21:N21" r:id="rId22" display="Report on Remuneration 2021" xr:uid="{711DC974-6B22-4837-8A1A-18E3DCD5A211}"/>
    <hyperlink ref="K24:N24" r:id="rId23" display="Report on Remuneration 2021" xr:uid="{C6ADA9E5-776E-4948-BD82-E29C260C2C21}"/>
    <hyperlink ref="K34:N34" r:id="rId24" display="Organisation and Management 2021" xr:uid="{9F847897-4D7F-40DD-B272-EEFF6E026186}"/>
    <hyperlink ref="K39:N39" r:id="rId25" display="Organisation and Management 2021" xr:uid="{E606C2E7-F44D-427B-9191-8ACA5638387C}"/>
    <hyperlink ref="K23:N23" r:id="rId26" display="Annual Report 2021" xr:uid="{EF2B4360-87E6-4150-95D4-6AA2E2FCCF3E}"/>
    <hyperlink ref="K44:N44" r:id="rId27" display="Annual Report 2021" xr:uid="{2A2055CB-E7DC-45F5-9834-54A2F8215769}"/>
    <hyperlink ref="K46:N46" r:id="rId28" display="Annual Report 2021" xr:uid="{C3FBB1DC-30B6-4FC7-9235-76707C7F6AFC}"/>
    <hyperlink ref="K12:N12" r:id="rId29" display="About Jyske Bank 2014" xr:uid="{5B2826C2-2AE6-4CAE-801F-8C0FEF465F9A}"/>
  </hyperlinks>
  <pageMargins left="0.7" right="0.7" top="0.75" bottom="0.75" header="0.3" footer="0.3"/>
  <pageSetup paperSize="9" orientation="portrait" r:id="rId30"/>
  <drawing r:id="rId3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1CEB-3D4C-41D3-B1C9-C814B1EF6A39}">
  <sheetPr codeName="Ark19">
    <tabColor theme="5" tint="0.39997558519241921"/>
  </sheetPr>
  <dimension ref="B6:N14"/>
  <sheetViews>
    <sheetView showGridLines="0" workbookViewId="0"/>
  </sheetViews>
  <sheetFormatPr defaultColWidth="9.28515625" defaultRowHeight="12.75" x14ac:dyDescent="0.2"/>
  <cols>
    <col min="1" max="1" width="9.28515625" style="15"/>
    <col min="2" max="2" width="33.28515625" style="15" bestFit="1" customWidth="1"/>
    <col min="3" max="3" width="11.7109375" style="15" customWidth="1"/>
    <col min="4" max="4" width="10.5703125" style="15" customWidth="1"/>
    <col min="5" max="9" width="9.28515625" style="15"/>
    <col min="10" max="10" width="9.5703125" style="15" bestFit="1" customWidth="1"/>
    <col min="11" max="12" width="9.28515625" style="15"/>
    <col min="13" max="13" width="21.5703125" style="15" customWidth="1"/>
    <col min="14" max="16384" width="9.28515625" style="15"/>
  </cols>
  <sheetData>
    <row r="6" spans="2:14" ht="18.75" x14ac:dyDescent="0.3">
      <c r="B6" s="215" t="s">
        <v>444</v>
      </c>
      <c r="C6" s="215"/>
    </row>
    <row r="7" spans="2:14" ht="18.75" x14ac:dyDescent="0.3">
      <c r="B7" s="14"/>
      <c r="C7" s="14"/>
    </row>
    <row r="8" spans="2:14" x14ac:dyDescent="0.2">
      <c r="B8" s="107"/>
      <c r="C8" s="107"/>
      <c r="D8" s="107"/>
      <c r="E8" s="107"/>
      <c r="F8" s="107"/>
      <c r="G8" s="107"/>
      <c r="H8" s="107"/>
      <c r="I8" s="82"/>
      <c r="J8" s="82"/>
      <c r="K8" s="82"/>
    </row>
    <row r="9" spans="2:14" x14ac:dyDescent="0.2">
      <c r="B9" s="120"/>
      <c r="C9" s="428">
        <v>2022</v>
      </c>
      <c r="D9" s="428" t="s">
        <v>54</v>
      </c>
      <c r="E9" s="428"/>
      <c r="F9" s="428"/>
      <c r="G9" s="428"/>
      <c r="H9" s="428"/>
      <c r="I9" s="428"/>
      <c r="J9" s="428" t="s">
        <v>63</v>
      </c>
      <c r="K9" s="428"/>
      <c r="L9" s="428"/>
      <c r="M9" s="428"/>
      <c r="N9" s="116"/>
    </row>
    <row r="10" spans="2:14" x14ac:dyDescent="0.2">
      <c r="B10" s="122"/>
      <c r="C10" s="429"/>
      <c r="D10" s="429"/>
      <c r="E10" s="429"/>
      <c r="F10" s="429"/>
      <c r="G10" s="429"/>
      <c r="H10" s="429"/>
      <c r="I10" s="429"/>
      <c r="J10" s="429"/>
      <c r="K10" s="429"/>
      <c r="L10" s="429"/>
      <c r="M10" s="429"/>
      <c r="N10" s="116"/>
    </row>
    <row r="11" spans="2:14" ht="31.5" customHeight="1" x14ac:dyDescent="0.2">
      <c r="B11" s="97" t="s">
        <v>2</v>
      </c>
      <c r="C11" s="241" t="s">
        <v>4</v>
      </c>
      <c r="D11" s="471" t="s">
        <v>612</v>
      </c>
      <c r="E11" s="472"/>
      <c r="F11" s="472"/>
      <c r="G11" s="472"/>
      <c r="H11" s="472"/>
      <c r="I11" s="473"/>
      <c r="J11" s="476" t="s">
        <v>5</v>
      </c>
      <c r="K11" s="477"/>
      <c r="L11" s="477"/>
      <c r="M11" s="477"/>
      <c r="N11" s="116"/>
    </row>
    <row r="12" spans="2:14" ht="15" customHeight="1" x14ac:dyDescent="0.2">
      <c r="B12" s="129" t="s">
        <v>3</v>
      </c>
      <c r="C12" s="341" t="s">
        <v>4</v>
      </c>
      <c r="D12" s="130" t="s">
        <v>613</v>
      </c>
      <c r="E12" s="97"/>
      <c r="F12" s="97"/>
      <c r="G12" s="97"/>
      <c r="H12" s="97"/>
      <c r="I12" s="97"/>
      <c r="J12" s="476" t="s">
        <v>60</v>
      </c>
      <c r="K12" s="477"/>
      <c r="L12" s="477"/>
      <c r="M12" s="477"/>
      <c r="N12" s="116"/>
    </row>
    <row r="13" spans="2:14" x14ac:dyDescent="0.2">
      <c r="B13" s="131"/>
      <c r="C13" s="131"/>
      <c r="D13" s="131"/>
      <c r="E13" s="131"/>
      <c r="F13" s="131"/>
      <c r="G13" s="131"/>
      <c r="H13" s="131"/>
      <c r="I13" s="131"/>
      <c r="J13" s="131"/>
      <c r="K13" s="131"/>
      <c r="L13" s="131"/>
      <c r="M13" s="131"/>
      <c r="N13" s="116"/>
    </row>
    <row r="14" spans="2:14" x14ac:dyDescent="0.2">
      <c r="B14" s="107"/>
      <c r="C14" s="107"/>
      <c r="D14" s="107"/>
      <c r="E14" s="107"/>
      <c r="F14" s="107"/>
      <c r="G14" s="107"/>
      <c r="H14" s="107"/>
      <c r="I14" s="107"/>
      <c r="J14" s="107"/>
      <c r="K14" s="107"/>
      <c r="L14" s="107"/>
      <c r="M14" s="107"/>
      <c r="N14" s="116"/>
    </row>
  </sheetData>
  <mergeCells count="6">
    <mergeCell ref="C9:C10"/>
    <mergeCell ref="D11:I11"/>
    <mergeCell ref="J11:M11"/>
    <mergeCell ref="J12:M12"/>
    <mergeCell ref="D9:I10"/>
    <mergeCell ref="J9:M10"/>
  </mergeCells>
  <hyperlinks>
    <hyperlink ref="J12:M12" r:id="rId1" display="Policy for Handling Conflicts of Interest" xr:uid="{7940FDC2-3EBF-459F-8E92-3DDB0FA0E7A3}"/>
    <hyperlink ref="J11:M11" r:id="rId2" display="Articles of Association" xr:uid="{E74E0311-6C02-4ED6-ACDF-C51556B997D3}"/>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5C5FD-00D5-4105-B6B2-88D8FAF06957}">
  <sheetPr codeName="Ark2">
    <tabColor theme="0" tint="-0.34998626667073579"/>
  </sheetPr>
  <dimension ref="B2:Q21"/>
  <sheetViews>
    <sheetView showGridLines="0" zoomScaleNormal="100" workbookViewId="0"/>
  </sheetViews>
  <sheetFormatPr defaultColWidth="9.140625" defaultRowHeight="15" x14ac:dyDescent="0.25"/>
  <cols>
    <col min="1" max="1" width="9.140625" style="9"/>
    <col min="2" max="2" width="16.85546875" style="9" customWidth="1"/>
    <col min="3" max="3" width="64.140625" style="9" customWidth="1"/>
    <col min="4" max="4" width="40.140625" style="9" bestFit="1" customWidth="1"/>
    <col min="5" max="5" width="14.42578125" style="9" bestFit="1" customWidth="1"/>
    <col min="6" max="6" width="32.28515625" style="9" customWidth="1"/>
    <col min="7" max="16384" width="9.140625" style="9"/>
  </cols>
  <sheetData>
    <row r="2" spans="2:17" s="15" customFormat="1" ht="12.75" x14ac:dyDescent="0.2"/>
    <row r="3" spans="2:17" s="15" customFormat="1" ht="12.75" x14ac:dyDescent="0.2"/>
    <row r="4" spans="2:17" s="15" customFormat="1" ht="12.75" x14ac:dyDescent="0.2"/>
    <row r="5" spans="2:17" s="15" customFormat="1" ht="12.75" x14ac:dyDescent="0.2">
      <c r="B5" s="30"/>
    </row>
    <row r="6" spans="2:17" s="15" customFormat="1" ht="18.75" x14ac:dyDescent="0.3">
      <c r="B6" s="215" t="s">
        <v>355</v>
      </c>
    </row>
    <row r="7" spans="2:17" s="15" customFormat="1" ht="12.75" x14ac:dyDescent="0.2"/>
    <row r="8" spans="2:17" x14ac:dyDescent="0.25">
      <c r="B8" s="31"/>
    </row>
    <row r="9" spans="2:17" x14ac:dyDescent="0.25">
      <c r="B9" s="9" t="s">
        <v>247</v>
      </c>
    </row>
    <row r="10" spans="2:17" x14ac:dyDescent="0.25">
      <c r="B10" s="9" t="s">
        <v>267</v>
      </c>
    </row>
    <row r="11" spans="2:17" x14ac:dyDescent="0.25">
      <c r="B11" s="9" t="s">
        <v>268</v>
      </c>
    </row>
    <row r="13" spans="2:17" x14ac:dyDescent="0.25">
      <c r="B13" s="217" t="s">
        <v>517</v>
      </c>
    </row>
    <row r="14" spans="2:17" x14ac:dyDescent="0.25">
      <c r="B14" s="416" t="s">
        <v>518</v>
      </c>
      <c r="C14" s="416"/>
      <c r="D14" s="416"/>
      <c r="E14" s="416"/>
      <c r="F14" s="416"/>
      <c r="G14" s="416"/>
      <c r="H14" s="416"/>
      <c r="I14" s="416"/>
      <c r="J14" s="416"/>
      <c r="K14" s="416"/>
      <c r="L14" s="416"/>
      <c r="M14" s="416"/>
      <c r="N14" s="416"/>
      <c r="O14" s="416"/>
      <c r="P14" s="416"/>
      <c r="Q14" s="416"/>
    </row>
    <row r="16" spans="2:17" x14ac:dyDescent="0.25">
      <c r="B16" s="218" t="s">
        <v>462</v>
      </c>
    </row>
    <row r="17" spans="2:2" x14ac:dyDescent="0.25">
      <c r="B17" s="219" t="s">
        <v>519</v>
      </c>
    </row>
    <row r="18" spans="2:2" x14ac:dyDescent="0.25">
      <c r="B18" s="219" t="s">
        <v>269</v>
      </c>
    </row>
    <row r="19" spans="2:2" x14ac:dyDescent="0.25">
      <c r="B19" s="219" t="s">
        <v>520</v>
      </c>
    </row>
    <row r="20" spans="2:2" x14ac:dyDescent="0.25">
      <c r="B20" s="219" t="s">
        <v>463</v>
      </c>
    </row>
    <row r="21" spans="2:2" x14ac:dyDescent="0.25">
      <c r="B21" s="219" t="s">
        <v>553</v>
      </c>
    </row>
  </sheetData>
  <mergeCells count="1">
    <mergeCell ref="B14:Q14"/>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4CBE-60C2-4F4C-83A5-A9E8EEA07E57}">
  <sheetPr codeName="Ark20">
    <tabColor theme="5" tint="0.39997558519241921"/>
  </sheetPr>
  <dimension ref="B6:P23"/>
  <sheetViews>
    <sheetView showGridLines="0" workbookViewId="0"/>
  </sheetViews>
  <sheetFormatPr defaultColWidth="9.28515625" defaultRowHeight="12.75" x14ac:dyDescent="0.2"/>
  <cols>
    <col min="1" max="1" width="9.28515625" style="15"/>
    <col min="2" max="2" width="33.28515625" style="15" bestFit="1" customWidth="1"/>
    <col min="3" max="3" width="11.7109375" style="15" customWidth="1"/>
    <col min="4" max="4" width="10.5703125" style="15" customWidth="1"/>
    <col min="5" max="9" width="9.28515625" style="15"/>
    <col min="10" max="10" width="9.5703125" style="15" bestFit="1" customWidth="1"/>
    <col min="11" max="12" width="9.28515625" style="15"/>
    <col min="13" max="13" width="21.5703125" style="15" customWidth="1"/>
    <col min="14" max="16384" width="9.28515625" style="15"/>
  </cols>
  <sheetData>
    <row r="6" spans="2:16" ht="18.75" x14ac:dyDescent="0.3">
      <c r="B6" s="215" t="s">
        <v>445</v>
      </c>
      <c r="C6" s="215"/>
    </row>
    <row r="7" spans="2:16" ht="18.75" x14ac:dyDescent="0.3">
      <c r="B7" s="14"/>
      <c r="C7" s="14"/>
    </row>
    <row r="8" spans="2:16" x14ac:dyDescent="0.2">
      <c r="B8" s="107"/>
      <c r="C8" s="107"/>
      <c r="D8" s="107"/>
      <c r="E8" s="107"/>
      <c r="F8" s="107"/>
      <c r="G8" s="107"/>
      <c r="H8" s="107"/>
      <c r="I8" s="82"/>
      <c r="J8" s="82"/>
      <c r="K8" s="82"/>
    </row>
    <row r="9" spans="2:16" x14ac:dyDescent="0.2">
      <c r="B9" s="120"/>
      <c r="C9" s="428">
        <v>2022</v>
      </c>
      <c r="D9" s="428" t="s">
        <v>54</v>
      </c>
      <c r="E9" s="428"/>
      <c r="F9" s="428"/>
      <c r="G9" s="428"/>
      <c r="H9" s="428"/>
      <c r="I9" s="428"/>
      <c r="J9" s="428" t="s">
        <v>63</v>
      </c>
      <c r="K9" s="428"/>
      <c r="L9" s="428"/>
      <c r="M9" s="428"/>
      <c r="N9" s="116"/>
    </row>
    <row r="10" spans="2:16" ht="15" x14ac:dyDescent="0.25">
      <c r="B10" s="122"/>
      <c r="C10" s="429"/>
      <c r="D10" s="429"/>
      <c r="E10" s="429"/>
      <c r="F10" s="429"/>
      <c r="G10" s="429"/>
      <c r="H10" s="429"/>
      <c r="I10" s="429"/>
      <c r="J10" s="429"/>
      <c r="K10" s="429"/>
      <c r="L10" s="429"/>
      <c r="M10" s="429"/>
      <c r="N10" s="116"/>
      <c r="P10" s="11"/>
    </row>
    <row r="11" spans="2:16" ht="43.5" customHeight="1" x14ac:dyDescent="0.2">
      <c r="B11" s="285" t="s">
        <v>6</v>
      </c>
      <c r="C11" s="261" t="s">
        <v>7</v>
      </c>
      <c r="D11" s="471" t="s">
        <v>614</v>
      </c>
      <c r="E11" s="472"/>
      <c r="F11" s="472"/>
      <c r="G11" s="472"/>
      <c r="H11" s="472"/>
      <c r="I11" s="473"/>
      <c r="J11" s="450" t="s">
        <v>62</v>
      </c>
      <c r="K11" s="477"/>
      <c r="L11" s="477"/>
      <c r="M11" s="477"/>
      <c r="N11" s="116"/>
    </row>
    <row r="12" spans="2:16" ht="109.5" customHeight="1" x14ac:dyDescent="0.2">
      <c r="B12" s="271" t="s">
        <v>8</v>
      </c>
      <c r="C12" s="241" t="s">
        <v>4</v>
      </c>
      <c r="D12" s="471" t="s">
        <v>615</v>
      </c>
      <c r="E12" s="472"/>
      <c r="F12" s="472"/>
      <c r="G12" s="472"/>
      <c r="H12" s="472"/>
      <c r="I12" s="473"/>
      <c r="J12" s="450" t="s">
        <v>495</v>
      </c>
      <c r="K12" s="451"/>
      <c r="L12" s="451"/>
      <c r="M12" s="451"/>
      <c r="N12" s="116"/>
    </row>
    <row r="13" spans="2:16" ht="120" customHeight="1" x14ac:dyDescent="0.2">
      <c r="B13" s="274" t="s">
        <v>9</v>
      </c>
      <c r="C13" s="241" t="s">
        <v>4</v>
      </c>
      <c r="D13" s="471" t="s">
        <v>616</v>
      </c>
      <c r="E13" s="472"/>
      <c r="F13" s="472"/>
      <c r="G13" s="472"/>
      <c r="H13" s="472"/>
      <c r="I13" s="473"/>
      <c r="J13" s="450" t="s">
        <v>495</v>
      </c>
      <c r="K13" s="451"/>
      <c r="L13" s="451"/>
      <c r="M13" s="451"/>
      <c r="N13" s="116"/>
    </row>
    <row r="14" spans="2:16" ht="96.75" customHeight="1" x14ac:dyDescent="0.2">
      <c r="B14" s="274" t="s">
        <v>10</v>
      </c>
      <c r="C14" s="241" t="s">
        <v>4</v>
      </c>
      <c r="D14" s="447" t="s">
        <v>627</v>
      </c>
      <c r="E14" s="448"/>
      <c r="F14" s="448"/>
      <c r="G14" s="448"/>
      <c r="H14" s="448"/>
      <c r="I14" s="449"/>
      <c r="J14" s="450"/>
      <c r="K14" s="451"/>
      <c r="L14" s="451"/>
      <c r="M14" s="451"/>
      <c r="N14" s="116"/>
    </row>
    <row r="15" spans="2:16" ht="29.25" customHeight="1" x14ac:dyDescent="0.2">
      <c r="B15" s="274" t="s">
        <v>11</v>
      </c>
      <c r="C15" s="241" t="s">
        <v>4</v>
      </c>
      <c r="D15" s="471" t="s">
        <v>617</v>
      </c>
      <c r="E15" s="472"/>
      <c r="F15" s="472"/>
      <c r="G15" s="472"/>
      <c r="H15" s="472"/>
      <c r="I15" s="473"/>
      <c r="J15" s="450" t="s">
        <v>495</v>
      </c>
      <c r="K15" s="451"/>
      <c r="L15" s="451"/>
      <c r="M15" s="451"/>
      <c r="N15" s="116"/>
    </row>
    <row r="16" spans="2:16" ht="42" customHeight="1" x14ac:dyDescent="0.2">
      <c r="B16" s="274" t="s">
        <v>12</v>
      </c>
      <c r="C16" s="241" t="s">
        <v>4</v>
      </c>
      <c r="D16" s="471" t="s">
        <v>618</v>
      </c>
      <c r="E16" s="472"/>
      <c r="F16" s="472"/>
      <c r="G16" s="472"/>
      <c r="H16" s="472"/>
      <c r="I16" s="473"/>
      <c r="J16" s="464" t="s">
        <v>495</v>
      </c>
      <c r="K16" s="465"/>
      <c r="L16" s="465"/>
      <c r="M16" s="465"/>
      <c r="N16" s="116"/>
    </row>
    <row r="17" spans="2:14" ht="79.5" customHeight="1" x14ac:dyDescent="0.2">
      <c r="B17" s="287" t="s">
        <v>17</v>
      </c>
      <c r="C17" s="340" t="s">
        <v>4</v>
      </c>
      <c r="D17" s="593" t="s">
        <v>619</v>
      </c>
      <c r="E17" s="489"/>
      <c r="F17" s="489"/>
      <c r="G17" s="489"/>
      <c r="H17" s="489"/>
      <c r="I17" s="489"/>
      <c r="J17" s="605" t="s">
        <v>496</v>
      </c>
      <c r="K17" s="606"/>
      <c r="L17" s="606"/>
      <c r="M17" s="606"/>
      <c r="N17" s="116"/>
    </row>
    <row r="18" spans="2:14" ht="15.75" customHeight="1" x14ac:dyDescent="0.2">
      <c r="B18" s="272"/>
      <c r="C18" s="341"/>
      <c r="D18" s="388"/>
      <c r="E18" s="388"/>
      <c r="F18" s="388"/>
      <c r="G18" s="388"/>
      <c r="H18" s="388"/>
      <c r="I18" s="388"/>
      <c r="J18" s="607" t="s">
        <v>503</v>
      </c>
      <c r="K18" s="497"/>
      <c r="L18" s="497"/>
      <c r="M18" s="497"/>
      <c r="N18" s="116"/>
    </row>
    <row r="19" spans="2:14" ht="81" customHeight="1" x14ac:dyDescent="0.2">
      <c r="B19" s="288" t="s">
        <v>18</v>
      </c>
      <c r="C19" s="342" t="s">
        <v>4</v>
      </c>
      <c r="D19" s="608" t="s">
        <v>620</v>
      </c>
      <c r="E19" s="491"/>
      <c r="F19" s="491"/>
      <c r="G19" s="491"/>
      <c r="H19" s="491"/>
      <c r="I19" s="491"/>
      <c r="J19" s="605" t="s">
        <v>5</v>
      </c>
      <c r="K19" s="606"/>
      <c r="L19" s="606"/>
      <c r="M19" s="606"/>
      <c r="N19" s="116"/>
    </row>
    <row r="20" spans="2:14" ht="12.75" customHeight="1" x14ac:dyDescent="0.2">
      <c r="B20" s="288"/>
      <c r="C20" s="289"/>
      <c r="D20" s="391"/>
      <c r="E20" s="391"/>
      <c r="F20" s="391"/>
      <c r="G20" s="391"/>
      <c r="H20" s="391"/>
      <c r="I20" s="391"/>
      <c r="J20" s="609" t="s">
        <v>506</v>
      </c>
      <c r="K20" s="610"/>
      <c r="L20" s="610"/>
      <c r="M20" s="610"/>
      <c r="N20" s="116"/>
    </row>
    <row r="21" spans="2:14" ht="15" customHeight="1" x14ac:dyDescent="0.2">
      <c r="B21" s="272"/>
      <c r="C21" s="269"/>
      <c r="D21" s="388"/>
      <c r="E21" s="388"/>
      <c r="F21" s="388"/>
      <c r="G21" s="388"/>
      <c r="H21" s="388"/>
      <c r="I21" s="389"/>
      <c r="J21" s="496" t="s">
        <v>496</v>
      </c>
      <c r="K21" s="497"/>
      <c r="L21" s="497"/>
      <c r="M21" s="497"/>
      <c r="N21" s="116"/>
    </row>
    <row r="22" spans="2:14" ht="44.25" customHeight="1" x14ac:dyDescent="0.2">
      <c r="B22" s="272" t="s">
        <v>19</v>
      </c>
      <c r="C22" s="341" t="s">
        <v>4</v>
      </c>
      <c r="D22" s="478" t="s">
        <v>621</v>
      </c>
      <c r="E22" s="479"/>
      <c r="F22" s="479"/>
      <c r="G22" s="479"/>
      <c r="H22" s="479"/>
      <c r="I22" s="480"/>
      <c r="J22" s="476" t="s">
        <v>5</v>
      </c>
      <c r="K22" s="477"/>
      <c r="L22" s="477"/>
      <c r="M22" s="477"/>
      <c r="N22" s="116"/>
    </row>
    <row r="23" spans="2:14" ht="57" customHeight="1" x14ac:dyDescent="0.2">
      <c r="B23" s="274" t="s">
        <v>20</v>
      </c>
      <c r="C23" s="241" t="s">
        <v>4</v>
      </c>
      <c r="D23" s="471" t="s">
        <v>622</v>
      </c>
      <c r="E23" s="472"/>
      <c r="F23" s="472"/>
      <c r="G23" s="472"/>
      <c r="H23" s="472"/>
      <c r="I23" s="473"/>
      <c r="J23" s="450" t="s">
        <v>61</v>
      </c>
      <c r="K23" s="451"/>
      <c r="L23" s="451"/>
      <c r="M23" s="451"/>
      <c r="N23" s="116"/>
    </row>
  </sheetData>
  <mergeCells count="26">
    <mergeCell ref="C9:C10"/>
    <mergeCell ref="J21:M21"/>
    <mergeCell ref="D22:I22"/>
    <mergeCell ref="J22:M22"/>
    <mergeCell ref="D23:I23"/>
    <mergeCell ref="J23:M23"/>
    <mergeCell ref="D12:I12"/>
    <mergeCell ref="J12:M12"/>
    <mergeCell ref="D13:I13"/>
    <mergeCell ref="J13:M13"/>
    <mergeCell ref="J20:M20"/>
    <mergeCell ref="D14:I14"/>
    <mergeCell ref="J14:M14"/>
    <mergeCell ref="D15:I15"/>
    <mergeCell ref="J15:M15"/>
    <mergeCell ref="D16:I16"/>
    <mergeCell ref="D17:I17"/>
    <mergeCell ref="J17:M17"/>
    <mergeCell ref="J18:M18"/>
    <mergeCell ref="D19:I19"/>
    <mergeCell ref="J19:M19"/>
    <mergeCell ref="D9:I10"/>
    <mergeCell ref="J9:M10"/>
    <mergeCell ref="D11:I11"/>
    <mergeCell ref="J11:M11"/>
    <mergeCell ref="J16:M16"/>
  </mergeCells>
  <hyperlinks>
    <hyperlink ref="J23:M23" r:id="rId1" display="Extract of Policy on Prevention of Money Laundering and Financing of Terrorism" xr:uid="{E620597F-6D96-4613-B055-90070A18C8FB}"/>
    <hyperlink ref="J12:M12" r:id="rId2" display="Sustainability Report 2021" xr:uid="{733777EB-AE1B-49C8-AB85-950ABD501503}"/>
    <hyperlink ref="J13:M13" r:id="rId3" display="Sustainability Report 2021" xr:uid="{543F33AA-9A76-4680-A6B5-CC91C9C79C34}"/>
    <hyperlink ref="J15:M15" r:id="rId4" display="Sustainability Report 2021" xr:uid="{3C6DA77C-611A-4276-B126-2DF7344536D8}"/>
    <hyperlink ref="J16:M16" r:id="rId5" display="Sustainability Report 2021" xr:uid="{1CB829CA-CFA1-47E0-9651-FD535A8C9F79}"/>
    <hyperlink ref="J22:M22" r:id="rId6" display="Articles of Association" xr:uid="{025EE5AB-7F58-408B-8D18-3984465E27DD}"/>
    <hyperlink ref="J19:M19" r:id="rId7" display="Articles of Association" xr:uid="{68A4FEC9-268A-4200-B4B6-7C46D964F13C}"/>
    <hyperlink ref="J20:M20" r:id="rId8" display="Organisation and Management 2021" xr:uid="{3EED4C70-8AA1-49BC-BED7-87EE8CD225F4}"/>
    <hyperlink ref="J17:M17" r:id="rId9" display="Annual Report 2021" xr:uid="{9FB593C7-8CFC-42E0-9B8E-F5E3E6FBF310}"/>
    <hyperlink ref="J21:M21" r:id="rId10" display="Annual Report 2021" xr:uid="{80BFA8B1-9650-473E-901E-9A2EE56FB1A9}"/>
    <hyperlink ref="J11:M11" r:id="rId11" display="Financial Business Act" xr:uid="{DAA0A2B0-014C-46FE-90E7-5055B5E1B3A7}"/>
    <hyperlink ref="J18:M18" r:id="rId12" display="Risk and Capital Management Report 2021" xr:uid="{4CE29289-7A3B-4534-B272-C34AC9262646}"/>
  </hyperlinks>
  <pageMargins left="0.7" right="0.7" top="0.75" bottom="0.75" header="0.3" footer="0.3"/>
  <pageSetup paperSize="9" orientation="portrait" r:id="rId13"/>
  <drawing r:id="rId1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6395F-D6FE-4B9E-8E7C-E75A7520998A}">
  <sheetPr codeName="Ark21">
    <tabColor theme="6" tint="0.79998168889431442"/>
  </sheetPr>
  <dimension ref="B2:L24"/>
  <sheetViews>
    <sheetView showGridLines="0" zoomScaleNormal="100" workbookViewId="0"/>
  </sheetViews>
  <sheetFormatPr defaultRowHeight="15" x14ac:dyDescent="0.25"/>
  <cols>
    <col min="1" max="1" width="9.140625" style="9"/>
    <col min="2" max="2" width="30.5703125" style="9" customWidth="1"/>
    <col min="3" max="3" width="75.28515625" style="9" bestFit="1" customWidth="1"/>
    <col min="4" max="4" width="10.7109375" style="9" bestFit="1" customWidth="1"/>
    <col min="5" max="5" width="13" style="9" customWidth="1"/>
    <col min="6" max="6" width="16.7109375" style="9" customWidth="1"/>
    <col min="7" max="16384" width="9.140625" style="9"/>
  </cols>
  <sheetData>
    <row r="2" spans="2:11" s="15" customFormat="1" ht="12.75" x14ac:dyDescent="0.2"/>
    <row r="3" spans="2:11" s="15" customFormat="1" ht="12.75" x14ac:dyDescent="0.2"/>
    <row r="4" spans="2:11" s="15" customFormat="1" ht="12.75" x14ac:dyDescent="0.2"/>
    <row r="5" spans="2:11" s="15" customFormat="1" ht="12.75" x14ac:dyDescent="0.2"/>
    <row r="6" spans="2:11" s="15" customFormat="1" ht="18.75" x14ac:dyDescent="0.3">
      <c r="B6" s="215" t="s">
        <v>357</v>
      </c>
    </row>
    <row r="7" spans="2:11" s="15" customFormat="1" ht="18.75" x14ac:dyDescent="0.3">
      <c r="B7" s="14"/>
    </row>
    <row r="8" spans="2:11" s="15" customFormat="1" ht="19.5" thickBot="1" x14ac:dyDescent="0.35">
      <c r="B8" s="72"/>
      <c r="C8" s="73"/>
    </row>
    <row r="9" spans="2:11" ht="15.75" thickBot="1" x14ac:dyDescent="0.3">
      <c r="B9" s="73" t="s">
        <v>341</v>
      </c>
      <c r="C9" s="91"/>
    </row>
    <row r="11" spans="2:11" x14ac:dyDescent="0.25">
      <c r="B11" s="92" t="s">
        <v>339</v>
      </c>
      <c r="C11" s="93"/>
      <c r="D11" s="94" t="s">
        <v>360</v>
      </c>
      <c r="E11" s="95" t="s">
        <v>321</v>
      </c>
      <c r="F11" s="92"/>
      <c r="G11" s="92"/>
      <c r="H11" s="96"/>
      <c r="I11" s="96"/>
      <c r="J11" s="96"/>
      <c r="K11" s="96"/>
    </row>
    <row r="12" spans="2:11" ht="28.5" customHeight="1" x14ac:dyDescent="0.25">
      <c r="B12" s="377" t="s">
        <v>335</v>
      </c>
      <c r="C12" s="292" t="s">
        <v>508</v>
      </c>
      <c r="D12" s="382">
        <v>0.2920856999875433</v>
      </c>
      <c r="E12" s="507" t="s">
        <v>628</v>
      </c>
      <c r="F12" s="508"/>
      <c r="G12" s="508"/>
      <c r="H12" s="508"/>
      <c r="I12" s="508"/>
      <c r="J12" s="508"/>
      <c r="K12" s="508"/>
    </row>
    <row r="13" spans="2:11" ht="28.5" customHeight="1" x14ac:dyDescent="0.25">
      <c r="B13" s="377" t="s">
        <v>335</v>
      </c>
      <c r="C13" s="292" t="s">
        <v>509</v>
      </c>
      <c r="D13" s="382">
        <v>0.24644726330491762</v>
      </c>
      <c r="E13" s="507" t="s">
        <v>629</v>
      </c>
      <c r="F13" s="508"/>
      <c r="G13" s="508"/>
      <c r="H13" s="508"/>
      <c r="I13" s="508"/>
      <c r="J13" s="508"/>
      <c r="K13" s="508"/>
    </row>
    <row r="14" spans="2:11" ht="28.5" customHeight="1" x14ac:dyDescent="0.25">
      <c r="B14" s="377" t="s">
        <v>336</v>
      </c>
      <c r="C14" s="381" t="s">
        <v>510</v>
      </c>
      <c r="D14" s="382">
        <v>0.11956254725421388</v>
      </c>
      <c r="E14" s="507" t="s">
        <v>630</v>
      </c>
      <c r="F14" s="508"/>
      <c r="G14" s="508"/>
      <c r="H14" s="508"/>
      <c r="I14" s="508"/>
      <c r="J14" s="508"/>
      <c r="K14" s="508"/>
    </row>
    <row r="15" spans="2:11" ht="28.5" customHeight="1" x14ac:dyDescent="0.25">
      <c r="B15" s="377" t="s">
        <v>336</v>
      </c>
      <c r="C15" s="292" t="s">
        <v>511</v>
      </c>
      <c r="D15" s="382">
        <v>3.9677999574056017E-2</v>
      </c>
      <c r="E15" s="507" t="s">
        <v>631</v>
      </c>
      <c r="F15" s="508"/>
      <c r="G15" s="508"/>
      <c r="H15" s="508"/>
      <c r="I15" s="508"/>
      <c r="J15" s="508"/>
      <c r="K15" s="508"/>
    </row>
    <row r="16" spans="2:11" ht="28.5" customHeight="1" x14ac:dyDescent="0.25">
      <c r="B16" s="377" t="s">
        <v>337</v>
      </c>
      <c r="C16" s="292" t="s">
        <v>512</v>
      </c>
      <c r="D16" s="382">
        <v>0.38515954637854283</v>
      </c>
      <c r="E16" s="507" t="s">
        <v>632</v>
      </c>
      <c r="F16" s="508"/>
      <c r="G16" s="508"/>
      <c r="H16" s="508"/>
      <c r="I16" s="508"/>
      <c r="J16" s="508"/>
      <c r="K16" s="508"/>
    </row>
    <row r="17" spans="2:12" ht="28.5" customHeight="1" x14ac:dyDescent="0.25">
      <c r="B17" s="377"/>
      <c r="C17" s="292" t="s">
        <v>513</v>
      </c>
      <c r="D17" s="382">
        <v>4.6810611134266204E-2</v>
      </c>
      <c r="E17" s="507" t="s">
        <v>633</v>
      </c>
      <c r="F17" s="508"/>
      <c r="G17" s="508"/>
      <c r="H17" s="508"/>
      <c r="I17" s="508"/>
      <c r="J17" s="508"/>
      <c r="K17" s="508"/>
    </row>
    <row r="18" spans="2:12" ht="28.5" customHeight="1" x14ac:dyDescent="0.25">
      <c r="B18" s="377"/>
      <c r="C18" s="292" t="s">
        <v>634</v>
      </c>
      <c r="D18" s="383">
        <v>650.9</v>
      </c>
      <c r="E18" s="507" t="s">
        <v>550</v>
      </c>
      <c r="F18" s="508"/>
      <c r="G18" s="508"/>
      <c r="H18" s="508"/>
      <c r="I18" s="508"/>
      <c r="J18" s="508"/>
      <c r="K18" s="508"/>
    </row>
    <row r="19" spans="2:12" x14ac:dyDescent="0.25">
      <c r="B19" s="98"/>
      <c r="C19" s="99"/>
      <c r="D19" s="100"/>
      <c r="E19" s="101"/>
    </row>
    <row r="20" spans="2:12" x14ac:dyDescent="0.25">
      <c r="B20" s="92" t="s">
        <v>339</v>
      </c>
      <c r="C20" s="102" t="s">
        <v>340</v>
      </c>
      <c r="D20" s="103" t="s">
        <v>322</v>
      </c>
      <c r="E20" s="104"/>
      <c r="F20" s="104"/>
      <c r="G20" s="104"/>
      <c r="H20" s="104"/>
      <c r="I20" s="96"/>
      <c r="J20" s="96"/>
      <c r="K20" s="96"/>
    </row>
    <row r="21" spans="2:12" ht="71.25" customHeight="1" x14ac:dyDescent="0.25">
      <c r="B21" s="246" t="s">
        <v>338</v>
      </c>
      <c r="C21" s="290" t="s">
        <v>514</v>
      </c>
      <c r="D21" s="507" t="s">
        <v>516</v>
      </c>
      <c r="E21" s="508"/>
      <c r="F21" s="508"/>
      <c r="G21" s="508"/>
      <c r="H21" s="508"/>
      <c r="I21" s="508"/>
      <c r="J21" s="508"/>
      <c r="K21" s="508"/>
      <c r="L21" s="105"/>
    </row>
    <row r="22" spans="2:12" ht="55.5" customHeight="1" x14ac:dyDescent="0.25">
      <c r="B22" s="293"/>
      <c r="C22" s="290" t="s">
        <v>363</v>
      </c>
      <c r="D22" s="520" t="s">
        <v>491</v>
      </c>
      <c r="E22" s="521"/>
      <c r="F22" s="521"/>
      <c r="G22" s="521"/>
      <c r="H22" s="521"/>
      <c r="I22" s="521"/>
      <c r="J22" s="521"/>
      <c r="K22" s="521"/>
      <c r="L22" s="105"/>
    </row>
    <row r="23" spans="2:12" ht="75.75" customHeight="1" x14ac:dyDescent="0.25">
      <c r="B23" s="293"/>
      <c r="C23" s="290" t="s">
        <v>364</v>
      </c>
      <c r="D23" s="551" t="s">
        <v>515</v>
      </c>
      <c r="E23" s="552"/>
      <c r="F23" s="552"/>
      <c r="G23" s="552"/>
      <c r="H23" s="552"/>
      <c r="I23" s="552"/>
      <c r="J23" s="552"/>
      <c r="K23" s="552"/>
      <c r="L23" s="105"/>
    </row>
    <row r="24" spans="2:12" ht="42.75" customHeight="1" x14ac:dyDescent="0.25">
      <c r="B24" s="293"/>
      <c r="C24" s="294" t="s">
        <v>365</v>
      </c>
      <c r="D24" s="520" t="s">
        <v>362</v>
      </c>
      <c r="E24" s="521"/>
      <c r="F24" s="521"/>
      <c r="G24" s="521"/>
      <c r="H24" s="521"/>
      <c r="I24" s="521"/>
      <c r="J24" s="521"/>
      <c r="K24" s="521"/>
      <c r="L24" s="105"/>
    </row>
  </sheetData>
  <mergeCells count="11">
    <mergeCell ref="E12:K12"/>
    <mergeCell ref="D24:K24"/>
    <mergeCell ref="D21:K21"/>
    <mergeCell ref="E17:K17"/>
    <mergeCell ref="E15:K15"/>
    <mergeCell ref="E14:K14"/>
    <mergeCell ref="E13:K13"/>
    <mergeCell ref="D23:K23"/>
    <mergeCell ref="E16:K16"/>
    <mergeCell ref="E18:K18"/>
    <mergeCell ref="D22:K22"/>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6454-3CE5-456E-8DDC-E91ACFE9242C}">
  <sheetPr codeName="Ark22">
    <tabColor theme="6" tint="0.79998168889431442"/>
  </sheetPr>
  <dimension ref="B2:F29"/>
  <sheetViews>
    <sheetView showGridLines="0" workbookViewId="0"/>
  </sheetViews>
  <sheetFormatPr defaultColWidth="9.140625" defaultRowHeight="15" x14ac:dyDescent="0.25"/>
  <cols>
    <col min="1" max="1" width="9.140625" style="9"/>
    <col min="2" max="2" width="131.42578125" style="9" bestFit="1" customWidth="1"/>
    <col min="3" max="3" width="25.7109375" style="9" customWidth="1"/>
    <col min="4" max="4" width="20.5703125" style="9" bestFit="1" customWidth="1"/>
    <col min="5" max="16384" width="9.140625" style="9"/>
  </cols>
  <sheetData>
    <row r="2" spans="2:6" s="15" customFormat="1" ht="12.75" x14ac:dyDescent="0.2"/>
    <row r="3" spans="2:6" s="15" customFormat="1" ht="12.75" x14ac:dyDescent="0.2"/>
    <row r="4" spans="2:6" s="15" customFormat="1" ht="12.75" x14ac:dyDescent="0.2"/>
    <row r="5" spans="2:6" s="15" customFormat="1" ht="12.75" x14ac:dyDescent="0.2"/>
    <row r="6" spans="2:6" s="15" customFormat="1" ht="18.75" x14ac:dyDescent="0.3">
      <c r="B6" s="215" t="s">
        <v>418</v>
      </c>
    </row>
    <row r="7" spans="2:6" s="15" customFormat="1" ht="19.5" thickBot="1" x14ac:dyDescent="0.35">
      <c r="B7" s="72"/>
      <c r="C7" s="72"/>
    </row>
    <row r="8" spans="2:6" s="15" customFormat="1" ht="12.75" x14ac:dyDescent="0.2">
      <c r="B8" s="82" t="s">
        <v>320</v>
      </c>
      <c r="C8" s="82"/>
    </row>
    <row r="9" spans="2:6" s="15" customFormat="1" ht="26.25" thickBot="1" x14ac:dyDescent="0.25">
      <c r="B9" s="373" t="s">
        <v>494</v>
      </c>
      <c r="C9" s="73"/>
    </row>
    <row r="10" spans="2:6" s="15" customFormat="1" ht="13.5" thickBot="1" x14ac:dyDescent="0.25">
      <c r="B10" s="83"/>
      <c r="C10" s="73"/>
    </row>
    <row r="11" spans="2:6" x14ac:dyDescent="0.25">
      <c r="B11" s="84" t="s">
        <v>274</v>
      </c>
      <c r="C11" s="85" t="s">
        <v>370</v>
      </c>
    </row>
    <row r="12" spans="2:6" x14ac:dyDescent="0.25">
      <c r="B12" s="65" t="s">
        <v>0</v>
      </c>
      <c r="C12" s="86"/>
    </row>
    <row r="13" spans="2:6" x14ac:dyDescent="0.25">
      <c r="B13" s="27" t="s">
        <v>276</v>
      </c>
      <c r="C13" s="87" t="s">
        <v>480</v>
      </c>
      <c r="F13" s="82"/>
    </row>
    <row r="14" spans="2:6" x14ac:dyDescent="0.25">
      <c r="B14" s="15" t="s">
        <v>275</v>
      </c>
      <c r="C14" s="87" t="s">
        <v>481</v>
      </c>
    </row>
    <row r="15" spans="2:6" x14ac:dyDescent="0.25">
      <c r="B15" s="65" t="s">
        <v>271</v>
      </c>
      <c r="C15" s="88"/>
    </row>
    <row r="16" spans="2:6" x14ac:dyDescent="0.25">
      <c r="B16" s="15" t="s">
        <v>277</v>
      </c>
      <c r="C16" s="89" t="s">
        <v>482</v>
      </c>
    </row>
    <row r="17" spans="2:3" x14ac:dyDescent="0.25">
      <c r="B17" s="15" t="s">
        <v>278</v>
      </c>
      <c r="C17" s="89" t="s">
        <v>483</v>
      </c>
    </row>
    <row r="18" spans="2:3" x14ac:dyDescent="0.25">
      <c r="B18" s="15" t="s">
        <v>279</v>
      </c>
      <c r="C18" s="89" t="s">
        <v>484</v>
      </c>
    </row>
    <row r="19" spans="2:3" x14ac:dyDescent="0.25">
      <c r="B19" s="65" t="s">
        <v>272</v>
      </c>
      <c r="C19" s="88"/>
    </row>
    <row r="20" spans="2:3" x14ac:dyDescent="0.25">
      <c r="B20" s="15" t="s">
        <v>280</v>
      </c>
      <c r="C20" s="87" t="s">
        <v>485</v>
      </c>
    </row>
    <row r="21" spans="2:3" x14ac:dyDescent="0.25">
      <c r="B21" s="15" t="s">
        <v>281</v>
      </c>
      <c r="C21" s="87" t="s">
        <v>486</v>
      </c>
    </row>
    <row r="22" spans="2:3" x14ac:dyDescent="0.25">
      <c r="B22" s="15" t="s">
        <v>282</v>
      </c>
      <c r="C22" s="87" t="s">
        <v>487</v>
      </c>
    </row>
    <row r="23" spans="2:3" x14ac:dyDescent="0.25">
      <c r="B23" s="65" t="s">
        <v>273</v>
      </c>
      <c r="C23" s="88"/>
    </row>
    <row r="24" spans="2:3" x14ac:dyDescent="0.25">
      <c r="B24" s="15" t="s">
        <v>283</v>
      </c>
      <c r="C24" s="87" t="s">
        <v>488</v>
      </c>
    </row>
    <row r="25" spans="2:3" x14ac:dyDescent="0.25">
      <c r="B25" s="15" t="s">
        <v>284</v>
      </c>
      <c r="C25" s="87" t="s">
        <v>489</v>
      </c>
    </row>
    <row r="26" spans="2:3" ht="15.75" thickBot="1" x14ac:dyDescent="0.3">
      <c r="B26" s="73" t="s">
        <v>285</v>
      </c>
      <c r="C26" s="90" t="s">
        <v>490</v>
      </c>
    </row>
    <row r="28" spans="2:3" x14ac:dyDescent="0.25">
      <c r="B28" s="15"/>
    </row>
    <row r="29" spans="2:3" x14ac:dyDescent="0.25">
      <c r="B29" s="15"/>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8CD-F664-4E55-ABDB-4BE6F2E42A11}">
  <sheetPr codeName="Ark23">
    <tabColor theme="6" tint="0.79998168889431442"/>
  </sheetPr>
  <dimension ref="B2:L15"/>
  <sheetViews>
    <sheetView showGridLines="0" workbookViewId="0"/>
  </sheetViews>
  <sheetFormatPr defaultColWidth="9.140625" defaultRowHeight="15" x14ac:dyDescent="0.25"/>
  <cols>
    <col min="1" max="1" width="9.140625" style="9"/>
    <col min="2" max="2" width="23.140625" style="9" bestFit="1" customWidth="1"/>
    <col min="3" max="3" width="31.140625" style="9" customWidth="1"/>
    <col min="4" max="5" width="15.28515625" style="9" customWidth="1"/>
    <col min="6" max="6" width="14.28515625" style="9" customWidth="1"/>
    <col min="7" max="7" width="15.28515625" style="9" customWidth="1"/>
    <col min="8" max="16384" width="9.140625" style="9"/>
  </cols>
  <sheetData>
    <row r="2" spans="2:12" s="15" customFormat="1" ht="12.75" x14ac:dyDescent="0.2"/>
    <row r="3" spans="2:12" s="15" customFormat="1" ht="12.75" x14ac:dyDescent="0.2"/>
    <row r="4" spans="2:12" s="15" customFormat="1" ht="12.75" x14ac:dyDescent="0.2"/>
    <row r="5" spans="2:12" s="15" customFormat="1" ht="12.75" x14ac:dyDescent="0.2"/>
    <row r="6" spans="2:12" s="15" customFormat="1" ht="18.75" x14ac:dyDescent="0.3">
      <c r="B6" s="215" t="s">
        <v>359</v>
      </c>
    </row>
    <row r="7" spans="2:12" s="15" customFormat="1" ht="19.5" thickBot="1" x14ac:dyDescent="0.35">
      <c r="B7" s="72"/>
      <c r="C7" s="73"/>
      <c r="D7" s="73"/>
      <c r="E7" s="73"/>
      <c r="F7" s="73"/>
      <c r="G7" s="73"/>
    </row>
    <row r="8" spans="2:12" s="15" customFormat="1" ht="27.75" customHeight="1" thickBot="1" x14ac:dyDescent="0.25">
      <c r="B8" s="611" t="s">
        <v>353</v>
      </c>
      <c r="C8" s="611"/>
      <c r="D8" s="611"/>
      <c r="E8" s="611"/>
      <c r="F8" s="611"/>
      <c r="G8" s="611"/>
      <c r="H8" s="74"/>
      <c r="I8" s="74"/>
      <c r="J8" s="74"/>
      <c r="K8" s="74"/>
      <c r="L8" s="74"/>
    </row>
    <row r="9" spans="2:12" x14ac:dyDescent="0.25">
      <c r="B9" s="75"/>
    </row>
    <row r="10" spans="2:12" x14ac:dyDescent="0.25">
      <c r="B10" s="65"/>
      <c r="C10" s="65" t="s">
        <v>295</v>
      </c>
      <c r="D10" s="76">
        <v>2022</v>
      </c>
      <c r="E10" s="76">
        <v>2021</v>
      </c>
      <c r="F10" s="76">
        <v>2020</v>
      </c>
      <c r="G10" s="76">
        <v>2019</v>
      </c>
    </row>
    <row r="11" spans="2:12" x14ac:dyDescent="0.25">
      <c r="B11" s="77" t="s">
        <v>287</v>
      </c>
      <c r="C11" s="77" t="s">
        <v>297</v>
      </c>
      <c r="D11" s="78" t="s">
        <v>291</v>
      </c>
      <c r="E11" s="77" t="s">
        <v>291</v>
      </c>
      <c r="F11" s="77" t="s">
        <v>290</v>
      </c>
      <c r="G11" s="77" t="s">
        <v>314</v>
      </c>
    </row>
    <row r="12" spans="2:12" x14ac:dyDescent="0.25">
      <c r="B12" s="77" t="s">
        <v>288</v>
      </c>
      <c r="C12" s="77" t="s">
        <v>299</v>
      </c>
      <c r="D12" s="79" t="s">
        <v>292</v>
      </c>
      <c r="E12" s="77" t="s">
        <v>292</v>
      </c>
      <c r="F12" s="77" t="s">
        <v>292</v>
      </c>
      <c r="G12" s="77" t="s">
        <v>292</v>
      </c>
    </row>
    <row r="13" spans="2:12" x14ac:dyDescent="0.25">
      <c r="B13" s="77" t="s">
        <v>294</v>
      </c>
      <c r="C13" s="77" t="s">
        <v>296</v>
      </c>
      <c r="D13" s="80" t="s">
        <v>523</v>
      </c>
      <c r="E13" s="77" t="s">
        <v>289</v>
      </c>
      <c r="F13" s="77" t="s">
        <v>289</v>
      </c>
      <c r="G13" s="77" t="s">
        <v>289</v>
      </c>
    </row>
    <row r="14" spans="2:12" x14ac:dyDescent="0.25">
      <c r="B14" s="77" t="s">
        <v>286</v>
      </c>
      <c r="C14" s="77" t="s">
        <v>298</v>
      </c>
      <c r="D14" s="78" t="s">
        <v>235</v>
      </c>
      <c r="E14" s="77" t="s">
        <v>235</v>
      </c>
      <c r="F14" s="77" t="s">
        <v>235</v>
      </c>
      <c r="G14" s="77" t="s">
        <v>315</v>
      </c>
    </row>
    <row r="15" spans="2:12" x14ac:dyDescent="0.25">
      <c r="B15" s="77" t="s">
        <v>293</v>
      </c>
      <c r="C15" s="77" t="s">
        <v>300</v>
      </c>
      <c r="D15" s="78">
        <v>47</v>
      </c>
      <c r="E15" s="77">
        <v>46</v>
      </c>
      <c r="F15" s="81" t="s">
        <v>313</v>
      </c>
      <c r="G15" s="81" t="s">
        <v>313</v>
      </c>
    </row>
  </sheetData>
  <mergeCells count="1">
    <mergeCell ref="B8:G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7C845-7663-434A-AE8A-B0B809E03EA8}">
  <sheetPr codeName="Ark3">
    <tabColor theme="0" tint="-0.34998626667073579"/>
  </sheetPr>
  <dimension ref="B2:F32"/>
  <sheetViews>
    <sheetView showGridLines="0" workbookViewId="0"/>
  </sheetViews>
  <sheetFormatPr defaultColWidth="9.140625" defaultRowHeight="14.25" x14ac:dyDescent="0.2"/>
  <cols>
    <col min="1" max="1" width="9.140625" style="1"/>
    <col min="2" max="2" width="55" style="1" bestFit="1" customWidth="1"/>
    <col min="3" max="4" width="8.42578125" style="1" customWidth="1"/>
    <col min="5" max="16384" width="9.140625" style="1"/>
  </cols>
  <sheetData>
    <row r="2" spans="2:4" s="2" customFormat="1" ht="12.75" x14ac:dyDescent="0.2"/>
    <row r="3" spans="2:4" s="2" customFormat="1" ht="12.75" x14ac:dyDescent="0.2"/>
    <row r="4" spans="2:4" s="2" customFormat="1" ht="12.75" x14ac:dyDescent="0.2"/>
    <row r="5" spans="2:4" s="2" customFormat="1" ht="12.75" x14ac:dyDescent="0.2">
      <c r="B5" s="6"/>
    </row>
    <row r="6" spans="2:4" s="2" customFormat="1" ht="18.75" x14ac:dyDescent="0.3">
      <c r="B6" s="215" t="s">
        <v>356</v>
      </c>
    </row>
    <row r="7" spans="2:4" s="2" customFormat="1" ht="12.75" x14ac:dyDescent="0.2"/>
    <row r="8" spans="2:4" x14ac:dyDescent="0.2">
      <c r="B8" s="4"/>
    </row>
    <row r="9" spans="2:4" x14ac:dyDescent="0.2">
      <c r="B9" s="55" t="s">
        <v>301</v>
      </c>
      <c r="C9" s="343">
        <v>2022</v>
      </c>
      <c r="D9" s="56">
        <v>2021</v>
      </c>
    </row>
    <row r="10" spans="2:4" x14ac:dyDescent="0.2">
      <c r="B10" s="19" t="s">
        <v>316</v>
      </c>
      <c r="C10" s="20">
        <v>3283.7</v>
      </c>
      <c r="D10" s="20">
        <v>3256.8900000000003</v>
      </c>
    </row>
    <row r="11" spans="2:4" x14ac:dyDescent="0.2">
      <c r="B11" s="21" t="s">
        <v>302</v>
      </c>
      <c r="C11" s="22">
        <v>541.70000000000005</v>
      </c>
      <c r="D11" s="22">
        <v>485.2</v>
      </c>
    </row>
    <row r="12" spans="2:4" x14ac:dyDescent="0.2">
      <c r="B12" s="21" t="s">
        <v>303</v>
      </c>
      <c r="C12" s="23">
        <v>218</v>
      </c>
      <c r="D12" s="23">
        <v>208</v>
      </c>
    </row>
    <row r="13" spans="2:4" x14ac:dyDescent="0.2">
      <c r="B13" s="21" t="s">
        <v>304</v>
      </c>
      <c r="C13" s="23">
        <v>9106</v>
      </c>
      <c r="D13" s="23">
        <v>8652</v>
      </c>
    </row>
    <row r="14" spans="2:4" x14ac:dyDescent="0.2">
      <c r="B14" s="21" t="s">
        <v>305</v>
      </c>
      <c r="C14" s="23">
        <v>4879</v>
      </c>
      <c r="D14" s="23">
        <v>4904</v>
      </c>
    </row>
    <row r="15" spans="2:4" x14ac:dyDescent="0.2">
      <c r="B15" s="21" t="s">
        <v>306</v>
      </c>
      <c r="C15" s="23">
        <v>-605</v>
      </c>
      <c r="D15" s="23">
        <v>-218</v>
      </c>
    </row>
    <row r="16" spans="2:4" x14ac:dyDescent="0.2">
      <c r="B16" s="21" t="s">
        <v>307</v>
      </c>
      <c r="C16" s="23">
        <v>4557</v>
      </c>
      <c r="D16" s="23">
        <v>4027</v>
      </c>
    </row>
    <row r="17" spans="2:6" x14ac:dyDescent="0.2">
      <c r="B17" s="21" t="s">
        <v>308</v>
      </c>
      <c r="C17" s="23">
        <v>3752</v>
      </c>
      <c r="D17" s="23">
        <v>3176</v>
      </c>
    </row>
    <row r="18" spans="2:6" x14ac:dyDescent="0.2">
      <c r="B18" s="21" t="s">
        <v>309</v>
      </c>
      <c r="C18" s="22">
        <v>10</v>
      </c>
      <c r="D18" s="22">
        <v>8.8000000000000007</v>
      </c>
    </row>
    <row r="19" spans="2:6" x14ac:dyDescent="0.2">
      <c r="B19" s="21" t="s">
        <v>310</v>
      </c>
      <c r="C19" s="22">
        <v>15.2</v>
      </c>
      <c r="D19" s="22">
        <v>18.2</v>
      </c>
    </row>
    <row r="20" spans="2:6" x14ac:dyDescent="0.2">
      <c r="B20" s="21" t="s">
        <v>554</v>
      </c>
      <c r="C20" s="22">
        <v>19.5</v>
      </c>
      <c r="D20" s="22">
        <v>22.8</v>
      </c>
    </row>
    <row r="21" spans="2:6" x14ac:dyDescent="0.2">
      <c r="B21" s="24" t="s">
        <v>555</v>
      </c>
      <c r="C21" s="23">
        <v>48</v>
      </c>
      <c r="D21" s="23">
        <v>46</v>
      </c>
    </row>
    <row r="22" spans="2:6" x14ac:dyDescent="0.2">
      <c r="B22" s="25" t="s">
        <v>521</v>
      </c>
      <c r="C22" s="26">
        <v>15</v>
      </c>
      <c r="D22" s="26">
        <v>10</v>
      </c>
    </row>
    <row r="23" spans="2:6" ht="15" x14ac:dyDescent="0.25">
      <c r="B23" s="27" t="s">
        <v>552</v>
      </c>
      <c r="C23" s="9"/>
      <c r="D23" s="9"/>
    </row>
    <row r="24" spans="2:6" ht="15" x14ac:dyDescent="0.25">
      <c r="B24" s="15" t="s">
        <v>556</v>
      </c>
      <c r="C24" s="9"/>
      <c r="D24" s="9"/>
    </row>
    <row r="25" spans="2:6" ht="15" x14ac:dyDescent="0.25">
      <c r="B25" s="15"/>
      <c r="C25" s="9"/>
      <c r="D25" s="9"/>
    </row>
    <row r="26" spans="2:6" x14ac:dyDescent="0.2">
      <c r="B26" s="28" t="s">
        <v>497</v>
      </c>
      <c r="C26" s="29" t="s">
        <v>496</v>
      </c>
      <c r="D26" s="29"/>
      <c r="E26" s="5"/>
      <c r="F26" s="5"/>
    </row>
    <row r="30" spans="2:6" ht="15" x14ac:dyDescent="0.25">
      <c r="B30"/>
      <c r="C30"/>
    </row>
    <row r="31" spans="2:6" ht="15" x14ac:dyDescent="0.25">
      <c r="B31"/>
      <c r="C31"/>
    </row>
    <row r="32" spans="2:6" ht="15" x14ac:dyDescent="0.25">
      <c r="B32"/>
      <c r="C32"/>
    </row>
  </sheetData>
  <hyperlinks>
    <hyperlink ref="C26:F26" r:id="rId1" display="Annual Report 2021" xr:uid="{B649A16A-8D89-4849-B0B9-8BC94596CD78}"/>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979D-B46B-4947-8336-59F7D37F4957}">
  <sheetPr codeName="Ark4">
    <tabColor theme="0" tint="-0.34998626667073579"/>
  </sheetPr>
  <dimension ref="B2:Q21"/>
  <sheetViews>
    <sheetView showGridLines="0" zoomScale="98" zoomScaleNormal="98" workbookViewId="0"/>
  </sheetViews>
  <sheetFormatPr defaultColWidth="9.140625" defaultRowHeight="15" x14ac:dyDescent="0.25"/>
  <cols>
    <col min="1" max="1" width="9.140625" style="9"/>
    <col min="2" max="9" width="16.85546875" style="9" customWidth="1"/>
    <col min="10" max="16384" width="9.140625" style="9"/>
  </cols>
  <sheetData>
    <row r="2" spans="2:17" s="15" customFormat="1" ht="12.75" x14ac:dyDescent="0.2"/>
    <row r="3" spans="2:17" s="15" customFormat="1" ht="12.75" x14ac:dyDescent="0.2"/>
    <row r="4" spans="2:17" s="15" customFormat="1" ht="12.75" x14ac:dyDescent="0.2"/>
    <row r="5" spans="2:17" s="15" customFormat="1" ht="12.75" x14ac:dyDescent="0.2">
      <c r="B5" s="30"/>
    </row>
    <row r="6" spans="2:17" s="15" customFormat="1" ht="18.75" x14ac:dyDescent="0.3">
      <c r="B6" s="215" t="s">
        <v>420</v>
      </c>
    </row>
    <row r="7" spans="2:17" s="15" customFormat="1" ht="12.75" x14ac:dyDescent="0.2"/>
    <row r="8" spans="2:17" x14ac:dyDescent="0.25">
      <c r="B8" s="31"/>
    </row>
    <row r="9" spans="2:17" x14ac:dyDescent="0.25">
      <c r="B9" s="15"/>
      <c r="C9" s="15"/>
      <c r="D9" s="15"/>
      <c r="E9" s="15"/>
      <c r="F9" s="15"/>
      <c r="G9" s="15"/>
      <c r="H9" s="15"/>
      <c r="I9" s="15"/>
      <c r="J9" s="15"/>
      <c r="K9" s="15"/>
      <c r="L9" s="15"/>
      <c r="M9" s="15"/>
      <c r="N9" s="15"/>
      <c r="O9" s="15"/>
      <c r="P9" s="15"/>
      <c r="Q9" s="15"/>
    </row>
    <row r="10" spans="2:17" x14ac:dyDescent="0.25">
      <c r="B10" s="15"/>
      <c r="C10" s="15"/>
      <c r="D10" s="15"/>
      <c r="E10" s="15"/>
      <c r="F10" s="15"/>
      <c r="G10" s="15"/>
      <c r="H10" s="15"/>
      <c r="I10" s="15"/>
      <c r="J10" s="15"/>
      <c r="K10" s="15"/>
      <c r="L10" s="15"/>
      <c r="M10" s="15"/>
      <c r="N10" s="15"/>
      <c r="O10" s="15"/>
      <c r="P10" s="15"/>
      <c r="Q10" s="15"/>
    </row>
    <row r="11" spans="2:17" x14ac:dyDescent="0.25">
      <c r="B11" s="15"/>
      <c r="C11" s="15"/>
      <c r="D11" s="15"/>
      <c r="E11" s="15"/>
      <c r="F11" s="15"/>
      <c r="G11" s="15"/>
      <c r="H11" s="15"/>
      <c r="I11" s="15"/>
      <c r="J11" s="15"/>
      <c r="K11" s="15"/>
      <c r="L11" s="15"/>
      <c r="M11" s="15"/>
      <c r="N11" s="15"/>
      <c r="O11" s="15"/>
      <c r="P11" s="15"/>
      <c r="Q11" s="15"/>
    </row>
    <row r="12" spans="2:17" x14ac:dyDescent="0.25">
      <c r="B12" s="16"/>
      <c r="C12" s="15"/>
      <c r="D12" s="15"/>
      <c r="E12" s="15"/>
      <c r="F12" s="15"/>
      <c r="G12" s="15"/>
      <c r="H12" s="15"/>
      <c r="I12" s="15"/>
      <c r="J12" s="15"/>
      <c r="K12" s="15"/>
      <c r="L12" s="15"/>
      <c r="M12" s="15"/>
      <c r="N12" s="15"/>
      <c r="O12" s="15"/>
      <c r="P12" s="15"/>
      <c r="Q12" s="15"/>
    </row>
    <row r="13" spans="2:17" x14ac:dyDescent="0.25">
      <c r="B13" s="417"/>
      <c r="C13" s="417"/>
      <c r="D13" s="417"/>
      <c r="E13" s="417"/>
      <c r="F13" s="417"/>
      <c r="G13" s="417"/>
      <c r="H13" s="417"/>
      <c r="I13" s="417"/>
      <c r="J13" s="417"/>
      <c r="K13" s="417"/>
      <c r="L13" s="417"/>
      <c r="M13" s="417"/>
      <c r="N13" s="417"/>
      <c r="O13" s="417"/>
      <c r="P13" s="417"/>
      <c r="Q13" s="417"/>
    </row>
    <row r="14" spans="2:17" x14ac:dyDescent="0.25">
      <c r="B14" s="15"/>
      <c r="C14" s="15"/>
      <c r="D14" s="15"/>
      <c r="E14" s="15"/>
      <c r="F14" s="15"/>
      <c r="G14" s="15"/>
      <c r="H14" s="15"/>
      <c r="I14" s="15"/>
      <c r="J14" s="15"/>
      <c r="K14" s="15"/>
      <c r="L14" s="15"/>
      <c r="M14" s="15"/>
      <c r="N14" s="15"/>
      <c r="O14" s="15"/>
      <c r="P14" s="15"/>
      <c r="Q14" s="15"/>
    </row>
    <row r="15" spans="2:17" x14ac:dyDescent="0.25">
      <c r="B15" s="17"/>
      <c r="C15" s="15"/>
      <c r="D15" s="15"/>
      <c r="E15" s="15"/>
      <c r="F15" s="15"/>
      <c r="G15" s="15"/>
      <c r="H15" s="15"/>
      <c r="I15" s="15"/>
      <c r="J15" s="15"/>
      <c r="K15" s="15"/>
      <c r="L15" s="15"/>
      <c r="M15" s="15"/>
      <c r="N15" s="15"/>
      <c r="O15" s="15"/>
      <c r="P15" s="15"/>
      <c r="Q15" s="15"/>
    </row>
    <row r="16" spans="2:17" x14ac:dyDescent="0.25">
      <c r="B16" s="18"/>
      <c r="C16" s="15"/>
      <c r="D16" s="15"/>
      <c r="E16" s="15"/>
      <c r="F16" s="15"/>
      <c r="G16" s="15"/>
      <c r="H16" s="15"/>
      <c r="I16" s="15"/>
      <c r="J16" s="15"/>
      <c r="K16" s="15"/>
      <c r="L16" s="15"/>
      <c r="M16" s="15"/>
      <c r="N16" s="15"/>
      <c r="O16" s="15"/>
      <c r="P16" s="15"/>
      <c r="Q16" s="15"/>
    </row>
    <row r="17" spans="2:17" x14ac:dyDescent="0.25">
      <c r="B17" s="18"/>
      <c r="C17" s="15"/>
      <c r="D17" s="15"/>
      <c r="E17" s="15"/>
      <c r="F17" s="15"/>
      <c r="G17" s="15"/>
      <c r="H17" s="15"/>
      <c r="I17" s="15"/>
      <c r="J17" s="15"/>
      <c r="K17" s="15"/>
      <c r="L17" s="15"/>
      <c r="M17" s="15"/>
      <c r="N17" s="15"/>
      <c r="O17" s="15"/>
      <c r="P17" s="15"/>
      <c r="Q17" s="15"/>
    </row>
    <row r="18" spans="2:17" x14ac:dyDescent="0.25">
      <c r="B18" s="18"/>
      <c r="C18" s="15"/>
      <c r="D18" s="15"/>
      <c r="E18" s="15"/>
      <c r="F18" s="15"/>
      <c r="G18" s="15"/>
      <c r="H18" s="15"/>
      <c r="I18" s="15"/>
      <c r="J18" s="15"/>
      <c r="K18" s="15"/>
      <c r="L18" s="15"/>
      <c r="M18" s="15"/>
      <c r="N18" s="15"/>
      <c r="O18" s="15"/>
      <c r="P18" s="15"/>
      <c r="Q18" s="15"/>
    </row>
    <row r="19" spans="2:17" x14ac:dyDescent="0.25">
      <c r="B19" s="18"/>
      <c r="C19" s="15"/>
      <c r="D19" s="15"/>
      <c r="E19" s="15"/>
      <c r="F19" s="15"/>
      <c r="G19" s="15"/>
      <c r="H19" s="15"/>
      <c r="I19" s="15"/>
      <c r="J19" s="15"/>
      <c r="K19" s="15"/>
      <c r="L19" s="15"/>
      <c r="M19" s="15"/>
      <c r="N19" s="15"/>
      <c r="O19" s="15"/>
      <c r="P19" s="15"/>
      <c r="Q19" s="15"/>
    </row>
    <row r="21" spans="2:17" x14ac:dyDescent="0.25">
      <c r="B21" s="360" t="s">
        <v>467</v>
      </c>
      <c r="C21" s="11" t="s">
        <v>464</v>
      </c>
      <c r="D21" s="11" t="s">
        <v>465</v>
      </c>
      <c r="E21" s="11" t="s">
        <v>466</v>
      </c>
      <c r="F21" s="360" t="s">
        <v>468</v>
      </c>
      <c r="G21" s="11" t="s">
        <v>469</v>
      </c>
      <c r="H21" s="11" t="s">
        <v>470</v>
      </c>
    </row>
  </sheetData>
  <mergeCells count="1">
    <mergeCell ref="B13:Q13"/>
  </mergeCells>
  <hyperlinks>
    <hyperlink ref="C21" r:id="rId1" xr:uid="{117257F3-389C-45A7-AB77-F4B0C1898E60}"/>
    <hyperlink ref="D21" r:id="rId2" xr:uid="{96C1E3A9-39E2-4885-B127-7EC7EB1684F0}"/>
    <hyperlink ref="E21" r:id="rId3" xr:uid="{F2A065EB-3CCE-43D4-BFB7-2BD2DAD557D7}"/>
    <hyperlink ref="G21" r:id="rId4" xr:uid="{47BAF570-BBA8-45E6-A455-13F194A8C57C}"/>
    <hyperlink ref="H21" r:id="rId5" xr:uid="{1F7A2097-306A-4CB1-95C1-8FFD69083C5A}"/>
  </hyperlink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94306-5454-47B5-A14D-7F4B43E2EC96}">
  <sheetPr codeName="Ark5">
    <tabColor theme="0" tint="-0.34998626667073579"/>
  </sheetPr>
  <dimension ref="B2:M33"/>
  <sheetViews>
    <sheetView showGridLines="0" zoomScaleNormal="100" workbookViewId="0"/>
  </sheetViews>
  <sheetFormatPr defaultColWidth="9.140625" defaultRowHeight="15" x14ac:dyDescent="0.25"/>
  <cols>
    <col min="1" max="1" width="9.140625" style="9"/>
    <col min="2" max="2" width="16.85546875" style="9" customWidth="1"/>
    <col min="3" max="3" width="64.140625" style="9" customWidth="1"/>
    <col min="4" max="4" width="40.140625" style="9" bestFit="1" customWidth="1"/>
    <col min="5" max="5" width="14.42578125" style="9" bestFit="1" customWidth="1"/>
    <col min="6" max="6" width="32.28515625" style="9" customWidth="1"/>
    <col min="7" max="16384" width="9.140625" style="9"/>
  </cols>
  <sheetData>
    <row r="2" spans="2:12" s="15" customFormat="1" ht="12.75" x14ac:dyDescent="0.2"/>
    <row r="3" spans="2:12" s="15" customFormat="1" ht="12.75" x14ac:dyDescent="0.2"/>
    <row r="4" spans="2:12" s="15" customFormat="1" ht="12.75" x14ac:dyDescent="0.2"/>
    <row r="5" spans="2:12" s="15" customFormat="1" ht="12.75" x14ac:dyDescent="0.2">
      <c r="B5" s="30"/>
    </row>
    <row r="6" spans="2:12" s="15" customFormat="1" ht="18.75" x14ac:dyDescent="0.3">
      <c r="B6" s="215" t="s">
        <v>366</v>
      </c>
    </row>
    <row r="7" spans="2:12" s="15" customFormat="1" ht="12.75" x14ac:dyDescent="0.2"/>
    <row r="8" spans="2:12" x14ac:dyDescent="0.25">
      <c r="B8" s="31"/>
    </row>
    <row r="9" spans="2:12" x14ac:dyDescent="0.25">
      <c r="B9" s="9" t="s">
        <v>493</v>
      </c>
    </row>
    <row r="11" spans="2:12" x14ac:dyDescent="0.25">
      <c r="B11" s="32" t="s">
        <v>410</v>
      </c>
    </row>
    <row r="12" spans="2:12" x14ac:dyDescent="0.25">
      <c r="B12" s="9" t="s">
        <v>367</v>
      </c>
    </row>
    <row r="13" spans="2:12" ht="15.75" thickBot="1" x14ac:dyDescent="0.3"/>
    <row r="14" spans="2:12" ht="27" customHeight="1" thickBot="1" x14ac:dyDescent="0.3">
      <c r="B14" s="52" t="s">
        <v>368</v>
      </c>
      <c r="C14" s="53" t="s">
        <v>369</v>
      </c>
      <c r="D14" s="53" t="s">
        <v>370</v>
      </c>
      <c r="E14" s="53" t="s">
        <v>371</v>
      </c>
      <c r="F14" s="54" t="s">
        <v>372</v>
      </c>
    </row>
    <row r="15" spans="2:12" ht="40.5" customHeight="1" x14ac:dyDescent="0.25">
      <c r="B15" s="422" t="s">
        <v>374</v>
      </c>
      <c r="C15" s="41" t="s">
        <v>373</v>
      </c>
      <c r="D15" s="60" t="s">
        <v>412</v>
      </c>
      <c r="E15" s="42" t="s">
        <v>376</v>
      </c>
      <c r="F15" s="61"/>
      <c r="H15" s="33"/>
      <c r="I15" s="33"/>
      <c r="J15" s="33"/>
      <c r="K15" s="33"/>
      <c r="L15" s="33"/>
    </row>
    <row r="16" spans="2:12" ht="30.75" thickBot="1" x14ac:dyDescent="0.3">
      <c r="B16" s="420"/>
      <c r="C16" s="36" t="s">
        <v>375</v>
      </c>
      <c r="D16" s="59" t="s">
        <v>557</v>
      </c>
      <c r="E16" s="37" t="s">
        <v>381</v>
      </c>
      <c r="F16" s="38"/>
      <c r="H16" s="33"/>
      <c r="I16" s="33"/>
      <c r="J16" s="33"/>
      <c r="K16" s="33"/>
      <c r="L16" s="33"/>
    </row>
    <row r="17" spans="2:13" ht="45" x14ac:dyDescent="0.25">
      <c r="B17" s="422" t="s">
        <v>380</v>
      </c>
      <c r="C17" s="41" t="s">
        <v>377</v>
      </c>
      <c r="D17" s="44" t="s">
        <v>406</v>
      </c>
      <c r="E17" s="42" t="s">
        <v>382</v>
      </c>
      <c r="F17" s="47"/>
      <c r="H17" s="33"/>
      <c r="I17" s="33"/>
      <c r="J17" s="33"/>
      <c r="K17" s="33"/>
      <c r="L17" s="33"/>
    </row>
    <row r="18" spans="2:13" ht="45" x14ac:dyDescent="0.25">
      <c r="B18" s="418"/>
      <c r="C18" s="35" t="s">
        <v>378</v>
      </c>
      <c r="D18" s="45" t="s">
        <v>406</v>
      </c>
      <c r="E18" s="34" t="s">
        <v>383</v>
      </c>
      <c r="F18" s="49"/>
      <c r="H18" s="33"/>
      <c r="I18" s="33"/>
      <c r="J18" s="33"/>
      <c r="K18" s="33"/>
      <c r="L18" s="33"/>
    </row>
    <row r="19" spans="2:13" ht="30" x14ac:dyDescent="0.25">
      <c r="B19" s="418"/>
      <c r="C19" s="35" t="s">
        <v>379</v>
      </c>
      <c r="D19" s="45" t="s">
        <v>406</v>
      </c>
      <c r="E19" s="34" t="s">
        <v>384</v>
      </c>
      <c r="F19" s="49" t="s">
        <v>407</v>
      </c>
      <c r="H19" s="33"/>
      <c r="I19" s="33"/>
      <c r="J19" s="33"/>
      <c r="K19" s="33"/>
      <c r="L19" s="33"/>
    </row>
    <row r="20" spans="2:13" ht="30.75" thickBot="1" x14ac:dyDescent="0.3">
      <c r="B20" s="420"/>
      <c r="C20" s="36" t="s">
        <v>409</v>
      </c>
      <c r="D20" s="46" t="s">
        <v>406</v>
      </c>
      <c r="E20" s="37" t="s">
        <v>385</v>
      </c>
      <c r="F20" s="50" t="s">
        <v>407</v>
      </c>
      <c r="H20" s="33"/>
      <c r="I20" s="33"/>
      <c r="J20" s="33"/>
      <c r="K20" s="33"/>
      <c r="L20" s="33"/>
    </row>
    <row r="21" spans="2:13" ht="56.25" customHeight="1" thickBot="1" x14ac:dyDescent="0.3">
      <c r="B21" s="423" t="s">
        <v>386</v>
      </c>
      <c r="C21" s="41" t="s">
        <v>387</v>
      </c>
      <c r="D21" s="57" t="s">
        <v>498</v>
      </c>
      <c r="E21" s="42" t="s">
        <v>389</v>
      </c>
      <c r="F21" s="43"/>
      <c r="H21" s="33"/>
      <c r="I21" s="33"/>
      <c r="J21" s="33"/>
      <c r="K21" s="33"/>
      <c r="L21" s="33"/>
    </row>
    <row r="22" spans="2:13" ht="89.25" customHeight="1" thickBot="1" x14ac:dyDescent="0.3">
      <c r="B22" s="424"/>
      <c r="C22" s="39" t="s">
        <v>388</v>
      </c>
      <c r="D22" s="57" t="s">
        <v>558</v>
      </c>
      <c r="E22" s="40" t="s">
        <v>390</v>
      </c>
      <c r="F22" s="50" t="s">
        <v>559</v>
      </c>
      <c r="H22" s="33"/>
      <c r="I22" s="33"/>
      <c r="J22" s="33"/>
      <c r="K22" s="33"/>
      <c r="L22" s="33"/>
    </row>
    <row r="23" spans="2:13" ht="72" customHeight="1" x14ac:dyDescent="0.25">
      <c r="B23" s="423" t="s">
        <v>391</v>
      </c>
      <c r="C23" s="41" t="s">
        <v>392</v>
      </c>
      <c r="D23" s="41" t="s">
        <v>408</v>
      </c>
      <c r="E23" s="42" t="s">
        <v>397</v>
      </c>
      <c r="F23" s="43"/>
      <c r="H23" s="33"/>
      <c r="I23" s="33"/>
      <c r="J23" s="33"/>
      <c r="K23" s="33"/>
      <c r="L23" s="33"/>
    </row>
    <row r="24" spans="2:13" ht="15.75" thickBot="1" x14ac:dyDescent="0.3">
      <c r="B24" s="425"/>
      <c r="C24" s="36" t="s">
        <v>393</v>
      </c>
      <c r="D24" s="58" t="s">
        <v>499</v>
      </c>
      <c r="E24" s="37" t="s">
        <v>398</v>
      </c>
      <c r="F24" s="38"/>
      <c r="H24" s="33"/>
      <c r="I24" s="33"/>
      <c r="J24" s="33"/>
      <c r="K24" s="33"/>
      <c r="L24" s="33"/>
      <c r="M24" s="51"/>
    </row>
    <row r="25" spans="2:13" ht="60" x14ac:dyDescent="0.25">
      <c r="B25" s="422" t="s">
        <v>394</v>
      </c>
      <c r="C25" s="41" t="s">
        <v>395</v>
      </c>
      <c r="D25" s="410" t="s">
        <v>560</v>
      </c>
      <c r="E25" s="42" t="s">
        <v>399</v>
      </c>
      <c r="F25" s="47" t="s">
        <v>413</v>
      </c>
      <c r="H25" s="33"/>
      <c r="I25" s="33"/>
      <c r="J25" s="33"/>
      <c r="K25" s="51"/>
      <c r="L25" s="33"/>
    </row>
    <row r="26" spans="2:13" ht="59.25" customHeight="1" thickBot="1" x14ac:dyDescent="0.3">
      <c r="B26" s="420"/>
      <c r="C26" s="36" t="s">
        <v>396</v>
      </c>
      <c r="D26" s="59" t="s">
        <v>500</v>
      </c>
      <c r="E26" s="37" t="s">
        <v>400</v>
      </c>
      <c r="F26" s="48"/>
      <c r="H26" s="33"/>
    </row>
    <row r="28" spans="2:13" ht="15.75" thickBot="1" x14ac:dyDescent="0.3"/>
    <row r="29" spans="2:13" ht="30.75" customHeight="1" x14ac:dyDescent="0.25">
      <c r="B29" s="426" t="s">
        <v>401</v>
      </c>
      <c r="C29" s="427"/>
      <c r="D29" s="53" t="s">
        <v>370</v>
      </c>
      <c r="E29" s="53" t="s">
        <v>402</v>
      </c>
      <c r="F29" s="54" t="s">
        <v>372</v>
      </c>
    </row>
    <row r="30" spans="2:13" ht="42" customHeight="1" x14ac:dyDescent="0.25">
      <c r="B30" s="418" t="s">
        <v>403</v>
      </c>
      <c r="C30" s="419"/>
      <c r="D30" s="39" t="s">
        <v>412</v>
      </c>
      <c r="E30" s="34" t="s">
        <v>405</v>
      </c>
      <c r="F30" s="49"/>
    </row>
    <row r="31" spans="2:13" ht="51.75" customHeight="1" thickBot="1" x14ac:dyDescent="0.3">
      <c r="B31" s="420" t="s">
        <v>404</v>
      </c>
      <c r="C31" s="421"/>
      <c r="D31" s="374" t="s">
        <v>501</v>
      </c>
      <c r="E31" s="379" t="s">
        <v>405</v>
      </c>
      <c r="F31" s="50"/>
    </row>
    <row r="33" spans="2:2" x14ac:dyDescent="0.25">
      <c r="B33" s="11" t="s">
        <v>411</v>
      </c>
    </row>
  </sheetData>
  <mergeCells count="8">
    <mergeCell ref="B30:C30"/>
    <mergeCell ref="B31:C31"/>
    <mergeCell ref="B15:B16"/>
    <mergeCell ref="B17:B20"/>
    <mergeCell ref="B21:B22"/>
    <mergeCell ref="B23:B24"/>
    <mergeCell ref="B25:B26"/>
    <mergeCell ref="B29:C29"/>
  </mergeCells>
  <hyperlinks>
    <hyperlink ref="D24" r:id="rId1" display="Sustainability report p. 30; Website: whistleblower policy" xr:uid="{AC32FE8F-8980-4863-A833-4DEA2E594304}"/>
    <hyperlink ref="D16" r:id="rId2" display="Sustainability report: p. 26; IT security policy" xr:uid="{FFA5C412-594E-46EA-B0C3-C09EE19D3D0C}"/>
    <hyperlink ref="D26" r:id="rId3" display="Annual report: p. 80-84 note 50, Credit Risk; p. 85 note 53, Market risk; p. 94 note 60, liquidity risk._x000a_Full report on Risk and Capital Management." xr:uid="{B2ECB999-57CB-4571-8062-BC6822E18CB0}"/>
    <hyperlink ref="B33" r:id="rId4" xr:uid="{FE29A6C7-D104-451B-9EDB-0229E39A7DAD}"/>
    <hyperlink ref="D25" r:id="rId5" display="Jyske Bank is categorized as systimatically important financial institution (SIFI). For indicators in regards to SIFI requirements see website: SIFI regulations." xr:uid="{350CF4DB-31C1-4BA0-A2D3-FF728C96E200}"/>
    <hyperlink ref="D22" r:id="rId6" display="Not stated in any disclosure published by Jyske Bank.Executive Order on Management and Control of Banks, etc. From the Danish FSA (Finanstilsynet): BEK 1103, Appendix 1, §1, §2 J), §16 x), §17 b) iii, §18 VI, §19 e)" xr:uid="{2C1B59FE-DAC8-454F-8AD5-6016F7C663C8}"/>
  </hyperlinks>
  <pageMargins left="0.7" right="0.7" top="0.75" bottom="0.75" header="0.3" footer="0.3"/>
  <pageSetup paperSize="9"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09425-0F8E-4D81-A690-69E22B287E47}">
  <sheetPr codeName="Ark6">
    <tabColor theme="0" tint="-0.34998626667073579"/>
  </sheetPr>
  <dimension ref="B5:O38"/>
  <sheetViews>
    <sheetView showGridLines="0" zoomScale="90" zoomScaleNormal="90" workbookViewId="0"/>
  </sheetViews>
  <sheetFormatPr defaultColWidth="9.28515625" defaultRowHeight="12.75" x14ac:dyDescent="0.2"/>
  <cols>
    <col min="1" max="1" width="9.28515625" style="15"/>
    <col min="2" max="2" width="33.28515625" style="15" bestFit="1" customWidth="1"/>
    <col min="3" max="3" width="10" style="15" customWidth="1"/>
    <col min="4" max="4" width="12.85546875" style="15" bestFit="1" customWidth="1"/>
    <col min="5" max="5" width="14.140625" style="15" bestFit="1" customWidth="1"/>
    <col min="6" max="6" width="12.85546875" style="15" bestFit="1" customWidth="1"/>
    <col min="7" max="7" width="14" style="15" bestFit="1" customWidth="1"/>
    <col min="8" max="12" width="9.28515625" style="15" bestFit="1" customWidth="1"/>
    <col min="13" max="13" width="9.28515625" style="15"/>
    <col min="14" max="14" width="21.5703125" style="15" customWidth="1"/>
    <col min="15" max="16384" width="9.28515625" style="15"/>
  </cols>
  <sheetData>
    <row r="5" spans="2:15" ht="18.75" x14ac:dyDescent="0.3">
      <c r="B5" s="215" t="s">
        <v>429</v>
      </c>
      <c r="C5" s="215"/>
    </row>
    <row r="6" spans="2:15" x14ac:dyDescent="0.2">
      <c r="B6" s="181"/>
      <c r="C6" s="181"/>
      <c r="D6" s="128"/>
      <c r="E6" s="193"/>
      <c r="F6" s="193"/>
      <c r="G6" s="193"/>
      <c r="H6" s="115"/>
      <c r="I6" s="115"/>
      <c r="J6" s="115"/>
      <c r="K6" s="115"/>
      <c r="L6" s="115"/>
      <c r="M6" s="162"/>
      <c r="O6" s="3"/>
    </row>
    <row r="7" spans="2:15" x14ac:dyDescent="0.2">
      <c r="B7" s="27" t="s">
        <v>477</v>
      </c>
      <c r="C7" s="27"/>
      <c r="D7" s="115"/>
      <c r="E7" s="115"/>
      <c r="F7" s="115"/>
      <c r="G7" s="115"/>
      <c r="H7" s="115"/>
      <c r="I7" s="115"/>
      <c r="J7" s="115"/>
      <c r="K7" s="115"/>
      <c r="L7" s="115"/>
      <c r="O7" s="3"/>
    </row>
    <row r="8" spans="2:15" ht="12.75" customHeight="1" x14ac:dyDescent="0.2">
      <c r="B8" s="428" t="s">
        <v>524</v>
      </c>
      <c r="C8" s="411"/>
      <c r="D8" s="430" t="s">
        <v>525</v>
      </c>
      <c r="E8" s="430"/>
      <c r="F8" s="430"/>
      <c r="G8" s="430"/>
      <c r="H8" s="430"/>
      <c r="I8" s="430"/>
      <c r="J8" s="430"/>
      <c r="K8" s="115"/>
      <c r="L8" s="115"/>
      <c r="O8" s="3"/>
    </row>
    <row r="9" spans="2:15" x14ac:dyDescent="0.2">
      <c r="B9" s="429"/>
      <c r="C9" s="411"/>
      <c r="D9" s="430"/>
      <c r="E9" s="430"/>
      <c r="F9" s="430"/>
      <c r="G9" s="430"/>
      <c r="H9" s="430"/>
      <c r="I9" s="430"/>
      <c r="J9" s="430"/>
      <c r="K9" s="115"/>
      <c r="L9" s="115"/>
      <c r="O9" s="3"/>
    </row>
    <row r="10" spans="2:15" x14ac:dyDescent="0.2">
      <c r="B10" s="399"/>
      <c r="C10" s="433" t="s">
        <v>635</v>
      </c>
      <c r="D10" s="433" t="s">
        <v>472</v>
      </c>
      <c r="E10" s="433"/>
      <c r="F10" s="433" t="s">
        <v>312</v>
      </c>
      <c r="G10" s="433"/>
      <c r="H10" s="433" t="s">
        <v>166</v>
      </c>
      <c r="I10" s="433"/>
      <c r="J10" s="437" t="s">
        <v>531</v>
      </c>
      <c r="N10" s="121"/>
      <c r="O10" s="3"/>
    </row>
    <row r="11" spans="2:15" x14ac:dyDescent="0.2">
      <c r="B11" s="400"/>
      <c r="C11" s="443"/>
      <c r="D11" s="434"/>
      <c r="E11" s="434"/>
      <c r="F11" s="434"/>
      <c r="G11" s="434"/>
      <c r="H11" s="434"/>
      <c r="I11" s="434"/>
      <c r="J11" s="438"/>
      <c r="N11" s="121"/>
      <c r="O11" s="3"/>
    </row>
    <row r="12" spans="2:15" x14ac:dyDescent="0.2">
      <c r="B12" s="401" t="s">
        <v>539</v>
      </c>
      <c r="C12" s="414"/>
      <c r="D12" s="402"/>
      <c r="E12" s="402"/>
      <c r="F12" s="402"/>
      <c r="G12" s="402"/>
      <c r="H12" s="402"/>
      <c r="I12" s="402"/>
      <c r="J12" s="403"/>
      <c r="N12" s="121"/>
      <c r="O12" s="3"/>
    </row>
    <row r="13" spans="2:15" ht="25.5" customHeight="1" x14ac:dyDescent="0.2">
      <c r="B13" s="385" t="s">
        <v>526</v>
      </c>
      <c r="C13" s="415" t="s">
        <v>636</v>
      </c>
      <c r="D13" s="432">
        <v>3.6</v>
      </c>
      <c r="E13" s="432"/>
      <c r="F13" s="432">
        <v>3.2</v>
      </c>
      <c r="G13" s="432"/>
      <c r="H13" s="436">
        <v>5</v>
      </c>
      <c r="I13" s="436"/>
      <c r="J13" s="384">
        <v>2025</v>
      </c>
      <c r="N13" s="370"/>
      <c r="O13" s="3"/>
    </row>
    <row r="14" spans="2:15" ht="25.5" customHeight="1" x14ac:dyDescent="0.2">
      <c r="B14" s="404" t="s">
        <v>527</v>
      </c>
      <c r="C14" s="415" t="s">
        <v>192</v>
      </c>
      <c r="D14" s="432">
        <v>47.3</v>
      </c>
      <c r="E14" s="432"/>
      <c r="F14" s="432">
        <v>39</v>
      </c>
      <c r="G14" s="432"/>
      <c r="H14" s="432">
        <v>50</v>
      </c>
      <c r="I14" s="432"/>
      <c r="J14" s="384">
        <v>2025</v>
      </c>
      <c r="N14" s="370"/>
      <c r="O14" s="3"/>
    </row>
    <row r="15" spans="2:15" ht="25.5" customHeight="1" x14ac:dyDescent="0.2">
      <c r="B15" s="404" t="s">
        <v>528</v>
      </c>
      <c r="C15" s="415" t="s">
        <v>193</v>
      </c>
      <c r="D15" s="431">
        <v>0.183</v>
      </c>
      <c r="E15" s="431"/>
      <c r="F15" s="431">
        <v>0.17</v>
      </c>
      <c r="G15" s="432"/>
      <c r="H15" s="435" t="s">
        <v>478</v>
      </c>
      <c r="I15" s="435"/>
      <c r="J15" s="384">
        <v>2025</v>
      </c>
      <c r="N15" s="370"/>
      <c r="O15" s="3"/>
    </row>
    <row r="16" spans="2:15" x14ac:dyDescent="0.2">
      <c r="B16" s="401" t="s">
        <v>174</v>
      </c>
      <c r="C16" s="414"/>
      <c r="D16" s="402"/>
      <c r="E16" s="402"/>
      <c r="F16" s="402"/>
      <c r="G16" s="402"/>
      <c r="H16" s="402"/>
      <c r="I16" s="402"/>
      <c r="J16" s="403"/>
      <c r="N16" s="370"/>
      <c r="O16" s="3"/>
    </row>
    <row r="17" spans="2:15" ht="25.5" customHeight="1" x14ac:dyDescent="0.2">
      <c r="B17" s="404" t="s">
        <v>529</v>
      </c>
      <c r="C17" s="415" t="s">
        <v>193</v>
      </c>
      <c r="D17" s="431">
        <v>0.46</v>
      </c>
      <c r="E17" s="432"/>
      <c r="F17" s="431">
        <v>0.5</v>
      </c>
      <c r="G17" s="432"/>
      <c r="H17" s="431">
        <v>0.75</v>
      </c>
      <c r="I17" s="431"/>
      <c r="J17" s="384">
        <v>2030</v>
      </c>
      <c r="N17" s="369"/>
      <c r="O17" s="3"/>
    </row>
    <row r="18" spans="2:15" ht="25.5" customHeight="1" x14ac:dyDescent="0.2">
      <c r="B18" s="404" t="s">
        <v>530</v>
      </c>
      <c r="C18" s="415" t="s">
        <v>193</v>
      </c>
      <c r="D18" s="431">
        <v>0.49</v>
      </c>
      <c r="E18" s="432"/>
      <c r="F18" s="432" t="s">
        <v>317</v>
      </c>
      <c r="G18" s="432"/>
      <c r="H18" s="431">
        <v>0.4</v>
      </c>
      <c r="I18" s="431"/>
      <c r="J18" s="384">
        <v>2030</v>
      </c>
      <c r="N18" s="369"/>
      <c r="O18" s="3"/>
    </row>
    <row r="19" spans="2:15" x14ac:dyDescent="0.2">
      <c r="B19" s="401" t="s">
        <v>540</v>
      </c>
      <c r="C19" s="414"/>
      <c r="D19" s="402"/>
      <c r="E19" s="402"/>
      <c r="F19" s="402"/>
      <c r="G19" s="402"/>
      <c r="H19" s="402"/>
      <c r="I19" s="402"/>
      <c r="J19" s="403"/>
      <c r="N19" s="369"/>
      <c r="O19" s="3"/>
    </row>
    <row r="20" spans="2:15" ht="51" x14ac:dyDescent="0.2">
      <c r="B20" s="404" t="s">
        <v>522</v>
      </c>
      <c r="C20" s="415" t="s">
        <v>193</v>
      </c>
      <c r="D20" s="439">
        <v>0.97</v>
      </c>
      <c r="E20" s="440"/>
      <c r="F20" s="439">
        <v>1.03</v>
      </c>
      <c r="G20" s="440"/>
      <c r="H20" s="441">
        <v>1</v>
      </c>
      <c r="I20" s="442"/>
      <c r="J20" s="384" t="s">
        <v>532</v>
      </c>
      <c r="N20" s="369"/>
      <c r="O20" s="3"/>
    </row>
    <row r="21" spans="2:15" ht="25.5" customHeight="1" x14ac:dyDescent="0.2">
      <c r="B21" s="404" t="s">
        <v>541</v>
      </c>
      <c r="C21" s="415" t="s">
        <v>193</v>
      </c>
      <c r="D21" s="431" t="s">
        <v>533</v>
      </c>
      <c r="E21" s="432"/>
      <c r="F21" s="431"/>
      <c r="G21" s="432"/>
      <c r="H21" s="431"/>
      <c r="I21" s="432"/>
      <c r="J21" s="384">
        <v>2030</v>
      </c>
      <c r="O21" s="3"/>
    </row>
    <row r="22" spans="2:15" x14ac:dyDescent="0.2">
      <c r="B22" s="401" t="s">
        <v>542</v>
      </c>
      <c r="C22" s="414"/>
      <c r="D22" s="402"/>
      <c r="E22" s="402"/>
      <c r="F22" s="402"/>
      <c r="G22" s="402"/>
      <c r="H22" s="402"/>
      <c r="I22" s="402"/>
      <c r="J22" s="403"/>
      <c r="O22" s="3"/>
    </row>
    <row r="23" spans="2:15" ht="25.5" customHeight="1" x14ac:dyDescent="0.2">
      <c r="B23" s="404" t="s">
        <v>535</v>
      </c>
      <c r="C23" s="415" t="s">
        <v>193</v>
      </c>
      <c r="D23" s="431" t="s">
        <v>533</v>
      </c>
      <c r="E23" s="432"/>
      <c r="F23" s="432"/>
      <c r="G23" s="432"/>
      <c r="H23" s="431"/>
      <c r="I23" s="431"/>
      <c r="J23" s="384">
        <v>2030</v>
      </c>
      <c r="K23" s="27"/>
      <c r="O23" s="3"/>
    </row>
    <row r="24" spans="2:15" ht="25.5" customHeight="1" x14ac:dyDescent="0.2">
      <c r="B24" s="404" t="s">
        <v>534</v>
      </c>
      <c r="C24" s="415" t="s">
        <v>193</v>
      </c>
      <c r="D24" s="431" t="s">
        <v>533</v>
      </c>
      <c r="E24" s="432"/>
      <c r="F24" s="432"/>
      <c r="G24" s="432"/>
      <c r="H24" s="431"/>
      <c r="I24" s="431"/>
      <c r="J24" s="384">
        <v>2030</v>
      </c>
      <c r="O24" s="3"/>
    </row>
    <row r="25" spans="2:15" ht="25.5" customHeight="1" x14ac:dyDescent="0.2">
      <c r="B25" s="404" t="s">
        <v>536</v>
      </c>
      <c r="C25" s="415" t="s">
        <v>193</v>
      </c>
      <c r="D25" s="431" t="s">
        <v>533</v>
      </c>
      <c r="E25" s="432"/>
      <c r="F25" s="432"/>
      <c r="G25" s="432"/>
      <c r="H25" s="431"/>
      <c r="I25" s="431"/>
      <c r="J25" s="384">
        <v>2030</v>
      </c>
      <c r="O25" s="3"/>
    </row>
    <row r="26" spans="2:15" ht="25.5" customHeight="1" x14ac:dyDescent="0.2">
      <c r="B26" s="404" t="s">
        <v>537</v>
      </c>
      <c r="C26" s="415" t="s">
        <v>193</v>
      </c>
      <c r="D26" s="431" t="s">
        <v>533</v>
      </c>
      <c r="E26" s="432"/>
      <c r="F26" s="432"/>
      <c r="G26" s="432"/>
      <c r="H26" s="431"/>
      <c r="I26" s="431"/>
      <c r="J26" s="384">
        <v>2030</v>
      </c>
      <c r="K26" s="115"/>
      <c r="L26" s="115"/>
      <c r="O26" s="3"/>
    </row>
    <row r="27" spans="2:15" ht="25.5" customHeight="1" x14ac:dyDescent="0.2">
      <c r="B27" s="404" t="s">
        <v>538</v>
      </c>
      <c r="C27" s="415" t="s">
        <v>193</v>
      </c>
      <c r="D27" s="431" t="s">
        <v>533</v>
      </c>
      <c r="E27" s="432"/>
      <c r="F27" s="432"/>
      <c r="G27" s="432"/>
      <c r="H27" s="431"/>
      <c r="I27" s="431"/>
      <c r="J27" s="384">
        <v>2030</v>
      </c>
      <c r="K27" s="82"/>
      <c r="L27" s="82"/>
      <c r="M27" s="82"/>
      <c r="N27" s="82"/>
    </row>
    <row r="28" spans="2:15" x14ac:dyDescent="0.2">
      <c r="B28" s="428" t="s">
        <v>543</v>
      </c>
      <c r="C28" s="411"/>
      <c r="D28" s="430" t="s">
        <v>544</v>
      </c>
      <c r="E28" s="430"/>
      <c r="F28" s="430"/>
      <c r="G28" s="430"/>
      <c r="H28" s="430"/>
      <c r="I28" s="430"/>
      <c r="J28" s="430"/>
    </row>
    <row r="29" spans="2:15" x14ac:dyDescent="0.2">
      <c r="B29" s="429"/>
      <c r="C29" s="411"/>
      <c r="D29" s="430"/>
      <c r="E29" s="430"/>
      <c r="F29" s="430"/>
      <c r="G29" s="430"/>
      <c r="H29" s="430"/>
      <c r="I29" s="430"/>
      <c r="J29" s="430"/>
    </row>
    <row r="30" spans="2:15" x14ac:dyDescent="0.2">
      <c r="B30" s="399"/>
      <c r="C30" s="412"/>
      <c r="D30" s="433" t="s">
        <v>472</v>
      </c>
      <c r="E30" s="433"/>
      <c r="F30" s="433" t="s">
        <v>312</v>
      </c>
      <c r="G30" s="433"/>
      <c r="H30" s="433" t="s">
        <v>166</v>
      </c>
      <c r="I30" s="433"/>
      <c r="J30" s="437" t="s">
        <v>531</v>
      </c>
    </row>
    <row r="31" spans="2:15" x14ac:dyDescent="0.2">
      <c r="B31" s="400"/>
      <c r="C31" s="413"/>
      <c r="D31" s="434"/>
      <c r="E31" s="434"/>
      <c r="F31" s="434"/>
      <c r="G31" s="434"/>
      <c r="H31" s="434"/>
      <c r="I31" s="434"/>
      <c r="J31" s="438"/>
    </row>
    <row r="32" spans="2:15" ht="25.5" customHeight="1" x14ac:dyDescent="0.2">
      <c r="B32" s="404" t="s">
        <v>545</v>
      </c>
      <c r="C32" s="415" t="s">
        <v>637</v>
      </c>
      <c r="D32" s="431" t="s">
        <v>533</v>
      </c>
      <c r="E32" s="432"/>
      <c r="F32" s="432"/>
      <c r="G32" s="432"/>
      <c r="H32" s="444">
        <v>81</v>
      </c>
      <c r="I32" s="444"/>
      <c r="J32" s="384">
        <v>2025</v>
      </c>
    </row>
    <row r="33" spans="2:10" ht="25.5" customHeight="1" x14ac:dyDescent="0.2">
      <c r="B33" s="404" t="s">
        <v>547</v>
      </c>
      <c r="C33" s="415" t="s">
        <v>193</v>
      </c>
      <c r="D33" s="431" t="s">
        <v>533</v>
      </c>
      <c r="E33" s="432"/>
      <c r="F33" s="432"/>
      <c r="G33" s="432"/>
      <c r="H33" s="431" t="s">
        <v>546</v>
      </c>
      <c r="I33" s="431"/>
      <c r="J33" s="384">
        <v>2025</v>
      </c>
    </row>
    <row r="34" spans="2:10" x14ac:dyDescent="0.2">
      <c r="B34" s="428" t="s">
        <v>0</v>
      </c>
      <c r="C34" s="411"/>
      <c r="D34" s="430" t="s">
        <v>548</v>
      </c>
      <c r="E34" s="430"/>
      <c r="F34" s="430"/>
      <c r="G34" s="430"/>
      <c r="H34" s="430"/>
      <c r="I34" s="430"/>
      <c r="J34" s="430"/>
    </row>
    <row r="35" spans="2:10" x14ac:dyDescent="0.2">
      <c r="B35" s="429"/>
      <c r="C35" s="411"/>
      <c r="D35" s="430"/>
      <c r="E35" s="430"/>
      <c r="F35" s="430"/>
      <c r="G35" s="430"/>
      <c r="H35" s="430"/>
      <c r="I35" s="430"/>
      <c r="J35" s="430"/>
    </row>
    <row r="36" spans="2:10" x14ac:dyDescent="0.2">
      <c r="B36" s="399"/>
      <c r="C36" s="412"/>
      <c r="D36" s="433" t="s">
        <v>472</v>
      </c>
      <c r="E36" s="433"/>
      <c r="F36" s="433" t="s">
        <v>312</v>
      </c>
      <c r="G36" s="433"/>
      <c r="H36" s="433" t="s">
        <v>166</v>
      </c>
      <c r="I36" s="433"/>
      <c r="J36" s="437" t="s">
        <v>531</v>
      </c>
    </row>
    <row r="37" spans="2:10" x14ac:dyDescent="0.2">
      <c r="B37" s="400"/>
      <c r="C37" s="413"/>
      <c r="D37" s="434"/>
      <c r="E37" s="434"/>
      <c r="F37" s="434"/>
      <c r="G37" s="434"/>
      <c r="H37" s="434"/>
      <c r="I37" s="434"/>
      <c r="J37" s="438"/>
    </row>
    <row r="38" spans="2:10" ht="25.5" customHeight="1" x14ac:dyDescent="0.2">
      <c r="B38" s="404" t="s">
        <v>549</v>
      </c>
      <c r="C38" s="404"/>
      <c r="D38" s="431" t="s">
        <v>533</v>
      </c>
      <c r="E38" s="432"/>
      <c r="F38" s="432"/>
      <c r="G38" s="432"/>
      <c r="H38" s="431"/>
      <c r="I38" s="431"/>
      <c r="J38" s="384">
        <v>2025</v>
      </c>
    </row>
  </sheetData>
  <mergeCells count="64">
    <mergeCell ref="C10:C11"/>
    <mergeCell ref="D38:E38"/>
    <mergeCell ref="F38:G38"/>
    <mergeCell ref="H38:I38"/>
    <mergeCell ref="B34:B35"/>
    <mergeCell ref="D34:J35"/>
    <mergeCell ref="D36:E37"/>
    <mergeCell ref="F36:G37"/>
    <mergeCell ref="H36:I37"/>
    <mergeCell ref="J36:J37"/>
    <mergeCell ref="D32:E32"/>
    <mergeCell ref="F32:G32"/>
    <mergeCell ref="H32:I32"/>
    <mergeCell ref="D33:E33"/>
    <mergeCell ref="F33:G33"/>
    <mergeCell ref="H33:I33"/>
    <mergeCell ref="B28:B29"/>
    <mergeCell ref="D28:J29"/>
    <mergeCell ref="D30:E31"/>
    <mergeCell ref="F30:G31"/>
    <mergeCell ref="H30:I31"/>
    <mergeCell ref="J30:J31"/>
    <mergeCell ref="D27:E27"/>
    <mergeCell ref="F27:G27"/>
    <mergeCell ref="H27:I27"/>
    <mergeCell ref="D21:E21"/>
    <mergeCell ref="F21:G21"/>
    <mergeCell ref="H21:I21"/>
    <mergeCell ref="D25:E25"/>
    <mergeCell ref="F25:G25"/>
    <mergeCell ref="H25:I25"/>
    <mergeCell ref="D26:E26"/>
    <mergeCell ref="F26:G26"/>
    <mergeCell ref="H26:I26"/>
    <mergeCell ref="J10:J11"/>
    <mergeCell ref="D23:E23"/>
    <mergeCell ref="F23:G23"/>
    <mergeCell ref="H23:I23"/>
    <mergeCell ref="D24:E24"/>
    <mergeCell ref="F24:G24"/>
    <mergeCell ref="H24:I24"/>
    <mergeCell ref="H10:I11"/>
    <mergeCell ref="F20:G20"/>
    <mergeCell ref="H20:I20"/>
    <mergeCell ref="D18:E18"/>
    <mergeCell ref="D20:E20"/>
    <mergeCell ref="F17:G17"/>
    <mergeCell ref="H17:I17"/>
    <mergeCell ref="B8:B9"/>
    <mergeCell ref="D8:J9"/>
    <mergeCell ref="D15:E15"/>
    <mergeCell ref="D17:E17"/>
    <mergeCell ref="F18:G18"/>
    <mergeCell ref="H18:I18"/>
    <mergeCell ref="D10:E11"/>
    <mergeCell ref="D13:E13"/>
    <mergeCell ref="D14:E14"/>
    <mergeCell ref="F15:G15"/>
    <mergeCell ref="H15:I15"/>
    <mergeCell ref="F13:G13"/>
    <mergeCell ref="H13:I13"/>
    <mergeCell ref="F14:G14"/>
    <mergeCell ref="H14:I14"/>
    <mergeCell ref="F10:G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1765-C054-4001-B7FF-B90F48D3B3C7}">
  <sheetPr codeName="Ark7">
    <tabColor theme="5" tint="0.59999389629810485"/>
  </sheetPr>
  <dimension ref="B2:G22"/>
  <sheetViews>
    <sheetView showGridLines="0" zoomScaleNormal="100" workbookViewId="0"/>
  </sheetViews>
  <sheetFormatPr defaultColWidth="9.140625" defaultRowHeight="15" x14ac:dyDescent="0.25"/>
  <cols>
    <col min="1" max="1" width="9.140625" style="9"/>
    <col min="2" max="2" width="27.140625" style="9" bestFit="1" customWidth="1"/>
    <col min="3" max="3" width="9" style="9" customWidth="1"/>
    <col min="4" max="7" width="14.28515625" style="9" customWidth="1"/>
    <col min="8" max="16384" width="9.140625" style="9"/>
  </cols>
  <sheetData>
    <row r="2" spans="2:7" s="15" customFormat="1" ht="12.75" x14ac:dyDescent="0.2"/>
    <row r="3" spans="2:7" s="15" customFormat="1" ht="12.75" x14ac:dyDescent="0.2"/>
    <row r="4" spans="2:7" s="15" customFormat="1" ht="12.75" x14ac:dyDescent="0.2"/>
    <row r="5" spans="2:7" s="15" customFormat="1" ht="12.75" x14ac:dyDescent="0.2">
      <c r="B5" s="30"/>
    </row>
    <row r="6" spans="2:7" s="15" customFormat="1" ht="18.75" x14ac:dyDescent="0.3">
      <c r="B6" s="215" t="s">
        <v>419</v>
      </c>
    </row>
    <row r="7" spans="2:7" s="15" customFormat="1" ht="12.75" x14ac:dyDescent="0.2"/>
    <row r="8" spans="2:7" x14ac:dyDescent="0.25">
      <c r="B8" s="31"/>
    </row>
    <row r="9" spans="2:7" x14ac:dyDescent="0.25">
      <c r="B9" s="136"/>
      <c r="C9" s="136" t="s">
        <v>189</v>
      </c>
      <c r="D9" s="136">
        <v>2022</v>
      </c>
      <c r="E9" s="110">
        <v>2021</v>
      </c>
      <c r="F9" s="110">
        <v>2020</v>
      </c>
      <c r="G9" s="110">
        <v>2019</v>
      </c>
    </row>
    <row r="10" spans="2:7" x14ac:dyDescent="0.25">
      <c r="B10" s="163" t="s">
        <v>174</v>
      </c>
      <c r="C10" s="189"/>
      <c r="D10" s="189"/>
      <c r="E10" s="182"/>
      <c r="F10" s="182"/>
      <c r="G10" s="182"/>
    </row>
    <row r="11" spans="2:7" x14ac:dyDescent="0.25">
      <c r="B11" s="127" t="s">
        <v>349</v>
      </c>
      <c r="C11" s="113" t="s">
        <v>192</v>
      </c>
      <c r="D11" s="365">
        <v>95.85</v>
      </c>
      <c r="E11" s="365">
        <v>28.7</v>
      </c>
      <c r="F11" s="365"/>
      <c r="G11" s="365"/>
    </row>
    <row r="12" spans="2:7" ht="38.25" x14ac:dyDescent="0.25">
      <c r="B12" s="375" t="s">
        <v>345</v>
      </c>
      <c r="C12" s="376" t="s">
        <v>192</v>
      </c>
      <c r="D12" s="380">
        <v>11.04</v>
      </c>
      <c r="E12" s="380">
        <v>13.3</v>
      </c>
      <c r="F12" s="380">
        <v>8.6</v>
      </c>
      <c r="G12" s="380">
        <v>2.5819999999999999</v>
      </c>
    </row>
    <row r="13" spans="2:7" ht="25.5" x14ac:dyDescent="0.25">
      <c r="B13" s="123" t="s">
        <v>319</v>
      </c>
      <c r="C13" s="183" t="s">
        <v>193</v>
      </c>
      <c r="D13" s="366">
        <v>34</v>
      </c>
      <c r="E13" s="366">
        <v>43</v>
      </c>
      <c r="F13" s="367">
        <v>41</v>
      </c>
      <c r="G13" s="365"/>
    </row>
    <row r="14" spans="2:7" x14ac:dyDescent="0.25">
      <c r="B14" s="163" t="s">
        <v>169</v>
      </c>
      <c r="C14" s="189"/>
      <c r="D14" s="368"/>
      <c r="E14" s="368"/>
      <c r="F14" s="368"/>
      <c r="G14" s="368"/>
    </row>
    <row r="15" spans="2:7" ht="25.5" x14ac:dyDescent="0.25">
      <c r="B15" s="392" t="s">
        <v>561</v>
      </c>
      <c r="C15" s="386" t="s">
        <v>193</v>
      </c>
      <c r="D15" s="366">
        <v>61.6</v>
      </c>
      <c r="E15" s="366">
        <v>70</v>
      </c>
      <c r="F15" s="367">
        <v>70</v>
      </c>
      <c r="G15" s="366">
        <v>69</v>
      </c>
    </row>
    <row r="16" spans="2:7" ht="25.5" x14ac:dyDescent="0.25">
      <c r="B16" s="124" t="s">
        <v>197</v>
      </c>
      <c r="C16" s="127" t="s">
        <v>194</v>
      </c>
      <c r="D16" s="366">
        <v>5431</v>
      </c>
      <c r="E16" s="366">
        <v>3953</v>
      </c>
      <c r="F16" s="367">
        <v>3597</v>
      </c>
      <c r="G16" s="366">
        <v>2915</v>
      </c>
    </row>
    <row r="17" spans="2:7" ht="25.5" x14ac:dyDescent="0.25">
      <c r="B17" s="124" t="s">
        <v>196</v>
      </c>
      <c r="C17" s="127" t="s">
        <v>194</v>
      </c>
      <c r="D17" s="366">
        <v>108940</v>
      </c>
      <c r="E17" s="366">
        <v>80878</v>
      </c>
      <c r="F17" s="367">
        <v>76413</v>
      </c>
      <c r="G17" s="366">
        <v>64799</v>
      </c>
    </row>
    <row r="18" spans="2:7" ht="51" x14ac:dyDescent="0.25">
      <c r="B18" s="123" t="s">
        <v>195</v>
      </c>
      <c r="C18" s="126" t="s">
        <v>194</v>
      </c>
      <c r="D18" s="366">
        <v>4100</v>
      </c>
      <c r="E18" s="366">
        <v>2755</v>
      </c>
      <c r="F18" s="367">
        <v>930</v>
      </c>
      <c r="G18" s="366">
        <v>557</v>
      </c>
    </row>
    <row r="19" spans="2:7" ht="38.25" x14ac:dyDescent="0.25">
      <c r="B19" s="123" t="s">
        <v>198</v>
      </c>
      <c r="C19" s="126" t="s">
        <v>194</v>
      </c>
      <c r="D19" s="366">
        <v>259</v>
      </c>
      <c r="E19" s="366">
        <v>259</v>
      </c>
      <c r="F19" s="367">
        <v>1812</v>
      </c>
      <c r="G19" s="366">
        <v>2092</v>
      </c>
    </row>
    <row r="20" spans="2:7" ht="38.25" x14ac:dyDescent="0.25">
      <c r="B20" s="124" t="s">
        <v>199</v>
      </c>
      <c r="C20" s="127" t="s">
        <v>194</v>
      </c>
      <c r="D20" s="366">
        <v>272</v>
      </c>
      <c r="E20" s="366">
        <v>272</v>
      </c>
      <c r="F20" s="367">
        <v>610</v>
      </c>
      <c r="G20" s="366">
        <v>289</v>
      </c>
    </row>
    <row r="21" spans="2:7" ht="25.5" x14ac:dyDescent="0.25">
      <c r="B21" s="124" t="s">
        <v>200</v>
      </c>
      <c r="C21" s="127" t="s">
        <v>193</v>
      </c>
      <c r="D21" s="366">
        <v>66</v>
      </c>
      <c r="E21" s="366">
        <v>57</v>
      </c>
      <c r="F21" s="367">
        <v>59</v>
      </c>
      <c r="G21" s="366"/>
    </row>
    <row r="22" spans="2:7" ht="25.5" x14ac:dyDescent="0.25">
      <c r="B22" s="190" t="s">
        <v>350</v>
      </c>
      <c r="C22" s="159"/>
      <c r="D22" s="159"/>
      <c r="E22" s="128"/>
      <c r="F22" s="128"/>
      <c r="G22" s="128"/>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FA04-5F2B-4784-B7EF-5CCF9FC67684}">
  <sheetPr codeName="Ark8">
    <tabColor theme="5" tint="0.59999389629810485"/>
  </sheetPr>
  <dimension ref="B2:H18"/>
  <sheetViews>
    <sheetView showGridLines="0" workbookViewId="0"/>
  </sheetViews>
  <sheetFormatPr defaultRowHeight="15" x14ac:dyDescent="0.25"/>
  <cols>
    <col min="1" max="1" width="9.140625" style="9"/>
    <col min="2" max="2" width="40.28515625" style="9" bestFit="1" customWidth="1"/>
    <col min="3" max="3" width="6.28515625" style="9" customWidth="1"/>
    <col min="4" max="4" width="20.28515625" style="9" bestFit="1" customWidth="1"/>
    <col min="5" max="5" width="20.5703125" style="9" bestFit="1" customWidth="1"/>
    <col min="6" max="16384" width="9.140625" style="9"/>
  </cols>
  <sheetData>
    <row r="2" spans="2:8" s="15" customFormat="1" ht="12.75" x14ac:dyDescent="0.2"/>
    <row r="3" spans="2:8" s="15" customFormat="1" ht="12.75" x14ac:dyDescent="0.2"/>
    <row r="4" spans="2:8" s="15" customFormat="1" ht="12.75" x14ac:dyDescent="0.2"/>
    <row r="5" spans="2:8" s="15" customFormat="1" ht="12.75" x14ac:dyDescent="0.2"/>
    <row r="6" spans="2:8" s="15" customFormat="1" ht="18.75" x14ac:dyDescent="0.3">
      <c r="B6" s="215" t="s">
        <v>358</v>
      </c>
    </row>
    <row r="8" spans="2:8" x14ac:dyDescent="0.25">
      <c r="B8" s="62" t="s">
        <v>454</v>
      </c>
      <c r="C8" s="63">
        <v>202</v>
      </c>
      <c r="D8" s="15"/>
      <c r="E8" s="15"/>
      <c r="F8" s="15"/>
    </row>
    <row r="9" spans="2:8" x14ac:dyDescent="0.25">
      <c r="B9" s="15"/>
      <c r="C9" s="15"/>
      <c r="D9" s="15"/>
      <c r="E9" s="15"/>
      <c r="F9" s="15"/>
    </row>
    <row r="10" spans="2:8" ht="30" x14ac:dyDescent="0.25">
      <c r="B10" s="64" t="s">
        <v>242</v>
      </c>
      <c r="C10" s="65"/>
      <c r="D10" s="66" t="s">
        <v>241</v>
      </c>
      <c r="E10" s="66" t="s">
        <v>240</v>
      </c>
      <c r="F10" s="66" t="s">
        <v>237</v>
      </c>
      <c r="H10" s="67"/>
    </row>
    <row r="11" spans="2:8" x14ac:dyDescent="0.25">
      <c r="B11" s="15" t="s">
        <v>243</v>
      </c>
      <c r="C11" s="15"/>
      <c r="D11" s="68">
        <v>63</v>
      </c>
      <c r="E11" s="68">
        <v>18</v>
      </c>
      <c r="F11" s="68">
        <v>81</v>
      </c>
    </row>
    <row r="12" spans="2:8" x14ac:dyDescent="0.25">
      <c r="B12" s="15" t="s">
        <v>244</v>
      </c>
      <c r="C12" s="15"/>
      <c r="D12" s="68">
        <v>93</v>
      </c>
      <c r="E12" s="68">
        <v>221</v>
      </c>
      <c r="F12" s="68">
        <v>314</v>
      </c>
    </row>
    <row r="13" spans="2:8" x14ac:dyDescent="0.25">
      <c r="B13" s="15" t="s">
        <v>239</v>
      </c>
      <c r="C13" s="15"/>
      <c r="D13" s="68">
        <v>0</v>
      </c>
      <c r="E13" s="68">
        <v>21</v>
      </c>
      <c r="F13" s="68">
        <v>21</v>
      </c>
    </row>
    <row r="14" spans="2:8" x14ac:dyDescent="0.25">
      <c r="B14" s="15" t="s">
        <v>238</v>
      </c>
      <c r="C14" s="15"/>
      <c r="D14" s="68">
        <v>0</v>
      </c>
      <c r="E14" s="68">
        <v>6</v>
      </c>
      <c r="F14" s="68">
        <v>6</v>
      </c>
    </row>
    <row r="15" spans="2:8" ht="15.75" thickBot="1" x14ac:dyDescent="0.3">
      <c r="B15" s="69" t="s">
        <v>236</v>
      </c>
      <c r="C15" s="69"/>
      <c r="D15" s="70">
        <v>156</v>
      </c>
      <c r="E15" s="70">
        <v>266</v>
      </c>
      <c r="F15" s="70">
        <v>422</v>
      </c>
    </row>
    <row r="16" spans="2:8" ht="15.75" thickTop="1" x14ac:dyDescent="0.25"/>
    <row r="18" spans="2:2" x14ac:dyDescent="0.25">
      <c r="B18" s="71"/>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6354-A115-44D3-AC92-1D12C0AEB147}">
  <sheetPr codeName="Ark9">
    <tabColor theme="5" tint="-0.499984740745262"/>
  </sheetPr>
  <dimension ref="B5:N57"/>
  <sheetViews>
    <sheetView showGridLines="0" workbookViewId="0"/>
  </sheetViews>
  <sheetFormatPr defaultColWidth="9.28515625" defaultRowHeight="12.75" x14ac:dyDescent="0.2"/>
  <cols>
    <col min="1" max="1" width="9.28515625" style="15"/>
    <col min="2" max="2" width="33.28515625" style="15" bestFit="1" customWidth="1"/>
    <col min="3" max="3" width="13.140625" style="15" bestFit="1" customWidth="1"/>
    <col min="4" max="4" width="14.28515625" style="15" bestFit="1" customWidth="1"/>
    <col min="5" max="5" width="13" style="15" bestFit="1" customWidth="1"/>
    <col min="6" max="6" width="14" style="15" bestFit="1" customWidth="1"/>
    <col min="7" max="7" width="11.5703125" style="15" bestFit="1" customWidth="1"/>
    <col min="8" max="11" width="9.28515625" style="15" bestFit="1" customWidth="1"/>
    <col min="12" max="12" width="9.28515625" style="15"/>
    <col min="13" max="13" width="21.5703125" style="15" customWidth="1"/>
    <col min="14" max="16384" width="9.28515625" style="15"/>
  </cols>
  <sheetData>
    <row r="5" spans="2:12" ht="18.75" x14ac:dyDescent="0.3">
      <c r="B5" s="215" t="s">
        <v>428</v>
      </c>
    </row>
    <row r="6" spans="2:12" ht="13.5" customHeight="1" x14ac:dyDescent="0.2">
      <c r="B6" s="378"/>
      <c r="C6" s="82"/>
      <c r="D6" s="82"/>
      <c r="E6" s="82"/>
      <c r="F6" s="82"/>
      <c r="G6" s="82"/>
      <c r="H6" s="82"/>
      <c r="I6" s="82"/>
      <c r="J6" s="82"/>
      <c r="K6" s="82"/>
    </row>
    <row r="7" spans="2:12" ht="15.75" x14ac:dyDescent="0.25">
      <c r="B7" s="446" t="s">
        <v>638</v>
      </c>
      <c r="C7" s="446"/>
      <c r="D7" s="446"/>
      <c r="E7" s="446"/>
      <c r="F7" s="446"/>
      <c r="G7" s="108"/>
      <c r="H7" s="108"/>
      <c r="I7" s="108"/>
      <c r="J7" s="108"/>
      <c r="K7" s="108"/>
      <c r="L7" s="108"/>
    </row>
    <row r="8" spans="2:12" x14ac:dyDescent="0.2">
      <c r="B8" s="136"/>
      <c r="C8" s="110">
        <v>2022</v>
      </c>
      <c r="D8" s="110">
        <v>2021</v>
      </c>
      <c r="E8" s="110">
        <v>2020</v>
      </c>
      <c r="F8" s="110">
        <v>2019</v>
      </c>
      <c r="H8" s="114"/>
      <c r="I8" s="115"/>
      <c r="J8" s="137"/>
      <c r="K8" s="137"/>
    </row>
    <row r="9" spans="2:12" x14ac:dyDescent="0.2">
      <c r="B9" s="163" t="s">
        <v>170</v>
      </c>
      <c r="C9" s="330">
        <v>602.91757084518611</v>
      </c>
      <c r="D9" s="330">
        <v>655.46472279158854</v>
      </c>
      <c r="E9" s="330">
        <v>679.04228043905846</v>
      </c>
      <c r="F9" s="330">
        <v>703.14594445457556</v>
      </c>
      <c r="J9" s="165"/>
      <c r="K9" s="165"/>
    </row>
    <row r="10" spans="2:12" x14ac:dyDescent="0.2">
      <c r="B10" s="166" t="s">
        <v>188</v>
      </c>
      <c r="C10" s="331">
        <v>255.74762610594604</v>
      </c>
      <c r="D10" s="331">
        <v>188.94524091053844</v>
      </c>
      <c r="E10" s="331">
        <v>203.90223281153845</v>
      </c>
      <c r="F10" s="331">
        <v>289.8765167185756</v>
      </c>
      <c r="G10" s="168"/>
      <c r="J10" s="168"/>
      <c r="K10" s="168"/>
    </row>
    <row r="11" spans="2:12" x14ac:dyDescent="0.2">
      <c r="B11" s="166" t="s">
        <v>186</v>
      </c>
      <c r="C11" s="331">
        <v>347.16994473924007</v>
      </c>
      <c r="D11" s="331">
        <v>466.51948188105007</v>
      </c>
      <c r="E11" s="331">
        <v>475.14004762752</v>
      </c>
      <c r="F11" s="331">
        <v>413.26942773600001</v>
      </c>
      <c r="G11" s="168"/>
      <c r="H11" s="168"/>
      <c r="I11" s="168"/>
      <c r="J11" s="168"/>
      <c r="K11" s="168"/>
    </row>
    <row r="12" spans="2:12" x14ac:dyDescent="0.2">
      <c r="B12" s="163" t="s">
        <v>214</v>
      </c>
      <c r="C12" s="330">
        <v>1527.40335731547</v>
      </c>
      <c r="D12" s="330">
        <v>1841.1343357824949</v>
      </c>
      <c r="E12" s="330">
        <v>1956.7099384876624</v>
      </c>
      <c r="F12" s="330">
        <v>2178.5351619733478</v>
      </c>
      <c r="G12" s="165"/>
      <c r="H12" s="165"/>
      <c r="I12" s="165"/>
      <c r="J12" s="165"/>
      <c r="K12" s="165"/>
    </row>
    <row r="13" spans="2:12" x14ac:dyDescent="0.2">
      <c r="B13" s="163" t="s">
        <v>215</v>
      </c>
      <c r="C13" s="330">
        <v>403.72825073147271</v>
      </c>
      <c r="D13" s="330">
        <v>529.41770215749489</v>
      </c>
      <c r="E13" s="330">
        <v>513.18071973766234</v>
      </c>
      <c r="F13" s="330">
        <v>671.67794234834764</v>
      </c>
      <c r="G13" s="165"/>
      <c r="H13" s="165"/>
      <c r="I13" s="165"/>
      <c r="J13" s="165"/>
      <c r="K13" s="165"/>
    </row>
    <row r="14" spans="2:12" x14ac:dyDescent="0.2">
      <c r="B14" s="169" t="s">
        <v>212</v>
      </c>
      <c r="C14" s="332">
        <v>1122.6751065839999</v>
      </c>
      <c r="D14" s="332">
        <v>1311.716633625</v>
      </c>
      <c r="E14" s="332">
        <v>1443.5292187499999</v>
      </c>
      <c r="F14" s="332">
        <v>1506.8572196250002</v>
      </c>
      <c r="G14" s="168"/>
      <c r="H14" s="168"/>
      <c r="I14" s="168"/>
      <c r="J14" s="168"/>
      <c r="K14" s="168"/>
    </row>
    <row r="15" spans="2:12" x14ac:dyDescent="0.2">
      <c r="B15" s="113" t="s">
        <v>213</v>
      </c>
      <c r="C15" s="332">
        <v>0</v>
      </c>
      <c r="D15" s="332">
        <v>0</v>
      </c>
      <c r="E15" s="332">
        <v>0</v>
      </c>
      <c r="F15" s="332">
        <v>0</v>
      </c>
      <c r="G15" s="168"/>
      <c r="H15" s="168"/>
      <c r="I15" s="168"/>
      <c r="J15" s="168"/>
      <c r="K15" s="168"/>
    </row>
    <row r="16" spans="2:12" x14ac:dyDescent="0.2">
      <c r="B16" s="166" t="s">
        <v>201</v>
      </c>
      <c r="C16" s="331">
        <v>403.72825073147271</v>
      </c>
      <c r="D16" s="331">
        <v>529.41770215749489</v>
      </c>
      <c r="E16" s="331">
        <v>513.18071973766234</v>
      </c>
      <c r="F16" s="331">
        <v>671.67794234834764</v>
      </c>
      <c r="G16" s="168"/>
      <c r="H16" s="168"/>
      <c r="I16" s="168"/>
      <c r="J16" s="168"/>
      <c r="K16" s="168"/>
    </row>
    <row r="17" spans="2:14" x14ac:dyDescent="0.2">
      <c r="B17" s="163" t="s">
        <v>351</v>
      </c>
      <c r="C17" s="330">
        <v>1848817.05564784</v>
      </c>
      <c r="D17" s="330">
        <v>2050283.6199773052</v>
      </c>
      <c r="E17" s="330">
        <v>2648</v>
      </c>
      <c r="F17" s="330">
        <v>3264</v>
      </c>
      <c r="G17" s="116"/>
      <c r="I17" s="165"/>
      <c r="J17" s="165"/>
      <c r="K17" s="165"/>
      <c r="N17" s="3"/>
    </row>
    <row r="18" spans="2:14" x14ac:dyDescent="0.2">
      <c r="B18" s="172" t="s">
        <v>203</v>
      </c>
      <c r="C18" s="333">
        <v>97.907180727210743</v>
      </c>
      <c r="D18" s="333">
        <v>102.84234277500001</v>
      </c>
      <c r="E18" s="334">
        <v>72.568124999999995</v>
      </c>
      <c r="F18" s="334">
        <v>116.7075</v>
      </c>
      <c r="G18" s="173"/>
      <c r="H18" s="173"/>
      <c r="I18" s="173"/>
      <c r="J18" s="173"/>
      <c r="K18" s="173"/>
      <c r="N18" s="3"/>
    </row>
    <row r="19" spans="2:14" x14ac:dyDescent="0.2">
      <c r="B19" s="174" t="s">
        <v>207</v>
      </c>
      <c r="C19" s="332">
        <v>97.907180727210743</v>
      </c>
      <c r="D19" s="332">
        <v>102.84234277500001</v>
      </c>
      <c r="E19" s="332">
        <v>72.568124999999995</v>
      </c>
      <c r="F19" s="332">
        <v>116.7075</v>
      </c>
      <c r="G19" s="168"/>
      <c r="H19" s="168"/>
      <c r="I19" s="168"/>
      <c r="J19" s="168"/>
      <c r="K19" s="168"/>
      <c r="N19" s="3"/>
    </row>
    <row r="20" spans="2:14" x14ac:dyDescent="0.2">
      <c r="B20" s="172" t="s">
        <v>456</v>
      </c>
      <c r="C20" s="333">
        <v>107.64103236060873</v>
      </c>
      <c r="D20" s="333"/>
      <c r="E20" s="334"/>
      <c r="F20" s="334"/>
      <c r="G20" s="168"/>
      <c r="H20" s="168"/>
      <c r="I20" s="168"/>
      <c r="J20" s="168"/>
      <c r="K20" s="168"/>
      <c r="N20" s="3"/>
    </row>
    <row r="21" spans="2:14" x14ac:dyDescent="0.2">
      <c r="B21" s="172" t="s">
        <v>204</v>
      </c>
      <c r="C21" s="335">
        <v>845.75872026007801</v>
      </c>
      <c r="D21" s="335">
        <v>471.18700192385904</v>
      </c>
      <c r="E21" s="335">
        <v>558.50972459215086</v>
      </c>
      <c r="F21" s="335">
        <v>1155.9194668481064</v>
      </c>
      <c r="G21" s="175"/>
      <c r="H21" s="175"/>
      <c r="I21" s="175"/>
      <c r="J21" s="175"/>
      <c r="K21" s="175"/>
      <c r="N21" s="3"/>
    </row>
    <row r="22" spans="2:14" x14ac:dyDescent="0.2">
      <c r="B22" s="174" t="s">
        <v>208</v>
      </c>
      <c r="C22" s="332">
        <v>133.56633780401017</v>
      </c>
      <c r="D22" s="332">
        <v>48.407391384783352</v>
      </c>
      <c r="E22" s="332">
        <v>54.863466289120566</v>
      </c>
      <c r="F22" s="332">
        <v>369.97306205012649</v>
      </c>
      <c r="G22" s="168"/>
      <c r="H22" s="168"/>
      <c r="I22" s="168"/>
      <c r="J22" s="168"/>
      <c r="K22" s="168"/>
      <c r="N22" s="3"/>
    </row>
    <row r="23" spans="2:14" x14ac:dyDescent="0.2">
      <c r="B23" s="174" t="s">
        <v>209</v>
      </c>
      <c r="C23" s="332">
        <v>32.819687646624374</v>
      </c>
      <c r="D23" s="332">
        <v>18.09202927630421</v>
      </c>
      <c r="E23" s="332">
        <v>14.577575757575758</v>
      </c>
      <c r="F23" s="332">
        <v>39.793488888888888</v>
      </c>
      <c r="G23" s="168"/>
      <c r="H23" s="168"/>
      <c r="I23" s="168"/>
      <c r="J23" s="168"/>
      <c r="K23" s="168"/>
      <c r="N23" s="3"/>
    </row>
    <row r="24" spans="2:14" x14ac:dyDescent="0.2">
      <c r="B24" s="174" t="s">
        <v>210</v>
      </c>
      <c r="C24" s="332">
        <v>536.03028400000005</v>
      </c>
      <c r="D24" s="332">
        <v>403.95459</v>
      </c>
      <c r="E24" s="332">
        <v>488.13299999999998</v>
      </c>
      <c r="F24" s="332">
        <v>742.920525</v>
      </c>
      <c r="G24" s="168"/>
      <c r="H24" s="168"/>
      <c r="I24" s="168"/>
      <c r="J24" s="168"/>
      <c r="K24" s="168"/>
      <c r="N24" s="3"/>
    </row>
    <row r="25" spans="2:14" x14ac:dyDescent="0.2">
      <c r="B25" s="174" t="s">
        <v>211</v>
      </c>
      <c r="C25" s="332">
        <v>1.2647310810185048</v>
      </c>
      <c r="D25" s="332">
        <v>0.73299126277150251</v>
      </c>
      <c r="E25" s="332">
        <v>0.93568254545454543</v>
      </c>
      <c r="F25" s="332">
        <v>3.2323909090909093</v>
      </c>
      <c r="G25" s="168"/>
      <c r="H25" s="168"/>
      <c r="I25" s="168"/>
      <c r="J25" s="168"/>
      <c r="K25" s="168"/>
      <c r="N25" s="3"/>
    </row>
    <row r="26" spans="2:14" x14ac:dyDescent="0.2">
      <c r="B26" s="174" t="s">
        <v>455</v>
      </c>
      <c r="C26" s="332">
        <v>142.07767972842498</v>
      </c>
      <c r="D26" s="332"/>
      <c r="E26" s="332"/>
      <c r="F26" s="332"/>
      <c r="G26" s="168"/>
      <c r="H26" s="168"/>
      <c r="I26" s="168"/>
      <c r="J26" s="168"/>
      <c r="K26" s="168"/>
      <c r="N26" s="3"/>
    </row>
    <row r="27" spans="2:14" x14ac:dyDescent="0.2">
      <c r="B27" s="172" t="s">
        <v>457</v>
      </c>
      <c r="C27" s="335">
        <v>3017.8234389126774</v>
      </c>
      <c r="D27" s="335"/>
      <c r="E27" s="335"/>
      <c r="F27" s="335"/>
      <c r="G27" s="168"/>
      <c r="H27" s="168"/>
      <c r="I27" s="168"/>
      <c r="J27" s="168"/>
      <c r="K27" s="168"/>
      <c r="N27" s="3"/>
    </row>
    <row r="28" spans="2:14" x14ac:dyDescent="0.2">
      <c r="B28" s="172" t="s">
        <v>205</v>
      </c>
      <c r="C28" s="335">
        <v>255464.14308669249</v>
      </c>
      <c r="D28" s="335">
        <v>218775.4062877851</v>
      </c>
      <c r="E28" s="335"/>
      <c r="F28" s="335"/>
      <c r="I28" s="175"/>
      <c r="J28" s="175"/>
      <c r="K28" s="175"/>
      <c r="N28" s="3"/>
    </row>
    <row r="29" spans="2:14" x14ac:dyDescent="0.2">
      <c r="B29" s="172" t="s">
        <v>206</v>
      </c>
      <c r="C29" s="335">
        <v>1589282.782188887</v>
      </c>
      <c r="D29" s="335">
        <v>1830935.18434482</v>
      </c>
      <c r="E29" s="335">
        <v>2016</v>
      </c>
      <c r="F29" s="335">
        <v>1991</v>
      </c>
      <c r="G29" s="168"/>
      <c r="H29" s="168"/>
      <c r="I29" s="168"/>
      <c r="J29" s="168"/>
      <c r="K29" s="168"/>
      <c r="N29" s="3"/>
    </row>
    <row r="30" spans="2:14" x14ac:dyDescent="0.2">
      <c r="B30" s="176" t="s">
        <v>262</v>
      </c>
      <c r="C30" s="332">
        <v>1588915.7902965643</v>
      </c>
      <c r="D30" s="332">
        <v>1830581.6672907469</v>
      </c>
      <c r="E30" s="332"/>
      <c r="F30" s="332"/>
      <c r="G30" s="168"/>
      <c r="H30" s="168"/>
      <c r="I30" s="168"/>
      <c r="J30" s="168"/>
      <c r="K30" s="168"/>
      <c r="N30" s="3"/>
    </row>
    <row r="31" spans="2:14" x14ac:dyDescent="0.2">
      <c r="B31" s="174" t="s">
        <v>318</v>
      </c>
      <c r="C31" s="332">
        <v>366.99189232257686</v>
      </c>
      <c r="D31" s="332">
        <v>352.51705407403716</v>
      </c>
      <c r="E31" s="332">
        <v>2016</v>
      </c>
      <c r="F31" s="332">
        <v>1991</v>
      </c>
      <c r="G31" s="168"/>
      <c r="H31" s="168"/>
      <c r="I31" s="168"/>
      <c r="J31" s="168"/>
      <c r="K31" s="168"/>
      <c r="N31" s="3"/>
    </row>
    <row r="32" spans="2:14" x14ac:dyDescent="0.2">
      <c r="B32" s="177"/>
      <c r="C32" s="178"/>
      <c r="D32" s="179"/>
      <c r="E32" s="179"/>
      <c r="F32" s="171"/>
      <c r="G32" s="168"/>
      <c r="H32" s="168"/>
      <c r="I32" s="168"/>
      <c r="J32" s="168"/>
      <c r="K32" s="168"/>
      <c r="N32" s="3"/>
    </row>
    <row r="33" spans="2:14" ht="27" customHeight="1" x14ac:dyDescent="0.2">
      <c r="B33" s="445" t="s">
        <v>352</v>
      </c>
      <c r="C33" s="445"/>
      <c r="D33" s="445"/>
      <c r="E33" s="445"/>
      <c r="F33" s="180"/>
      <c r="G33" s="115"/>
      <c r="H33" s="115"/>
      <c r="I33" s="115"/>
      <c r="J33" s="115"/>
      <c r="K33" s="115"/>
      <c r="N33" s="3"/>
    </row>
    <row r="34" spans="2:14" x14ac:dyDescent="0.2">
      <c r="B34" s="181"/>
      <c r="C34" s="115"/>
      <c r="D34" s="115"/>
      <c r="E34" s="115"/>
      <c r="F34" s="115"/>
      <c r="G34" s="115"/>
      <c r="H34" s="115"/>
      <c r="I34" s="115"/>
      <c r="J34" s="115"/>
      <c r="K34" s="115"/>
      <c r="N34" s="3"/>
    </row>
    <row r="35" spans="2:14" ht="15.75" x14ac:dyDescent="0.25">
      <c r="B35" s="191" t="s">
        <v>216</v>
      </c>
      <c r="C35" s="191"/>
      <c r="D35" s="191"/>
      <c r="E35" s="191"/>
      <c r="F35" s="191"/>
      <c r="G35" s="191"/>
      <c r="H35" s="108"/>
      <c r="I35" s="108"/>
      <c r="J35" s="108"/>
      <c r="K35" s="108"/>
      <c r="L35" s="108"/>
      <c r="N35" s="3"/>
    </row>
    <row r="36" spans="2:14" x14ac:dyDescent="0.2">
      <c r="B36" s="136"/>
      <c r="C36" s="136" t="s">
        <v>189</v>
      </c>
      <c r="D36" s="110">
        <v>2022</v>
      </c>
      <c r="E36" s="110">
        <v>2021</v>
      </c>
      <c r="F36" s="110">
        <v>2020</v>
      </c>
      <c r="G36" s="110">
        <v>2019</v>
      </c>
      <c r="H36" s="344"/>
      <c r="I36" s="344"/>
      <c r="J36" s="344"/>
      <c r="K36" s="344"/>
      <c r="L36" s="344"/>
      <c r="M36" s="27"/>
      <c r="N36" s="3"/>
    </row>
    <row r="37" spans="2:14" x14ac:dyDescent="0.2">
      <c r="B37" s="163" t="s">
        <v>170</v>
      </c>
      <c r="C37" s="163"/>
      <c r="D37" s="182"/>
      <c r="E37" s="182"/>
      <c r="F37" s="182"/>
      <c r="G37" s="182"/>
      <c r="H37" s="344"/>
      <c r="I37" s="344"/>
      <c r="J37" s="344"/>
      <c r="K37" s="344"/>
      <c r="L37" s="344"/>
      <c r="M37" s="27"/>
      <c r="N37" s="3"/>
    </row>
    <row r="38" spans="2:14" x14ac:dyDescent="0.2">
      <c r="B38" s="113" t="s">
        <v>188</v>
      </c>
      <c r="C38" s="113" t="s">
        <v>344</v>
      </c>
      <c r="D38" s="170">
        <v>2379605.0954545452</v>
      </c>
      <c r="E38" s="170">
        <v>1574104.0953846155</v>
      </c>
      <c r="F38" s="170">
        <v>1575223.3224475523</v>
      </c>
      <c r="G38" s="170">
        <v>2213884.7590348357</v>
      </c>
      <c r="H38" s="345"/>
      <c r="I38" s="347"/>
      <c r="J38" s="345"/>
      <c r="K38" s="345"/>
      <c r="L38" s="345"/>
      <c r="M38" s="27"/>
      <c r="N38" s="3"/>
    </row>
    <row r="39" spans="2:14" x14ac:dyDescent="0.2">
      <c r="B39" s="183" t="s">
        <v>186</v>
      </c>
      <c r="C39" s="183" t="s">
        <v>187</v>
      </c>
      <c r="D39" s="167">
        <v>172229.52600000001</v>
      </c>
      <c r="E39" s="167">
        <v>206785.5</v>
      </c>
      <c r="F39" s="167">
        <v>216111.06</v>
      </c>
      <c r="G39" s="184">
        <v>184579</v>
      </c>
      <c r="H39" s="345"/>
      <c r="I39" s="345"/>
      <c r="J39" s="345"/>
      <c r="K39" s="345"/>
      <c r="L39" s="345"/>
      <c r="M39" s="27"/>
      <c r="N39" s="3"/>
    </row>
    <row r="40" spans="2:14" x14ac:dyDescent="0.2">
      <c r="B40" s="163" t="s">
        <v>171</v>
      </c>
      <c r="C40" s="163"/>
      <c r="D40" s="185"/>
      <c r="E40" s="185"/>
      <c r="F40" s="164"/>
      <c r="G40" s="164"/>
      <c r="H40" s="346"/>
      <c r="I40" s="346"/>
      <c r="J40" s="346"/>
      <c r="K40" s="346"/>
      <c r="L40" s="346"/>
      <c r="M40" s="27"/>
      <c r="N40" s="3"/>
    </row>
    <row r="41" spans="2:14" x14ac:dyDescent="0.2">
      <c r="B41" s="113" t="s">
        <v>202</v>
      </c>
      <c r="C41" s="186" t="s">
        <v>190</v>
      </c>
      <c r="D41" s="170">
        <v>8254964.0189999985</v>
      </c>
      <c r="E41" s="170">
        <v>8810859</v>
      </c>
      <c r="F41" s="170">
        <v>9696250</v>
      </c>
      <c r="G41" s="170">
        <v>10121627</v>
      </c>
      <c r="H41" s="345"/>
      <c r="I41" s="345"/>
      <c r="J41" s="345"/>
      <c r="K41" s="345"/>
      <c r="L41" s="345"/>
      <c r="M41" s="27"/>
      <c r="N41" s="3"/>
    </row>
    <row r="42" spans="2:14" x14ac:dyDescent="0.2">
      <c r="B42" s="183" t="s">
        <v>201</v>
      </c>
      <c r="C42" s="187" t="s">
        <v>191</v>
      </c>
      <c r="D42" s="167">
        <v>8948.2229201113405</v>
      </c>
      <c r="E42" s="167">
        <v>10847.1003562515</v>
      </c>
      <c r="F42" s="167">
        <v>8074.3459999999995</v>
      </c>
      <c r="G42" s="188">
        <v>9634.3182400000005</v>
      </c>
      <c r="H42" s="345"/>
      <c r="I42" s="345"/>
      <c r="J42" s="345"/>
      <c r="K42" s="345"/>
      <c r="L42" s="345"/>
      <c r="M42" s="27"/>
      <c r="N42" s="3"/>
    </row>
    <row r="43" spans="2:14" x14ac:dyDescent="0.2">
      <c r="B43" s="181"/>
      <c r="C43" s="115"/>
      <c r="D43" s="115"/>
      <c r="E43" s="115"/>
      <c r="F43" s="115"/>
      <c r="G43" s="115"/>
      <c r="H43" s="115"/>
      <c r="I43" s="115"/>
      <c r="J43" s="115"/>
      <c r="K43" s="115"/>
      <c r="N43" s="3"/>
    </row>
    <row r="44" spans="2:14" x14ac:dyDescent="0.2">
      <c r="B44" s="181"/>
      <c r="C44" s="115"/>
      <c r="D44" s="115"/>
      <c r="E44" s="115"/>
      <c r="F44" s="115"/>
      <c r="G44" s="115"/>
      <c r="H44" s="115"/>
      <c r="I44" s="115"/>
      <c r="J44" s="115"/>
      <c r="K44" s="115"/>
      <c r="N44" s="3"/>
    </row>
    <row r="45" spans="2:14" ht="15.75" x14ac:dyDescent="0.25">
      <c r="B45" s="191" t="s">
        <v>227</v>
      </c>
      <c r="C45" s="191"/>
      <c r="D45" s="191"/>
      <c r="E45" s="191"/>
      <c r="F45" s="191"/>
      <c r="G45" s="191"/>
      <c r="H45" s="108"/>
      <c r="I45" s="108"/>
      <c r="J45" s="108"/>
      <c r="K45" s="108"/>
      <c r="L45" s="108"/>
      <c r="N45" s="3"/>
    </row>
    <row r="46" spans="2:14" x14ac:dyDescent="0.2">
      <c r="B46" s="136"/>
      <c r="C46" s="136" t="s">
        <v>189</v>
      </c>
      <c r="D46" s="110">
        <v>2022</v>
      </c>
      <c r="E46" s="110">
        <v>2021</v>
      </c>
      <c r="F46" s="110">
        <v>2020</v>
      </c>
      <c r="G46" s="110">
        <v>2019</v>
      </c>
      <c r="H46" s="137"/>
      <c r="I46" s="137"/>
      <c r="J46" s="137"/>
      <c r="K46" s="137"/>
      <c r="L46" s="137"/>
      <c r="N46" s="3"/>
    </row>
    <row r="47" spans="2:14" x14ac:dyDescent="0.2">
      <c r="B47" s="113" t="s">
        <v>224</v>
      </c>
      <c r="C47" s="192" t="s">
        <v>228</v>
      </c>
      <c r="D47" s="170">
        <v>68751.762210400819</v>
      </c>
      <c r="E47" s="170">
        <v>78957.359482505388</v>
      </c>
      <c r="F47" s="170">
        <v>72532.143576000002</v>
      </c>
      <c r="G47" s="170">
        <v>78430.731264000002</v>
      </c>
      <c r="I47" s="115"/>
      <c r="J47" s="115"/>
      <c r="K47" s="115"/>
      <c r="L47" s="162"/>
      <c r="N47" s="3"/>
    </row>
    <row r="48" spans="2:14" x14ac:dyDescent="0.2">
      <c r="B48" s="113" t="s">
        <v>226</v>
      </c>
      <c r="C48" s="192" t="s">
        <v>193</v>
      </c>
      <c r="D48" s="170">
        <v>83.807970367837299</v>
      </c>
      <c r="E48" s="170">
        <v>73.673916275646803</v>
      </c>
      <c r="F48" s="170">
        <v>75.272434160271501</v>
      </c>
      <c r="G48" s="170">
        <v>74.056617040644298</v>
      </c>
      <c r="H48" s="115"/>
      <c r="I48" s="115"/>
      <c r="J48" s="115"/>
      <c r="K48" s="115"/>
      <c r="L48" s="162"/>
      <c r="N48" s="3"/>
    </row>
    <row r="49" spans="2:14" x14ac:dyDescent="0.2">
      <c r="B49" s="113" t="s">
        <v>230</v>
      </c>
      <c r="C49" s="192" t="s">
        <v>229</v>
      </c>
      <c r="D49" s="170">
        <v>12</v>
      </c>
      <c r="E49" s="170">
        <v>12</v>
      </c>
      <c r="F49" s="170">
        <v>9</v>
      </c>
      <c r="G49" s="170">
        <v>5</v>
      </c>
      <c r="H49" s="115"/>
      <c r="I49" s="115"/>
      <c r="J49" s="115"/>
      <c r="K49" s="115"/>
      <c r="L49" s="162"/>
      <c r="N49" s="3"/>
    </row>
    <row r="50" spans="2:14" x14ac:dyDescent="0.2">
      <c r="B50" s="113" t="s">
        <v>270</v>
      </c>
      <c r="C50" s="192" t="s">
        <v>231</v>
      </c>
      <c r="D50" s="170">
        <v>73118</v>
      </c>
      <c r="E50" s="170">
        <v>84930.06</v>
      </c>
      <c r="F50" s="170">
        <v>70992</v>
      </c>
      <c r="G50" s="170">
        <v>85652</v>
      </c>
      <c r="H50" s="115"/>
      <c r="I50" s="115"/>
      <c r="J50" s="115"/>
      <c r="K50" s="115"/>
      <c r="L50" s="162"/>
      <c r="N50" s="3"/>
    </row>
    <row r="51" spans="2:14" x14ac:dyDescent="0.2">
      <c r="B51" s="113" t="s">
        <v>225</v>
      </c>
      <c r="C51" s="192" t="s">
        <v>187</v>
      </c>
      <c r="D51" s="170">
        <v>17774.600294985248</v>
      </c>
      <c r="E51" s="170">
        <v>17356.785</v>
      </c>
      <c r="F51" s="170"/>
      <c r="G51" s="170"/>
      <c r="H51" s="115"/>
      <c r="I51" s="115"/>
      <c r="J51" s="115"/>
      <c r="K51" s="115"/>
      <c r="L51" s="162"/>
      <c r="N51" s="3"/>
    </row>
    <row r="52" spans="2:14" x14ac:dyDescent="0.2">
      <c r="B52" s="113" t="s">
        <v>473</v>
      </c>
      <c r="C52" s="361" t="s">
        <v>191</v>
      </c>
      <c r="D52" s="170">
        <v>15976</v>
      </c>
      <c r="E52" s="170">
        <v>16763</v>
      </c>
      <c r="F52" s="170"/>
      <c r="G52" s="170"/>
      <c r="H52" s="115"/>
      <c r="I52" s="115"/>
      <c r="J52" s="115"/>
      <c r="K52" s="115"/>
      <c r="L52" s="162"/>
      <c r="N52" s="3"/>
    </row>
    <row r="53" spans="2:14" x14ac:dyDescent="0.2">
      <c r="B53" s="113" t="s">
        <v>474</v>
      </c>
      <c r="C53" s="361" t="s">
        <v>475</v>
      </c>
      <c r="D53" s="170">
        <v>6391</v>
      </c>
      <c r="E53" s="170">
        <v>6705</v>
      </c>
      <c r="F53" s="170"/>
      <c r="G53" s="170"/>
      <c r="H53" s="115"/>
      <c r="I53" s="115"/>
      <c r="J53" s="115"/>
      <c r="K53" s="115"/>
      <c r="N53" s="3"/>
    </row>
    <row r="54" spans="2:14" x14ac:dyDescent="0.2">
      <c r="B54" s="135"/>
      <c r="C54" s="98"/>
      <c r="D54" s="125"/>
      <c r="E54" s="125"/>
      <c r="F54" s="125"/>
      <c r="G54" s="125"/>
      <c r="H54" s="125"/>
      <c r="I54" s="125"/>
      <c r="J54" s="128"/>
      <c r="K54" s="128"/>
      <c r="L54" s="128"/>
      <c r="M54" s="128"/>
    </row>
    <row r="55" spans="2:14" x14ac:dyDescent="0.2">
      <c r="B55" s="82"/>
      <c r="C55" s="82"/>
      <c r="D55" s="82"/>
      <c r="E55" s="82"/>
      <c r="F55" s="82"/>
      <c r="G55" s="82"/>
      <c r="H55" s="82"/>
      <c r="I55" s="82"/>
      <c r="J55" s="82"/>
      <c r="K55" s="82"/>
      <c r="L55" s="82"/>
      <c r="M55" s="82"/>
    </row>
    <row r="56" spans="2:14" x14ac:dyDescent="0.2">
      <c r="B56" s="82"/>
      <c r="C56" s="82"/>
      <c r="D56" s="82"/>
      <c r="E56" s="82"/>
      <c r="F56" s="82"/>
    </row>
    <row r="57" spans="2:14" x14ac:dyDescent="0.2">
      <c r="B57" s="82"/>
      <c r="C57" s="82"/>
      <c r="D57" s="82"/>
      <c r="E57" s="82"/>
      <c r="F57" s="82"/>
    </row>
  </sheetData>
  <mergeCells count="2">
    <mergeCell ref="B33:E33"/>
    <mergeCell ref="B7:F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23</vt:i4>
      </vt:variant>
    </vt:vector>
  </HeadingPairs>
  <TitlesOfParts>
    <vt:vector size="23" baseType="lpstr">
      <vt:lpstr>Table of contents</vt:lpstr>
      <vt:lpstr>Introduction</vt:lpstr>
      <vt:lpstr>Financial Key Figures</vt:lpstr>
      <vt:lpstr>Danish Society</vt:lpstr>
      <vt:lpstr>SASB Index</vt:lpstr>
      <vt:lpstr>Targets</vt:lpstr>
      <vt:lpstr>Sustainable Finance</vt:lpstr>
      <vt:lpstr>Active Ownership</vt:lpstr>
      <vt:lpstr>Environmental Key Figures</vt:lpstr>
      <vt:lpstr>Our Workplace (E)</vt:lpstr>
      <vt:lpstr>Our Business (E)</vt:lpstr>
      <vt:lpstr>Employees</vt:lpstr>
      <vt:lpstr>Diversity and inclusion</vt:lpstr>
      <vt:lpstr>Our Workplace (S)</vt:lpstr>
      <vt:lpstr>Our Clients (S)</vt:lpstr>
      <vt:lpstr>Our Business (S)</vt:lpstr>
      <vt:lpstr>Governance Key Figures</vt:lpstr>
      <vt:lpstr>Our Workplace (G)</vt:lpstr>
      <vt:lpstr>Our Clients (G)</vt:lpstr>
      <vt:lpstr>Our Business (G)</vt:lpstr>
      <vt:lpstr>EU Taxonomy</vt:lpstr>
      <vt:lpstr>TCFD</vt:lpstr>
      <vt:lpstr>ESG Ratings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Kubel</dc:creator>
  <cp:lastModifiedBy>Frederik Sundahl Thagesen</cp:lastModifiedBy>
  <cp:lastPrinted>2022-02-17T09:14:14Z</cp:lastPrinted>
  <dcterms:created xsi:type="dcterms:W3CDTF">2021-11-15T14:29:47Z</dcterms:created>
  <dcterms:modified xsi:type="dcterms:W3CDTF">2023-04-14T08:33:29Z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2022-04-27T08:13:45Z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df4d8e96-2539-4ae7-ab25-fb75fb27fff9</vt:lpwstr>
  </property>
  <property fmtid="{D5CDD505-2E9C-101B-9397-08002B2CF9AE}" pid="8" name="MSIP_Label_9655bac5-e079-4ce0-aea4-e42b8f191dac_ContentBits">
    <vt:lpwstr>0</vt:lpwstr>
  </property>
</Properties>
</file>