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B0890\Downloads\"/>
    </mc:Choice>
  </mc:AlternateContent>
  <xr:revisionPtr revIDLastSave="0" documentId="13_ncr:1_{012E4EE1-2D9B-4B38-B746-91DA922832D6}" xr6:coauthVersionLast="47" xr6:coauthVersionMax="47" xr10:uidLastSave="{00000000-0000-0000-0000-000000000000}"/>
  <bookViews>
    <workbookView xWindow="-28920" yWindow="-120" windowWidth="29040" windowHeight="15720" firstSheet="1" activeTab="4" xr2:uid="{56DA0D9D-3DCB-41BD-B52D-F79AA6FFF649}"/>
  </bookViews>
  <sheets>
    <sheet name="Overview of tables" sheetId="15" r:id="rId1"/>
    <sheet name="EU KM1" sheetId="2" r:id="rId2"/>
    <sheet name="EU KM2" sheetId="3" r:id="rId3"/>
    <sheet name="EU OV1" sheetId="4" r:id="rId4"/>
    <sheet name="EU CMS1" sheetId="5" r:id="rId5"/>
    <sheet name="EU CMS2" sheetId="6" r:id="rId6"/>
    <sheet name="EU CR8" sheetId="7" r:id="rId7"/>
    <sheet name="EU LIQ1" sheetId="8" r:id="rId8"/>
    <sheet name="EU LIQB" sheetId="9" r:id="rId9"/>
    <sheet name="JYSKE REALKREDIT" sheetId="10" r:id="rId10"/>
    <sheet name="EU KM1 JR" sheetId="11" r:id="rId11"/>
    <sheet name="EU OV1 JR" sheetId="12" r:id="rId12"/>
    <sheet name="EU CR8 JR" sheetId="13" r:id="rId13"/>
    <sheet name="EU LIQ1 JR"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iveau" localSheetId="2">[3]Felter!$A$2:$A$7</definedName>
    <definedName name="_Niveau" localSheetId="0">#REF!</definedName>
    <definedName name="_Niveau">#REF!</definedName>
    <definedName name="_Periode" localSheetId="2">#REF!</definedName>
    <definedName name="_Periode" localSheetId="0">#REF!</definedName>
    <definedName name="_Periode">#REF!</definedName>
    <definedName name="_Periode_rap" localSheetId="2">[3]Felter!$C$2:$C$7</definedName>
    <definedName name="_Periode_rap" localSheetId="0">#REF!</definedName>
    <definedName name="_Periode_rap">#REF!</definedName>
    <definedName name="a" localSheetId="2">#REF!</definedName>
    <definedName name="a" localSheetId="0">#REF!</definedName>
    <definedName name="a">#REF!</definedName>
    <definedName name="Accounting">[4]Parameters!$C$109:$C$112</definedName>
    <definedName name="ACCOUNTING_FRAMEWORK">[5]Inputs!$E$3</definedName>
    <definedName name="ACCOUNTING_MONTH" localSheetId="6">MOD(CALENDAR_MONTH+12-YEAR_END, 12)</definedName>
    <definedName name="ACCOUNTING_MONTH" localSheetId="12">MOD(CALENDAR_MONTH+12-YEAR_END, 12)</definedName>
    <definedName name="ACCOUNTING_MONTH" localSheetId="10">MOD(CALENDAR_MONTH+12-YEAR_END, 12)</definedName>
    <definedName name="ACCOUNTING_MONTH" localSheetId="2">MOD(CALENDAR_MONTH+12-YEAR_END, 12)</definedName>
    <definedName name="ACCOUNTING_MONTH" localSheetId="7">MOD(CALENDAR_MONTH+12-YEAR_END, 12)</definedName>
    <definedName name="ACCOUNTING_MONTH" localSheetId="13">MOD(CALENDAR_MONTH+12-YEAR_END, 12)</definedName>
    <definedName name="ACCOUNTING_MONTH" localSheetId="8">MOD(CALENDAR_MONTH+12-YEAR_END, 12)</definedName>
    <definedName name="ACCOUNTING_MONTH" localSheetId="3">MOD(CALENDAR_MONTH+12-YEAR_END, 12)</definedName>
    <definedName name="ACCOUNTING_MONTH" localSheetId="11">MOD(CALENDAR_MONTH+12-YEAR_END, 12)</definedName>
    <definedName name="ACCOUNTING_MONTH" localSheetId="9">MOD(CALENDAR_MONTH+12-YEAR_END, 12)</definedName>
    <definedName name="ACCOUNTING_MONTH" localSheetId="0">MOD(CALENDAR_MONTH+12-YEAR_END, 12)</definedName>
    <definedName name="ACCOUNTING_MONTH">MOD(CALENDAR_MONTH+12-YEAR_END, 12)</definedName>
    <definedName name="AP">'[6]Lists-Aux'!$D:$D</definedName>
    <definedName name="App">[7]Lists!$A$27:$A$29</definedName>
    <definedName name="AREAL_1" localSheetId="2">#REF!</definedName>
    <definedName name="AREAL_1" localSheetId="0">#REF!</definedName>
    <definedName name="AREAL_1">#REF!</definedName>
    <definedName name="AREAL_2" localSheetId="2">#REF!</definedName>
    <definedName name="AREAL_2" localSheetId="0">#REF!</definedName>
    <definedName name="AREAL_2">#REF!</definedName>
    <definedName name="AREAL_3" localSheetId="2">#REF!</definedName>
    <definedName name="AREAL_3" localSheetId="0">#REF!</definedName>
    <definedName name="AREAL_3">#REF!</definedName>
    <definedName name="AREAL2" localSheetId="2">#REF!</definedName>
    <definedName name="AREAL2" localSheetId="0">#REF!</definedName>
    <definedName name="AREAL2">#REF!</definedName>
    <definedName name="AREAL3" localSheetId="2">#REF!</definedName>
    <definedName name="AREAL3" localSheetId="0">#REF!</definedName>
    <definedName name="AREAL3">#REF!</definedName>
    <definedName name="ASSET_ENCUMB">[5]Inputs!$E$34</definedName>
    <definedName name="AT">'[8]Lists-Aux'!$B:$B</definedName>
    <definedName name="AVA_CORE">[5]Inputs!$E$28</definedName>
    <definedName name="awdasd" localSheetId="2">#REF!</definedName>
    <definedName name="awdasd" localSheetId="0">#REF!</definedName>
    <definedName name="awdasd">#REF!</definedName>
    <definedName name="BankType">[4]Parameters!$C$113:$C$115</definedName>
    <definedName name="BAS">'[6]Lists-Aux'!$A:$A</definedName>
    <definedName name="Basel">[9]Parameters!$C$32:$C$33</definedName>
    <definedName name="Basel12" localSheetId="0">#REF!</definedName>
    <definedName name="Basel12">#REF!</definedName>
    <definedName name="BT">'[6]Lists-Aux'!$E:$E</definedName>
    <definedName name="CALENDAR_MONTH">MONTH(DATEVALUE([5]Templates!A$2 &amp; " 1"))</definedName>
    <definedName name="Carlos" localSheetId="0">#REF!</definedName>
    <definedName name="Carlos">#REF!</definedName>
    <definedName name="CCR_FULL">[5]Inputs!$E$13</definedName>
    <definedName name="CCR_IMM">[5]Inputs!$E$16</definedName>
    <definedName name="CCR_OEM">[5]Inputs!$E$15</definedName>
    <definedName name="CCR_SIMPLIFIED">[5]Inputs!$E$14</definedName>
    <definedName name="CCROTC" localSheetId="0">#REF!</definedName>
    <definedName name="CCROTC">#REF!</definedName>
    <definedName name="CCRSFT" localSheetId="0">#REF!</definedName>
    <definedName name="CCRSFT">#REF!</definedName>
    <definedName name="chf" localSheetId="2">#REF!</definedName>
    <definedName name="chf" localSheetId="0">#REF!</definedName>
    <definedName name="chf">#REF!</definedName>
    <definedName name="COF">'[8]Lists-Aux'!$G:$G</definedName>
    <definedName name="COI">'[6]Lists-Aux'!$H:$H</definedName>
    <definedName name="CP">'[6]Lists-Aux'!$I:$I</definedName>
    <definedName name="CQS">'[6]Lists-Aux'!$J:$J</definedName>
    <definedName name="CREDRISK_IRB">[5]Inputs!$E$9</definedName>
    <definedName name="CREDRISK_IRBEQ_IM">[5]Inputs!$E$12</definedName>
    <definedName name="CREDRISK_IRBEQ_PDLGD">[5]Inputs!$E$11</definedName>
    <definedName name="CREDRISK_IRBEQ_SRW">[5]Inputs!$E$10</definedName>
    <definedName name="CREDRISK_SA">[5]Inputs!$E$8</definedName>
    <definedName name="CT">'[6]Lists-Aux'!$K:$K</definedName>
    <definedName name="czk" localSheetId="2">#REF!</definedName>
    <definedName name="czk" localSheetId="0">#REF!</definedName>
    <definedName name="czk">#REF!</definedName>
    <definedName name="dfd">[4]Parameters!#REF!</definedName>
    <definedName name="DimensionsNames">[8]Dimensions!$B$2:$B$79</definedName>
    <definedName name="dkk" localSheetId="2">#REF!</definedName>
    <definedName name="dkk" localSheetId="0">#REF!</definedName>
    <definedName name="dkk">#REF!</definedName>
    <definedName name="dsa" localSheetId="0">#REF!</definedName>
    <definedName name="dsa">#REF!</definedName>
    <definedName name="edc">[10]Members!$D$3:E$2477</definedName>
    <definedName name="ER">'[6]Lists-Aux'!$N:$N</definedName>
    <definedName name="EU_LI2_design_A1F13_Regnskab" localSheetId="2">#REF!</definedName>
    <definedName name="EU_LI2_design_A1F13_Regnskab" localSheetId="0">#REF!</definedName>
    <definedName name="EU_LI2_design_A1F13_Regnskab">#REF!</definedName>
    <definedName name="EU_LI3_design_A1G7_Regnskab" localSheetId="2">#REF!</definedName>
    <definedName name="EU_LI3_design_A1G7_Regnskab" localSheetId="0">#REF!</definedName>
    <definedName name="EU_LI3_design_A1G7_Regnskab">#REF!</definedName>
    <definedName name="EU_LI3_design_A9G14_Regnskab" localSheetId="2">#REF!</definedName>
    <definedName name="EU_LI3_design_A9G14_Regnskab" localSheetId="0">#REF!</definedName>
    <definedName name="EU_LI3_design_A9G14_Regnskab">#REF!</definedName>
    <definedName name="EU_OV1_design_A1D33_Regnskab" localSheetId="2">#REF!</definedName>
    <definedName name="EU_OV1_design_A1D33_Regnskab" localSheetId="0">#REF!</definedName>
    <definedName name="EU_OV1_design_A1D33_Regnskab">#REF!</definedName>
    <definedName name="eur" localSheetId="2">#REF!</definedName>
    <definedName name="eur" localSheetId="0">#REF!</definedName>
    <definedName name="eur">#REF!</definedName>
    <definedName name="EXP_GOV">[5]Inputs!$E$30</definedName>
    <definedName name="fdsg">'[1]Table 39_'!#REF!</definedName>
    <definedName name="FEE_COM_INCOME">[5]Inputs!$E$32</definedName>
    <definedName name="Frequency">[7]Lists!$A$21:$A$25</definedName>
    <definedName name="GA">'[6]Lists-Aux'!$P:$P</definedName>
    <definedName name="Group">[4]Parameters!$C$93:$C$94</definedName>
    <definedName name="Group2">[11]Parameters!$C$42:$C$43</definedName>
    <definedName name="GSII">[5]Inputs!$E$6</definedName>
    <definedName name="hej" localSheetId="2">#REF!</definedName>
    <definedName name="hej" localSheetId="0">#REF!</definedName>
    <definedName name="hej">#REF!</definedName>
    <definedName name="ho" localSheetId="0">#REF!</definedName>
    <definedName name="ho">#REF!</definedName>
    <definedName name="IM">'[6]Lists-Aux'!$Q:$Q</definedName>
    <definedName name="Index" localSheetId="2">#REF!</definedName>
    <definedName name="Index" localSheetId="0">#REF!</definedName>
    <definedName name="Inde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[5]Inputs!$E$35</definedName>
    <definedName name="JedenRadekPodSestavou" localSheetId="0">#REF!</definedName>
    <definedName name="JedenRadekPodSestavou">#REF!</definedName>
    <definedName name="JedenRadekPodSestavou_11" localSheetId="0">#REF!</definedName>
    <definedName name="JedenRadekPodSestavou_11">#REF!</definedName>
    <definedName name="JedenRadekPodSestavou_2" localSheetId="0">#REF!</definedName>
    <definedName name="JedenRadekPodSestavou_2">#REF!</definedName>
    <definedName name="JedenRadekPodSestavou_28" localSheetId="0">#REF!</definedName>
    <definedName name="JedenRadekPodSestavou_28">#REF!</definedName>
    <definedName name="JedenRadekVedleSestavy" localSheetId="0">#REF!</definedName>
    <definedName name="JedenRadekVedleSestavy">#REF!</definedName>
    <definedName name="JedenRadekVedleSestavy_11" localSheetId="0">#REF!</definedName>
    <definedName name="JedenRadekVedleSestavy_11">#REF!</definedName>
    <definedName name="JedenRadekVedleSestavy_2" localSheetId="0">#REF!</definedName>
    <definedName name="JedenRadekVedleSestavy_2">#REF!</definedName>
    <definedName name="JedenRadekVedleSestavy_28" localSheetId="0">#REF!</definedName>
    <definedName name="JedenRadekVedleSestavy_28">#REF!</definedName>
    <definedName name="jpy" localSheetId="2">#REF!</definedName>
    <definedName name="jpy" localSheetId="0">#REF!</definedName>
    <definedName name="jpy">#REF!</definedName>
    <definedName name="Key_ratios_and_risk_figures_A1D23_Regnskab" localSheetId="2">#REF!</definedName>
    <definedName name="Key_ratios_and_risk_figures_A1D23_Regnskab" localSheetId="0">#REF!</definedName>
    <definedName name="Key_ratios_and_risk_figures_A1D23_Regnskab">#REF!</definedName>
    <definedName name="kk">'[12]List details'!$C$5:$C$8</definedName>
    <definedName name="LARGE_GSII_OR_LISTED" localSheetId="6">AND(SNCI="LARGE", OR(GSII="Y", LISTED="Y"))</definedName>
    <definedName name="LARGE_GSII_OR_LISTED" localSheetId="12">AND(SNCI="LARGE", OR(GSII="Y", LISTED="Y"))</definedName>
    <definedName name="LARGE_GSII_OR_LISTED" localSheetId="10">AND(SNCI="LARGE", OR(GSII="Y", LISTED="Y"))</definedName>
    <definedName name="LARGE_GSII_OR_LISTED" localSheetId="2">AND(SNCI="LARGE", OR(GSII="Y", LISTED="Y"))</definedName>
    <definedName name="LARGE_GSII_OR_LISTED" localSheetId="7">AND(SNCI="LARGE", OR(GSII="Y", LISTED="Y"))</definedName>
    <definedName name="LARGE_GSII_OR_LISTED" localSheetId="13">AND(SNCI="LARGE", OR(GSII="Y", LISTED="Y"))</definedName>
    <definedName name="LARGE_GSII_OR_LISTED" localSheetId="8">AND(SNCI="LARGE", OR(GSII="Y", LISTED="Y"))</definedName>
    <definedName name="LARGE_GSII_OR_LISTED" localSheetId="3">AND(SNCI="LARGE", OR(GSII="Y", LISTED="Y"))</definedName>
    <definedName name="LARGE_GSII_OR_LISTED" localSheetId="11">AND(SNCI="LARGE", OR(GSII="Y", LISTED="Y"))</definedName>
    <definedName name="LARGE_GSII_OR_LISTED" localSheetId="9">AND(SNCI="LARGE", OR(GSII="Y", LISTED="Y"))</definedName>
    <definedName name="LARGE_GSII_OR_LISTED" localSheetId="0">AND(SNCI="LARGE", OR(GSII="Y", LISTED="Y"))</definedName>
    <definedName name="LARGE_GSII_OR_LISTED">AND(SNCI="LARGE", OR(GSII="Y", LISTED="Y"))</definedName>
    <definedName name="LARGE_OR_REGULAR_LISTED" localSheetId="6">OR(SNCI="LARGE", AND(SNCI&lt;&gt;"SMALL", LISTED="Y"))</definedName>
    <definedName name="LARGE_OR_REGULAR_LISTED" localSheetId="12">OR(SNCI="LARGE", AND(SNCI&lt;&gt;"SMALL", LISTED="Y"))</definedName>
    <definedName name="LARGE_OR_REGULAR_LISTED" localSheetId="10">OR(SNCI="LARGE", AND(SNCI&lt;&gt;"SMALL", LISTED="Y"))</definedName>
    <definedName name="LARGE_OR_REGULAR_LISTED" localSheetId="2">OR(SNCI="LARGE", AND(SNCI&lt;&gt;"SMALL", LISTED="Y"))</definedName>
    <definedName name="LARGE_OR_REGULAR_LISTED" localSheetId="7">OR(SNCI="LARGE", AND(SNCI&lt;&gt;"SMALL", LISTED="Y"))</definedName>
    <definedName name="LARGE_OR_REGULAR_LISTED" localSheetId="13">OR(SNCI="LARGE", AND(SNCI&lt;&gt;"SMALL", LISTED="Y"))</definedName>
    <definedName name="LARGE_OR_REGULAR_LISTED" localSheetId="8">OR(SNCI="LARGE", AND(SNCI&lt;&gt;"SMALL", LISTED="Y"))</definedName>
    <definedName name="LARGE_OR_REGULAR_LISTED" localSheetId="3">OR(SNCI="LARGE", AND(SNCI&lt;&gt;"SMALL", LISTED="Y"))</definedName>
    <definedName name="LARGE_OR_REGULAR_LISTED" localSheetId="11">OR(SNCI="LARGE", AND(SNCI&lt;&gt;"SMALL", LISTED="Y"))</definedName>
    <definedName name="LARGE_OR_REGULAR_LISTED" localSheetId="9">OR(SNCI="LARGE", AND(SNCI&lt;&gt;"SMALL", LISTED="Y"))</definedName>
    <definedName name="LARGE_OR_REGULAR_LISTED" localSheetId="0">OR(SNCI="LARGE", AND(SNCI&lt;&gt;"SMALL", LISTED="Y"))</definedName>
    <definedName name="LARGE_OR_REGULAR_LISTED">OR(SNCI="LARGE", AND(SNCI&lt;&gt;"SMALL", LISTED="Y"))</definedName>
    <definedName name="Leverage_ratio_D17F22_Regnskab" localSheetId="2" xml:space="preserve">        '[13]Leverage ratio'!$D$17:$F$22</definedName>
    <definedName name="Leverage_ratio_D17F22_Regnskab" localSheetId="0">#REF!</definedName>
    <definedName name="Leverage_ratio_D17F22_Regnskab">#REF!</definedName>
    <definedName name="Leverage_ratio_D26F31_Regnskab" localSheetId="2" xml:space="preserve">        '[13]Leverage ratio'!$D$26:$F$31</definedName>
    <definedName name="Leverage_ratio_D26F31_Regnskab" localSheetId="0">#REF!</definedName>
    <definedName name="Leverage_ratio_D26F31_Regnskab">#REF!</definedName>
    <definedName name="Leverage_ratio_D34F39_Regnskab" localSheetId="2" xml:space="preserve">        '[13]Leverage ratio'!$D$34:$F$39</definedName>
    <definedName name="Leverage_ratio_D34F39_Regnskab" localSheetId="0">#REF!</definedName>
    <definedName name="Leverage_ratio_D34F39_Regnskab">#REF!</definedName>
    <definedName name="Leverage_ratio_D9F14_Regnskab" localSheetId="2" xml:space="preserve">        '[13]Leverage ratio'!$D$9:$F$14</definedName>
    <definedName name="Leverage_ratio_D9F14_Regnskab" localSheetId="0">#REF!</definedName>
    <definedName name="Leverage_ratio_D9F14_Regnskab">#REF!</definedName>
    <definedName name="LISTED">[5]Inputs!$E$7</definedName>
    <definedName name="ll">'[12]List details'!$C$5:$C$8</definedName>
    <definedName name="MARKRISK_IM">[5]Inputs!$E$24</definedName>
    <definedName name="MARKRISK_IM_CT">[5]Inputs!$E$27</definedName>
    <definedName name="MARKRISK_IM_IRC">[5]Inputs!$E$26</definedName>
    <definedName name="MARKRISK_SA">[5]Inputs!$E$23</definedName>
    <definedName name="MaxOblastTabulky" localSheetId="0">#REF!</definedName>
    <definedName name="MaxOblastTabulky">#REF!</definedName>
    <definedName name="MaxOblastTabulky_11" localSheetId="0">#REF!</definedName>
    <definedName name="MaxOblastTabulky_11">#REF!</definedName>
    <definedName name="MaxOblastTabulky_2" localSheetId="0">#REF!</definedName>
    <definedName name="MaxOblastTabulky_2">#REF!</definedName>
    <definedName name="MaxOblastTabulky_28" localSheetId="0">#REF!</definedName>
    <definedName name="MaxOblastTabulky_28">#REF!</definedName>
    <definedName name="MC">'[8]Lists-Aux'!$C:$C</definedName>
    <definedName name="Members">[8]Members!$D$3:E$2992</definedName>
    <definedName name="MemberStatereporting">[14]Lists!$B$2:$B$29</definedName>
    <definedName name="nok" localSheetId="2">#REF!</definedName>
    <definedName name="nok" localSheetId="0">#REF!</definedName>
    <definedName name="nok">#REF!</definedName>
    <definedName name="NON_DOMESTIC_EXP">[5]Inputs!$E$17</definedName>
    <definedName name="NPL_RATIO">[5]Inputs!$E$33</definedName>
    <definedName name="NSFR_METHODOLOGY">[5]Inputs!$E$54</definedName>
    <definedName name="OblastDat2" localSheetId="0">#REF!</definedName>
    <definedName name="OblastDat2">#REF!</definedName>
    <definedName name="OblastDat2_11" localSheetId="0">#REF!</definedName>
    <definedName name="OblastDat2_11">#REF!</definedName>
    <definedName name="OblastDat2_2" localSheetId="0">#REF!</definedName>
    <definedName name="OblastDat2_2">#REF!</definedName>
    <definedName name="OblastDat2_28" localSheetId="0">#REF!</definedName>
    <definedName name="OblastDat2_28">#REF!</definedName>
    <definedName name="OblastNadpisuRadku" localSheetId="0">#REF!</definedName>
    <definedName name="OblastNadpisuRadku">#REF!</definedName>
    <definedName name="OblastNadpisuRadku_11" localSheetId="0">#REF!</definedName>
    <definedName name="OblastNadpisuRadku_11">#REF!</definedName>
    <definedName name="OblastNadpisuRadku_2" localSheetId="0">#REF!</definedName>
    <definedName name="OblastNadpisuRadku_2">#REF!</definedName>
    <definedName name="OblastNadpisuRadku_28" localSheetId="0">#REF!</definedName>
    <definedName name="OblastNadpisuRadku_28">#REF!</definedName>
    <definedName name="OblastNadpisuSloupcu" localSheetId="0">#REF!</definedName>
    <definedName name="OblastNadpisuSloupcu">#REF!</definedName>
    <definedName name="OblastNadpisuSloupcu_11" localSheetId="0">#REF!</definedName>
    <definedName name="OblastNadpisuSloupcu_11">#REF!</definedName>
    <definedName name="OblastNadpisuSloupcu_2" localSheetId="0">#REF!</definedName>
    <definedName name="OblastNadpisuSloupcu_2">#REF!</definedName>
    <definedName name="OblastNadpisuSloupcu_28" localSheetId="0">#REF!</definedName>
    <definedName name="OblastNadpisuSloupcu_28">#REF!</definedName>
    <definedName name="OpRisk" localSheetId="0">#REF!</definedName>
    <definedName name="OpRisk">#REF!</definedName>
    <definedName name="OPRISK_AMA">[5]Inputs!$E$21</definedName>
    <definedName name="OPRISK_ASA">[5]Inputs!$E$20</definedName>
    <definedName name="OPRISK_TSA">[5]Inputs!$E$19</definedName>
    <definedName name="PCT">'[6]Lists-Aux'!$U:$U</definedName>
    <definedName name="PI">'[6]Lists-Aux'!$V:$V</definedName>
    <definedName name="PL">'[6]Lists-Aux'!$W:$W</definedName>
    <definedName name="PR">'[6]Lists-Aux'!$X:$X</definedName>
    <definedName name="_xlnm.Print_Area" localSheetId="2">'EU KM2'!$B$2:$D$19</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 localSheetId="0">#REF!</definedName>
    <definedName name="Print_Area_MI_28">#REF!</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 localSheetId="0">#REF!</definedName>
    <definedName name="Print_Titles_MI_28">#REF!</definedName>
    <definedName name="prove" localSheetId="2">#REF!</definedName>
    <definedName name="prove" localSheetId="0">#REF!</definedName>
    <definedName name="prove">#REF!</definedName>
    <definedName name="rfgf">'[1]Table 39_'!#REF!</definedName>
    <definedName name="RP">'[6]Lists-Aux'!$Z:$Z</definedName>
    <definedName name="rrr">[10]Members!$D$3:E$2477</definedName>
    <definedName name="RSP">'[6]Lists-Aux'!$AA:$AA</definedName>
    <definedName name="RT">'[6]Lists-Aux'!$AB:$AB</definedName>
    <definedName name="RTT">'[6]Lists-Aux'!$AC:$AC</definedName>
    <definedName name="samlet2" localSheetId="2">#REF!</definedName>
    <definedName name="samlet2" localSheetId="0">#REF!</definedName>
    <definedName name="samlet2">#REF!</definedName>
    <definedName name="sek" localSheetId="2">#REF!</definedName>
    <definedName name="sek" localSheetId="0">#REF!</definedName>
    <definedName name="sek">#REF!</definedName>
    <definedName name="Sheet1" localSheetId="2">#REF!</definedName>
    <definedName name="Sheet1" localSheetId="0">#REF!</definedName>
    <definedName name="Sheet1">#REF!</definedName>
    <definedName name="SKEMA32_01_COL10" localSheetId="2">#REF!</definedName>
    <definedName name="SKEMA32_01_COL10" localSheetId="0">#REF!</definedName>
    <definedName name="SKEMA32_01_COL10">#REF!</definedName>
    <definedName name="SKEMA32_01_COL40" localSheetId="2">#REF!</definedName>
    <definedName name="SKEMA32_01_COL40" localSheetId="0">#REF!</definedName>
    <definedName name="SKEMA32_01_COL40">#REF!</definedName>
    <definedName name="SKEMA32_01_COL60" localSheetId="2">#REF!</definedName>
    <definedName name="SKEMA32_01_COL60" localSheetId="0">#REF!</definedName>
    <definedName name="SKEMA32_01_COL60">#REF!</definedName>
    <definedName name="SKEMA32_01_COL90" localSheetId="2">#REF!</definedName>
    <definedName name="SKEMA32_01_COL90" localSheetId="0">#REF!</definedName>
    <definedName name="SKEMA32_01_COL90">#REF!</definedName>
    <definedName name="SKEMA32_02_COL10" localSheetId="2">#REF!</definedName>
    <definedName name="SKEMA32_02_COL10" localSheetId="0">#REF!</definedName>
    <definedName name="SKEMA32_02_COL10">#REF!</definedName>
    <definedName name="SKEMA32_02_COL40" localSheetId="2">#REF!</definedName>
    <definedName name="SKEMA32_02_COL40" localSheetId="0">#REF!</definedName>
    <definedName name="SKEMA32_02_COL40">#REF!</definedName>
    <definedName name="SKEMA32_03_COL20" localSheetId="2">#REF!</definedName>
    <definedName name="SKEMA32_03_COL20" localSheetId="0">#REF!</definedName>
    <definedName name="SKEMA32_03_COL20">#REF!</definedName>
    <definedName name="SKEMA32_04_COL10" localSheetId="2">#REF!</definedName>
    <definedName name="SKEMA32_04_COL10" localSheetId="0">#REF!</definedName>
    <definedName name="SKEMA32_04_COL10">#REF!</definedName>
    <definedName name="SKEMA32_04_COL30" localSheetId="2">#REF!</definedName>
    <definedName name="SKEMA32_04_COL30" localSheetId="0">#REF!</definedName>
    <definedName name="SKEMA32_04_COL30">#REF!</definedName>
    <definedName name="SNCI">[5]Inputs!$E$5</definedName>
    <definedName name="ST">'[6]Lists-Aux'!$AD:$AD</definedName>
    <definedName name="Start_1" localSheetId="2">#REF!</definedName>
    <definedName name="Start_1" localSheetId="0">#REF!</definedName>
    <definedName name="Start_1">#REF!</definedName>
    <definedName name="Start1" localSheetId="2">#REF!</definedName>
    <definedName name="Start1" localSheetId="0">#REF!</definedName>
    <definedName name="Start1">#REF!</definedName>
    <definedName name="Start10" localSheetId="2">#REF!</definedName>
    <definedName name="Start10" localSheetId="0">#REF!</definedName>
    <definedName name="Start10">#REF!</definedName>
    <definedName name="Start11" localSheetId="2">#REF!</definedName>
    <definedName name="Start11" localSheetId="0">#REF!</definedName>
    <definedName name="Start11">#REF!</definedName>
    <definedName name="Start12" localSheetId="2">#REF!</definedName>
    <definedName name="Start12" localSheetId="0">#REF!</definedName>
    <definedName name="Start12">#REF!</definedName>
    <definedName name="Start13" localSheetId="2">#REF!</definedName>
    <definedName name="Start13" localSheetId="0">#REF!</definedName>
    <definedName name="Start13">#REF!</definedName>
    <definedName name="Start14" localSheetId="2">#REF!</definedName>
    <definedName name="Start14" localSheetId="0">#REF!</definedName>
    <definedName name="Start14">#REF!</definedName>
    <definedName name="Start16" localSheetId="2">#REF!</definedName>
    <definedName name="Start16" localSheetId="0">#REF!</definedName>
    <definedName name="Start16">#REF!</definedName>
    <definedName name="Start17" localSheetId="2">#REF!</definedName>
    <definedName name="Start17" localSheetId="0">#REF!</definedName>
    <definedName name="Start17">#REF!</definedName>
    <definedName name="Start18" localSheetId="2">#REF!</definedName>
    <definedName name="Start18" localSheetId="0">#REF!</definedName>
    <definedName name="Start18">#REF!</definedName>
    <definedName name="Start2" localSheetId="2">#REF!</definedName>
    <definedName name="Start2" localSheetId="0">#REF!</definedName>
    <definedName name="Start2">#REF!</definedName>
    <definedName name="Start22" localSheetId="2">#REF!</definedName>
    <definedName name="Start22" localSheetId="0">#REF!</definedName>
    <definedName name="Start22">#REF!</definedName>
    <definedName name="Start29" localSheetId="2">#REF!</definedName>
    <definedName name="Start29" localSheetId="0">#REF!</definedName>
    <definedName name="Start29">#REF!</definedName>
    <definedName name="Start3" localSheetId="2">#REF!</definedName>
    <definedName name="Start3" localSheetId="0">#REF!</definedName>
    <definedName name="Start3">#REF!</definedName>
    <definedName name="Start30" localSheetId="2">#REF!</definedName>
    <definedName name="Start30" localSheetId="0">#REF!</definedName>
    <definedName name="Start30">#REF!</definedName>
    <definedName name="Start32" localSheetId="2">#REF!</definedName>
    <definedName name="Start32" localSheetId="0">#REF!</definedName>
    <definedName name="Start32">#REF!</definedName>
    <definedName name="Start35" localSheetId="2">#REF!</definedName>
    <definedName name="Start35" localSheetId="0">#REF!</definedName>
    <definedName name="Start35">#REF!</definedName>
    <definedName name="Start36" localSheetId="2">#REF!</definedName>
    <definedName name="Start36" localSheetId="0">#REF!</definedName>
    <definedName name="Start36">#REF!</definedName>
    <definedName name="Start38" localSheetId="2">#REF!</definedName>
    <definedName name="Start38" localSheetId="0">#REF!</definedName>
    <definedName name="Start38">#REF!</definedName>
    <definedName name="Start4" localSheetId="2">'[15]7'!#REF!</definedName>
    <definedName name="Start4" localSheetId="0">#REF!</definedName>
    <definedName name="Start4">#REF!</definedName>
    <definedName name="Start44" localSheetId="2">#REF!</definedName>
    <definedName name="Start44" localSheetId="0">#REF!</definedName>
    <definedName name="Start44">#REF!</definedName>
    <definedName name="Start46" localSheetId="2">'[15]34'!#REF!</definedName>
    <definedName name="Start46" localSheetId="0">#REF!</definedName>
    <definedName name="Start46">#REF!</definedName>
    <definedName name="Start49" localSheetId="2">'[15]37'!#REF!</definedName>
    <definedName name="Start49" localSheetId="0">#REF!</definedName>
    <definedName name="Start49">#REF!</definedName>
    <definedName name="Start5" localSheetId="2">#REF!</definedName>
    <definedName name="Start5" localSheetId="0">#REF!</definedName>
    <definedName name="Start5">#REF!</definedName>
    <definedName name="Start50" localSheetId="2">#REF!</definedName>
    <definedName name="Start50" localSheetId="0">#REF!</definedName>
    <definedName name="Start50">#REF!</definedName>
    <definedName name="Start51" localSheetId="2">'[15]38'!#REF!</definedName>
    <definedName name="Start51" localSheetId="0">#REF!</definedName>
    <definedName name="Start51">#REF!</definedName>
    <definedName name="Start53" localSheetId="2">'[15]40'!#REF!</definedName>
    <definedName name="Start53" localSheetId="0">#REF!</definedName>
    <definedName name="Start53">#REF!</definedName>
    <definedName name="Start54" localSheetId="2">#REF!</definedName>
    <definedName name="Start54" localSheetId="0">#REF!</definedName>
    <definedName name="Start54">#REF!</definedName>
    <definedName name="Start55" localSheetId="2">#REF!</definedName>
    <definedName name="Start55" localSheetId="0">#REF!</definedName>
    <definedName name="Start55">#REF!</definedName>
    <definedName name="Start56" localSheetId="2">#REF!</definedName>
    <definedName name="Start56" localSheetId="0">#REF!</definedName>
    <definedName name="Start56">#REF!</definedName>
    <definedName name="Start57" localSheetId="2">#REF!</definedName>
    <definedName name="Start57" localSheetId="0">#REF!</definedName>
    <definedName name="Start57">#REF!</definedName>
    <definedName name="Start58" localSheetId="2">#REF!</definedName>
    <definedName name="Start58" localSheetId="0">#REF!</definedName>
    <definedName name="Start58">#REF!</definedName>
    <definedName name="Start59" localSheetId="2">#REF!</definedName>
    <definedName name="Start59" localSheetId="0">#REF!</definedName>
    <definedName name="Start59">#REF!</definedName>
    <definedName name="Start6" localSheetId="2">'[15]2'!#REF!</definedName>
    <definedName name="Start6" localSheetId="0">#REF!</definedName>
    <definedName name="Start6">#REF!</definedName>
    <definedName name="Start60" localSheetId="2">#REF!</definedName>
    <definedName name="Start60" localSheetId="0">#REF!</definedName>
    <definedName name="Start60">#REF!</definedName>
    <definedName name="Start61" localSheetId="2">#REF!</definedName>
    <definedName name="Start61" localSheetId="0">#REF!</definedName>
    <definedName name="Start61">#REF!</definedName>
    <definedName name="Start62" localSheetId="2">#REF!</definedName>
    <definedName name="Start62" localSheetId="0">#REF!</definedName>
    <definedName name="Start62">#REF!</definedName>
    <definedName name="Start63" localSheetId="2">#REF!</definedName>
    <definedName name="Start63" localSheetId="0">#REF!</definedName>
    <definedName name="Start63">#REF!</definedName>
    <definedName name="Start64" localSheetId="2">#REF!</definedName>
    <definedName name="Start64" localSheetId="0">#REF!</definedName>
    <definedName name="Start64">#REF!</definedName>
    <definedName name="Start65" localSheetId="2">#REF!</definedName>
    <definedName name="Start65" localSheetId="0">#REF!</definedName>
    <definedName name="Start65">#REF!</definedName>
    <definedName name="Start66" localSheetId="2">#REF!</definedName>
    <definedName name="Start66" localSheetId="0">#REF!</definedName>
    <definedName name="Start66">#REF!</definedName>
    <definedName name="Start67" localSheetId="2">'[15]44'!#REF!</definedName>
    <definedName name="Start67" localSheetId="0">#REF!</definedName>
    <definedName name="Start67">#REF!</definedName>
    <definedName name="Start68" localSheetId="2">#REF!</definedName>
    <definedName name="Start68" localSheetId="0">#REF!</definedName>
    <definedName name="Start68">#REF!</definedName>
    <definedName name="Start7" localSheetId="2">#REF!</definedName>
    <definedName name="Start7" localSheetId="0">#REF!</definedName>
    <definedName name="Start7">#REF!</definedName>
    <definedName name="Start8" localSheetId="2">#REF!</definedName>
    <definedName name="Start8" localSheetId="0">#REF!</definedName>
    <definedName name="Start8">#REF!</definedName>
    <definedName name="Start9" localSheetId="2">#REF!</definedName>
    <definedName name="Start9" localSheetId="0">#REF!</definedName>
    <definedName name="Start9">#REF!</definedName>
    <definedName name="svar_6mdr" localSheetId="2">'[16]EU MR3'!$V$2:$V$124</definedName>
    <definedName name="svar_6mdr" localSheetId="0">#REF!</definedName>
    <definedName name="svar_6mdr">#REF!</definedName>
    <definedName name="T11_B10G26_Regnskab" localSheetId="2">#REF!</definedName>
    <definedName name="T11_B10G26_Regnskab" localSheetId="0">#REF!</definedName>
    <definedName name="T11_B10G26_Regnskab">#REF!</definedName>
    <definedName name="T17_B10G26_Regnskab" localSheetId="2" xml:space="preserve">    '[13]T17 + T18'!$B$10:$G$26</definedName>
    <definedName name="T17_B10G26_Regnskab" localSheetId="0">#REF!</definedName>
    <definedName name="T17_B10G26_Regnskab">#REF!</definedName>
    <definedName name="T17_B10G44_Regnskab" localSheetId="2" xml:space="preserve">    '[13]T17 + T18'!$B$10:$G$47</definedName>
    <definedName name="T17_B10G44_Regnskab" localSheetId="0">#REF!</definedName>
    <definedName name="T17_B10G44_Regnskab">#REF!</definedName>
    <definedName name="T18_B9F24_Regnskab" localSheetId="2">#REF!</definedName>
    <definedName name="T18_B9F24_Regnskab" localSheetId="0">#REF!</definedName>
    <definedName name="T18_B9F24_Regnskab">#REF!</definedName>
    <definedName name="T19_B9E32_Regnskab" localSheetId="2" xml:space="preserve">        [13]T19!$B$10:$E$33</definedName>
    <definedName name="T19_B9E32_Regnskab" localSheetId="0">#REF!</definedName>
    <definedName name="T19_B9E32_Regnskab">#REF!</definedName>
    <definedName name="T55___TXX1_B18F31_Regnskab" localSheetId="2" xml:space="preserve">  '[13]T55 + TXX1'!$B$22:$F$35</definedName>
    <definedName name="T55___TXX1_B18F31_Regnskab" localSheetId="0">#REF!</definedName>
    <definedName name="T55___TXX1_B18F31_Regnskab">#REF!</definedName>
    <definedName name="T9_B10F25_Regnskab" localSheetId="2">#REF!</definedName>
    <definedName name="T9_B10F25_Regnskab" localSheetId="0">#REF!</definedName>
    <definedName name="T9_B10F25_Regnskab">#REF!</definedName>
    <definedName name="TA">'[8]Lists-Aux'!$AE:$AE</definedName>
    <definedName name="TANG_ASSETS">[5]Inputs!$E$31</definedName>
    <definedName name="TD">'[6]Lists-Aux'!$AI:$AI</definedName>
    <definedName name="TI">'[6]Lists-Aux'!$AF:$AF</definedName>
    <definedName name="TNY_B3G10_Regnskab" localSheetId="2" xml:space="preserve">                [13]TNY!$B$3:$G$8</definedName>
    <definedName name="TNY_B3G10_Regnskab" localSheetId="0">#REF!</definedName>
    <definedName name="TNY_B3G10_Regnskab">#REF!</definedName>
    <definedName name="TOT_EXP">[5]Inputs!$E$29</definedName>
    <definedName name="TRADING_BOOK">[5]Inputs!$E$22</definedName>
    <definedName name="TXX2_B10D34_Regnskab" localSheetId="2" xml:space="preserve">        [13]TXX2!$B$10:$C$34</definedName>
    <definedName name="TXX2_B10D34_Regnskab" localSheetId="0">#REF!</definedName>
    <definedName name="TXX2_B10D34_Regnskab">#REF!</definedName>
    <definedName name="TYPE">[5]Inputs!$E$2</definedName>
    <definedName name="UES">'[6]Lists-Aux'!$AG:$AG</definedName>
    <definedName name="usd" localSheetId="2">#REF!</definedName>
    <definedName name="usd" localSheetId="0">#REF!</definedName>
    <definedName name="usd">#REF!</definedName>
    <definedName name="Valid1" localSheetId="0">#REF!</definedName>
    <definedName name="Valid1">#REF!</definedName>
    <definedName name="Valid2" localSheetId="0">#REF!</definedName>
    <definedName name="Valid2">#REF!</definedName>
    <definedName name="Valid3" localSheetId="0">#REF!</definedName>
    <definedName name="Valid3">#REF!</definedName>
    <definedName name="Valid4" localSheetId="0">#REF!</definedName>
    <definedName name="Valid4">#REF!</definedName>
    <definedName name="Valid5" localSheetId="0">#REF!</definedName>
    <definedName name="Valid5">#REF!</definedName>
    <definedName name="VaR_6mdr" localSheetId="2">'[16]EU MR3'!$P$2:$P$124</definedName>
    <definedName name="VaR_6mdr" localSheetId="0">#REF!</definedName>
    <definedName name="VaR_6mdr">#REF!</definedName>
    <definedName name="XBRL">[7]Lists!$A$17:$A$19</definedName>
    <definedName name="XX">[6]Dimensions!$B$2:$B$78</definedName>
    <definedName name="YEAR_END">[5]Inputs!$E$4</definedName>
    <definedName name="YesNo">[4]Parameters!$C$90:$C$91</definedName>
    <definedName name="YesNoBasel2">[4]Parameters!#REF!</definedName>
    <definedName name="YesNoNA" localSheetId="0">#REF!</definedName>
    <definedName name="YesNoNA">#REF!</definedName>
    <definedName name="zxasdafsds" localSheetId="0">#REF!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<sst xmlns="http://schemas.openxmlformats.org/spreadsheetml/2006/main" count="541" uniqueCount="303">
  <si>
    <t>Jyske Bank Group</t>
  </si>
  <si>
    <t>Composition of capital</t>
  </si>
  <si>
    <t>EU KM1 - Key metrics template</t>
  </si>
  <si>
    <t>Er</t>
  </si>
  <si>
    <t xml:space="preserve">EU KM2 - Key metrics - MREL and, where applicable, G-SII requirement for own funds and eligible liabilities  </t>
  </si>
  <si>
    <t>Risk Exposure Amount</t>
  </si>
  <si>
    <t>EU OV1 – Overview of total risk exposure amounts</t>
  </si>
  <si>
    <t>EU CMS1 – Comparison of modelled and standardised risk weighted exposure amounts at risk level</t>
  </si>
  <si>
    <t>EU CMS2 – Comparison of modelled and standardised risk weighted exposure amounts for credit risk at asset class level</t>
  </si>
  <si>
    <t>Credit risk</t>
  </si>
  <si>
    <t xml:space="preserve">EU CR8 –  RWEA flow statements of credit risk exposures under the IRB approach </t>
  </si>
  <si>
    <t>Liquidity coverage ratio</t>
  </si>
  <si>
    <t>EU LIQ1 - Quantitative information of LCR</t>
  </si>
  <si>
    <t>EU LIQB  on qualitative information on LCR, which complements template EU LIQ1.</t>
  </si>
  <si>
    <t>Jyske Realkredit</t>
  </si>
  <si>
    <t>Reported in DKKm</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</si>
  <si>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</si>
  <si>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</si>
  <si>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</si>
  <si>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</si>
  <si>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</si>
  <si>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</si>
  <si>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</si>
  <si>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</si>
  <si>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</si>
  <si>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</si>
  <si>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</si>
  <si>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</si>
  <si>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</si>
  <si>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</si>
  <si>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</si>
  <si>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</si>
  <si>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</si>
  <si>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</si>
  <si>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</si>
  <si>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</si>
  <si>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</si>
  <si>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</si>
  <si>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</si>
  <si>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</si>
  <si>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</si>
  <si>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</si>
  <si>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</si>
  <si>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EU 7f</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</si>
  <si>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</si>
  <si>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</si>
  <si>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</si>
  <si>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</si>
  <si>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</si>
  <si>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</si>
  <si>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</si>
  <si>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</si>
  <si>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</si>
  <si>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</si>
  <si>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</si>
  <si>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</si>
  <si>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</si>
  <si>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</si>
  <si>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</si>
  <si>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</si>
  <si>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</si>
  <si>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</si>
  <si>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</si>
  <si>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</si>
  <si>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</si>
  <si>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</si>
  <si>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</si>
  <si>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</si>
  <si>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</si>
  <si>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</si>
  <si>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</si>
  <si>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</si>
  <si>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</si>
  <si>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</si>
  <si>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</si>
  <si>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</si>
  <si>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</si>
  <si>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</si>
  <si>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</si>
  <si>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</si>
  <si>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</si>
  <si>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</si>
  <si>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</si>
  <si>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</si>
  <si>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</si>
  <si>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</si>
  <si>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</si>
  <si>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At 30 September 2025 (DKK million)</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</si>
  <si>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</si>
  <si>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</si>
  <si>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</si>
  <si>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</si>
  <si>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</si>
  <si>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</si>
  <si>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</si>
  <si>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</si>
  <si>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</si>
  <si>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</si>
  <si>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</si>
  <si>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</si>
  <si>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</si>
  <si>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</si>
  <si>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</si>
  <si>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</si>
  <si>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</si>
  <si>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</si>
  <si>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</si>
  <si>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</si>
  <si>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</si>
  <si>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</si>
  <si>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</si>
  <si>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</si>
  <si>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</si>
  <si>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</si>
  <si>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</si>
  <si>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</si>
  <si>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</si>
  <si>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</si>
  <si>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</si>
  <si>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</si>
  <si>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</si>
  <si>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</si>
  <si>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</si>
  <si>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</si>
  <si>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</si>
  <si>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</si>
  <si>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</si>
  <si>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</si>
  <si>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</si>
  <si>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</si>
  <si>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</si>
  <si>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</si>
  <si>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</si>
  <si>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</si>
  <si>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</si>
  <si>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</si>
  <si>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</si>
  <si>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</si>
  <si>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</si>
  <si>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</si>
  <si>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</si>
  <si>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</si>
  <si>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</si>
  <si>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</si>
  <si>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</si>
  <si>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</si>
  <si>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</si>
  <si>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</si>
  <si>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</si>
  <si>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</si>
  <si>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</si>
  <si>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</si>
  <si>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</si>
  <si>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</si>
  <si>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</si>
  <si>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EU d</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</si>
  <si>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</si>
  <si>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</si>
  <si>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</si>
  <si>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</si>
  <si>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</si>
  <si>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</si>
  <si>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</si>
  <si>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</si>
  <si>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 </t>
  </si>
  <si>
    <t>(b)</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</si>
  <si>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</si>
  <si>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</si>
  <si>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</si>
  <si>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</si>
  <si>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</si>
  <si>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</si>
  <si>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</si>
  <si>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</si>
  <si>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</si>
  <si>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</si>
  <si>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</si>
  <si>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</si>
  <si>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</si>
  <si>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</si>
  <si>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</si>
  <si>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</si>
  <si>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</si>
  <si>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</si>
  <si>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</si>
  <si>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</si>
  <si>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</si>
  <si>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</si>
  <si>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</si>
  <si>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</si>
  <si>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</si>
  <si>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</si>
  <si>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</si>
  <si>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</si>
  <si>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</si>
  <si>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</si>
  <si>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</si>
  <si>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</si>
  <si>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</si>
  <si>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</si>
  <si>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</si>
  <si>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</si>
  <si>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</si>
  <si>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</si>
  <si>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EU 7a</t>
  </si>
  <si>
    <t>Of which: Retail - Categorised as secured by mortgages on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</si>
  <si>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</si>
  <si>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</si>
  <si>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</si>
  <si>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</si>
  <si>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</si>
  <si>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</si>
  <si>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</si>
  <si>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</si>
  <si>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</si>
  <si>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</si>
  <si>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</si>
  <si>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</si>
  <si>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</si>
  <si>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</si>
  <si>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</si>
  <si>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</si>
  <si>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</si>
  <si>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</si>
  <si>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</si>
  <si>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f</t>
  </si>
  <si>
    <t>g</t>
  </si>
  <si>
    <t>h</t>
  </si>
  <si>
    <t>Total unweighted value (average)</t>
  </si>
  <si>
    <t>Total weighted value (average)</t>
  </si>
  <si>
    <t>Quarter ending</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</si>
  <si>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</si>
  <si>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</si>
  <si>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</si>
  <si>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</si>
  <si>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</si>
  <si>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</si>
  <si>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</si>
  <si>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</si>
  <si>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</si>
  <si>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</si>
  <si>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</si>
  <si>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</si>
  <si>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</si>
  <si>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</si>
  <si>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</si>
  <si>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</si>
  <si>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</si>
  <si>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</si>
  <si>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</si>
  <si>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</si>
  <si>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</si>
  <si>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</si>
  <si>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</si>
  <si>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</si>
  <si>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</si>
  <si>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</si>
  <si>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</si>
  <si>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</si>
  <si>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</si>
  <si>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</si>
  <si>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</si>
  <si>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</si>
  <si>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</si>
  <si>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</si>
  <si>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TOTAL ADJUSTED VALUE</t>
  </si>
  <si>
    <t>LIQUIDITY BUFFER</t>
  </si>
  <si>
    <t>TOTAL NET CASH OUTFLOWS</t>
  </si>
  <si>
    <t>LIQUIDITY COVERAGE RATIO</t>
  </si>
  <si>
    <t>EU LIQB -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</si>
  <si>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</si>
  <si>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</si>
  <si>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</si>
  <si>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</si>
  <si>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</si>
  <si>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</si>
  <si>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</si>
  <si>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</si>
  <si>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</si>
  <si>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</si>
  <si>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</si>
  <si>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</si>
  <si>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</si>
  <si>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</si>
  <si>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</si>
  <si>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</si>
  <si>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Other</t>
  </si>
  <si>
    <t>Of which the standardised approach (SA)</t>
  </si>
  <si>
    <t>Of which the basic approach (F-BA and R-BA)</t>
  </si>
  <si>
    <t>Of which the simplified approach</t>
  </si>
  <si>
    <t>of which: to be made up of CET1 capital (percentage points)</t>
  </si>
  <si>
    <t>of which: to be made up of Tier 1 capital (percentage points)</t>
  </si>
  <si>
    <t>Other non credit-obligation assets is added to row 2 (Standard approach Credit risk)</t>
  </si>
  <si>
    <t>Jyske Bank Disclosure Q3 2025</t>
  </si>
  <si>
    <t>Reference date 2025-09-30</t>
  </si>
  <si>
    <t xml:space="preserve">LCR changes are mainly driven by fluctuations in own issuances, deposits and loans. </t>
  </si>
  <si>
    <t>See section 'Liquidity risk legislation and supervisory diamond' in 'Risk and Capital Manegement 2024'</t>
  </si>
  <si>
    <t>See section 'Group funding structure' in 'Risk and Capital Mangement 2024'</t>
  </si>
  <si>
    <t>See section 'The Group's liquidity buffer' in 'Risk and Capital Management 2024'</t>
  </si>
  <si>
    <t>The impact of an adverse market scenario is calculated using the Historical Look Back Approach (HLBA).</t>
  </si>
  <si>
    <t>Jyske Bank Group complies with the requirements set forth by the Danish FSA to have a minimum LCR of 100% for Euro.</t>
  </si>
  <si>
    <t>None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</si>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</sst>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9" x14ac:knownFonts="1">
    <font>
      <sz val="11"/>
      <color theme="1"/>
      <name val="Aptos Narrow"/>
      <family val="2"/>
      <scheme val="minor"/>
    </font>
    <font>
      <sz val="11"/>
      <color theme="1"/>
      <name val="Aptos Narrow"/>
      <family val="2"/>
      <scheme val="minor"/>
    </font>
    <font>
      <sz val="9"/>
      <name val="Effra"/>
      <family val="2"/>
    </font>
    <font>
      <sz val="11"/>
      <name val="Effra"/>
      <family val="2"/>
    </font>
    <font>
      <b/>
      <sz val="16"/>
      <color rgb="FFFFFFFF"/>
      <name val="Effra"/>
      <family val="2"/>
    </font>
    <font>
      <sz val="10"/>
      <name val="Arial"/>
      <family val="2"/>
    </font>
    <font>
      <i/>
      <sz val="11"/>
      <color theme="0"/>
      <name val="Effra"/>
      <family val="2"/>
    </font>
    <font>
      <b/>
      <sz val="11"/>
      <color theme="0"/>
      <name val="Effra"/>
      <family val="2"/>
    </font>
    <font>
      <sz val="11"/>
      <color theme="0"/>
      <name val="Effra"/>
      <family val="2"/>
    </font>
    <font>
      <b/>
      <sz val="11"/>
      <name val="Effra"/>
      <family val="2"/>
    </font>
    <font>
      <sz val="11"/>
      <color theme="1"/>
      <name val="Aptos Narrow"/>
      <family val="2"/>
      <charset val="238"/>
      <scheme val="minor"/>
    </font>
    <font>
      <sz val="12"/>
      <name val="Aptos Narrow"/>
      <family val="2"/>
      <scheme val="minor"/>
    </font>
    <font>
      <b/>
      <sz val="16"/>
      <color theme="0"/>
      <name val="Effra"/>
      <family val="2"/>
    </font>
    <font>
      <b/>
      <sz val="12"/>
      <name val="Arial"/>
      <family val="2"/>
    </font>
    <font>
      <b/>
      <sz val="12"/>
      <name val="Aptos Narrow"/>
      <family val="2"/>
      <scheme val="minor"/>
    </font>
    <font>
      <sz val="11"/>
      <color theme="1"/>
      <name val="Effra"/>
      <family val="2"/>
    </font>
    <font>
      <i/>
      <sz val="11"/>
      <name val="Effra"/>
      <family val="2"/>
    </font>
    <font>
      <b/>
      <sz val="11"/>
      <name val="Aptos Narrow"/>
      <family val="2"/>
      <scheme val="minor"/>
    </font>
    <font>
      <sz val="11"/>
      <color rgb="FF000000"/>
      <name val="Calibri"/>
      <family val="2"/>
    </font>
    <font>
      <sz val="11"/>
      <color rgb="FF000000"/>
      <name val="Effra"/>
      <family val="2"/>
    </font>
    <font>
      <sz val="16"/>
      <name val="Verdana"/>
      <family val="2"/>
    </font>
    <font>
      <sz val="11"/>
      <color indexed="8"/>
      <name val="Calibri"/>
      <family val="2"/>
    </font>
    <font>
      <sz val="9"/>
      <color rgb="FF000000"/>
      <name val="Segoe UI"/>
      <family val="2"/>
    </font>
    <font>
      <b/>
      <sz val="16"/>
      <color theme="1"/>
      <name val="Effra"/>
      <family val="2"/>
    </font>
    <font>
      <sz val="16"/>
      <color theme="1"/>
      <name val="Effra"/>
      <family val="2"/>
    </font>
    <font>
      <b/>
      <i/>
      <sz val="11"/>
      <color theme="0"/>
      <name val="Effra"/>
      <family val="2"/>
    </font>
    <font>
      <b/>
      <sz val="11"/>
      <color theme="1"/>
      <name val="Effra"/>
      <family val="2"/>
    </font>
    <font>
      <sz val="16"/>
      <color rgb="FFFFFFFF"/>
      <name val="Effra"/>
      <family val="2"/>
    </font>
    <font>
      <sz val="12"/>
      <name val="Effra"/>
      <family val="2"/>
    </font>
    <font>
      <u/>
      <sz val="11"/>
      <color theme="10"/>
      <name val="Aptos Narrow"/>
      <family val="2"/>
      <scheme val="minor"/>
    </font>
    <font>
      <b/>
      <sz val="20"/>
      <color theme="0"/>
      <name val="Effra"/>
      <family val="2"/>
    </font>
    <font>
      <sz val="10"/>
      <color theme="0"/>
      <name val="Effra"/>
      <family val="2"/>
    </font>
    <font>
      <b/>
      <u/>
      <sz val="16"/>
      <color theme="0"/>
      <name val="Effra"/>
      <family val="2"/>
    </font>
    <font>
      <u/>
      <sz val="11"/>
      <color theme="0"/>
      <name val="Effra"/>
      <family val="2"/>
    </font>
    <font>
      <b/>
      <sz val="10"/>
      <color theme="0"/>
      <name val="Effra"/>
      <family val="2"/>
    </font>
    <font>
      <u/>
      <sz val="11"/>
      <color theme="10"/>
      <name val="Effra"/>
      <family val="2"/>
    </font>
    <font>
      <u/>
      <sz val="10"/>
      <color theme="0"/>
      <name val="Effra"/>
      <family val="2"/>
    </font>
    <font>
      <b/>
      <u/>
      <sz val="11"/>
      <color theme="0"/>
      <name val="Effra"/>
      <family val="2"/>
    </font>
    <font>
      <sz val="16"/>
      <color theme="0"/>
      <name val="Effra"/>
      <family val="2"/>
    </font>
    <font>
      <sz val="11"/>
      <name val="Effra"/>
      <family val="2"/>
    </font>
    <font>
      <sz val="11"/>
      <color theme="1"/>
      <name val="Effra"/>
      <family val="2"/>
    </font>
    <font>
      <sz val="11"/>
      <name val="Jyske Sauna"/>
    </font>
    <font>
      <sz val="11"/>
      <color rgb="FF000000"/>
      <name val="Effra"/>
      <family val="2"/>
    </font>
    <font>
      <b/>
      <sz val="11"/>
      <color theme="1"/>
      <name val="Effra"/>
      <family val="2"/>
    </font>
    <font>
      <b/>
      <sz val="11"/>
      <name val="Effra"/>
      <family val="2"/>
    </font>
    <font>
      <i/>
      <sz val="11"/>
      <name val="Effra"/>
      <family val="2"/>
    </font>
    <font>
      <sz val="11"/>
      <color theme="0"/>
      <name val="Effra"/>
      <family val="2"/>
    </font>
    <font>
      <b/>
      <sz val="16"/>
      <color rgb="FFFFFFFF"/>
      <name val="Effra"/>
      <family val="2"/>
    </font>
    <font>
      <sz val="9"/>
      <name val="Effra"/>
      <family val="2"/>
    </font>
  </fonts>
  <fills count="13">
    <fill>
      <patternFill patternType="none"/>
    </fill>
    <fill>
      <patternFill patternType="gray125"/>
    </fill>
    <fill>
      <patternFill patternType="solid">
        <fgColor rgb="FF005C3C"/>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rgb="FF000000"/>
      </patternFill>
    </fill>
    <fill>
      <patternFill patternType="solid">
        <fgColor rgb="FFA6A6A6"/>
        <bgColor rgb="FF000000"/>
      </patternFill>
    </fill>
    <fill>
      <patternFill patternType="solid">
        <fgColor rgb="FF005C3C"/>
        <bgColor rgb="FF000000"/>
      </patternFill>
    </fill>
    <fill>
      <patternFill patternType="solid">
        <fgColor rgb="FFFFFFFF"/>
        <bgColor indexed="64"/>
      </patternFill>
    </fill>
    <fill>
      <patternFill patternType="solid">
        <fgColor theme="0" tint="-0.499984740745262"/>
        <bgColor indexed="64"/>
      </patternFill>
    </fill>
  </fills>
  <borders count="2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21">
    <xf numFmtId="0" fontId="0" fillId="0" borderId="0"/>
    <xf numFmtId="0" fontId="1" fillId="0" borderId="0"/>
    <xf numFmtId="0" fontId="5" fillId="0" borderId="0"/>
    <xf numFmtId="0" fontId="10" fillId="0" borderId="0"/>
    <xf numFmtId="0" fontId="5" fillId="0" borderId="0">
      <alignment vertical="center"/>
    </xf>
    <xf numFmtId="0" fontId="13" fillId="0" borderId="0" applyNumberFormat="0" applyFill="0" applyBorder="0" applyAlignment="0" applyProtection="0"/>
    <xf numFmtId="0" fontId="1" fillId="0" borderId="0"/>
    <xf numFmtId="0" fontId="15" fillId="0" borderId="0"/>
    <xf numFmtId="0" fontId="5" fillId="0" borderId="0">
      <alignment vertical="center"/>
    </xf>
    <xf numFmtId="3" fontId="5" fillId="7" borderId="2" applyFont="0">
      <alignment horizontal="right" vertical="center"/>
      <protection locked="0"/>
    </xf>
    <xf numFmtId="0" fontId="1" fillId="0" borderId="0"/>
    <xf numFmtId="43" fontId="15" fillId="0" borderId="0" applyFont="0" applyFill="0" applyBorder="0" applyAlignment="0" applyProtection="0"/>
    <xf numFmtId="0" fontId="21" fillId="0" borderId="0"/>
    <xf numFmtId="9" fontId="15" fillId="0" borderId="0" applyFont="0" applyFill="0" applyBorder="0" applyAlignment="0" applyProtection="0"/>
    <xf numFmtId="0" fontId="1" fillId="0" borderId="0"/>
    <xf numFmtId="0" fontId="3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cellStyleXfs>
  <cellXfs count="293">
    <xf numFmtId="0" fontId="0" fillId="0" borderId="0" xfId="0"/>
    <xf numFmtId="0" fontId="2" fillId="0" borderId="0" xfId="1" applyFont="1"/>
    <xf numFmtId="0" fontId="3" fillId="0" borderId="0" xfId="1" applyFont="1"/>
    <xf numFmtId="0" fontId="6" fillId="2" borderId="0" xfId="2" applyFont="1" applyFill="1"/>
    <xf numFmtId="0" fontId="7" fillId="2" borderId="1" xfId="1" applyFont="1" applyFill="1" applyBorder="1" applyAlignment="1">
      <alignment vertical="center" wrapText="1"/>
    </xf>
    <xf numFmtId="0" fontId="8" fillId="2" borderId="2"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4" xfId="1" applyFont="1" applyFill="1" applyBorder="1" applyAlignment="1">
      <alignment vertical="center" wrapText="1"/>
    </xf>
    <xf numFmtId="14" fontId="8" fillId="2" borderId="2" xfId="1" applyNumberFormat="1" applyFont="1" applyFill="1" applyBorder="1" applyAlignment="1">
      <alignment horizontal="center" vertical="center" wrapText="1"/>
    </xf>
    <xf numFmtId="0" fontId="9" fillId="3" borderId="2" xfId="1" applyFont="1" applyFill="1" applyBorder="1" applyAlignment="1">
      <alignment vertical="center" wrapText="1"/>
    </xf>
    <xf numFmtId="0" fontId="9" fillId="3" borderId="5" xfId="1" applyFont="1" applyFill="1" applyBorder="1" applyAlignment="1">
      <alignment vertical="center" wrapText="1"/>
    </xf>
    <xf numFmtId="0" fontId="9" fillId="3" borderId="6" xfId="1" applyFont="1" applyFill="1" applyBorder="1" applyAlignment="1">
      <alignment vertical="center" wrapText="1"/>
    </xf>
    <xf numFmtId="0" fontId="3" fillId="0" borderId="2" xfId="1" applyFont="1" applyBorder="1" applyAlignment="1">
      <alignment horizontal="center" vertical="center" wrapText="1"/>
    </xf>
    <xf numFmtId="0" fontId="3" fillId="0" borderId="2" xfId="1" applyFont="1" applyBorder="1" applyAlignment="1">
      <alignment vertical="center" wrapText="1"/>
    </xf>
    <xf numFmtId="0" fontId="9" fillId="3" borderId="2" xfId="1" applyFont="1" applyFill="1" applyBorder="1" applyAlignment="1">
      <alignment horizontal="center" vertical="center" wrapText="1"/>
    </xf>
    <xf numFmtId="0" fontId="9" fillId="3" borderId="5" xfId="1" applyFont="1" applyFill="1" applyBorder="1" applyAlignment="1">
      <alignment vertical="center"/>
    </xf>
    <xf numFmtId="0" fontId="3" fillId="4" borderId="2" xfId="1" applyFont="1" applyFill="1" applyBorder="1" applyAlignment="1">
      <alignment horizontal="center" vertical="center" wrapText="1"/>
    </xf>
    <xf numFmtId="0" fontId="3" fillId="4" borderId="2" xfId="1" applyFont="1" applyFill="1" applyBorder="1" applyAlignment="1">
      <alignment vertical="center" wrapText="1"/>
    </xf>
    <xf numFmtId="0" fontId="9" fillId="3" borderId="6" xfId="1" applyFont="1" applyFill="1" applyBorder="1" applyAlignment="1">
      <alignment vertical="center"/>
    </xf>
    <xf numFmtId="0" fontId="9" fillId="3" borderId="7" xfId="1" applyFont="1" applyFill="1" applyBorder="1" applyAlignment="1">
      <alignment vertical="center"/>
    </xf>
    <xf numFmtId="0" fontId="3" fillId="0" borderId="2" xfId="1" applyFont="1" applyBorder="1" applyAlignment="1">
      <alignment horizontal="justify" vertical="center" wrapText="1"/>
    </xf>
    <xf numFmtId="0" fontId="9" fillId="5" borderId="5" xfId="1" applyFont="1" applyFill="1" applyBorder="1" applyAlignment="1">
      <alignment vertical="center"/>
    </xf>
    <xf numFmtId="0" fontId="9" fillId="5" borderId="6" xfId="1" applyFont="1" applyFill="1" applyBorder="1" applyAlignment="1">
      <alignment vertical="center"/>
    </xf>
    <xf numFmtId="0" fontId="9" fillId="5" borderId="7" xfId="1" applyFont="1" applyFill="1" applyBorder="1" applyAlignment="1">
      <alignment vertical="center"/>
    </xf>
    <xf numFmtId="0" fontId="3" fillId="4" borderId="5" xfId="1" applyFont="1" applyFill="1" applyBorder="1" applyAlignment="1">
      <alignment vertical="center" wrapText="1"/>
    </xf>
    <xf numFmtId="0" fontId="11" fillId="0" borderId="0" xfId="4" applyFont="1" applyAlignment="1">
      <alignment vertical="top"/>
    </xf>
    <xf numFmtId="0" fontId="14" fillId="0" borderId="0" xfId="5" applyFont="1" applyFill="1" applyBorder="1" applyAlignment="1">
      <alignment horizontal="left" vertical="top"/>
    </xf>
    <xf numFmtId="0" fontId="14" fillId="0" borderId="0" xfId="5" applyFont="1" applyFill="1" applyBorder="1" applyAlignment="1">
      <alignment vertical="top"/>
    </xf>
    <xf numFmtId="0" fontId="8" fillId="2" borderId="8"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11" fillId="6" borderId="0" xfId="4" applyFont="1" applyFill="1" applyAlignment="1">
      <alignment vertical="top"/>
    </xf>
    <xf numFmtId="0" fontId="9" fillId="5" borderId="5" xfId="7" applyFont="1" applyFill="1" applyBorder="1" applyAlignment="1">
      <alignment vertical="center" wrapText="1"/>
    </xf>
    <xf numFmtId="0" fontId="9" fillId="5" borderId="7" xfId="7" applyFont="1" applyFill="1" applyBorder="1" applyAlignment="1">
      <alignment vertical="center" wrapText="1"/>
    </xf>
    <xf numFmtId="49" fontId="3" fillId="0" borderId="2" xfId="8" quotePrefix="1" applyNumberFormat="1" applyFont="1" applyBorder="1" applyAlignment="1">
      <alignment horizontal="center" vertical="top"/>
    </xf>
    <xf numFmtId="0" fontId="3" fillId="0" borderId="2" xfId="8" applyFont="1" applyBorder="1" applyAlignment="1">
      <alignment horizontal="left" vertical="top" wrapText="1"/>
    </xf>
    <xf numFmtId="3" fontId="3" fillId="4" borderId="2" xfId="9" applyFont="1" applyFill="1" applyAlignment="1">
      <alignment horizontal="center" vertical="top"/>
      <protection locked="0"/>
    </xf>
    <xf numFmtId="0" fontId="3" fillId="0" borderId="2" xfId="8" applyFont="1" applyBorder="1" applyAlignment="1">
      <alignment horizontal="left" vertical="top" wrapText="1" indent="2"/>
    </xf>
    <xf numFmtId="0" fontId="3" fillId="0" borderId="2" xfId="8" applyFont="1" applyBorder="1" applyAlignment="1">
      <alignment horizontal="left" vertical="top"/>
    </xf>
    <xf numFmtId="3" fontId="3" fillId="0" borderId="2" xfId="9" applyFont="1" applyFill="1" applyAlignment="1">
      <alignment horizontal="center" vertical="top"/>
      <protection locked="0"/>
    </xf>
    <xf numFmtId="0" fontId="3" fillId="0" borderId="0" xfId="4" applyFont="1" applyAlignment="1">
      <alignment vertical="top"/>
    </xf>
    <xf numFmtId="0" fontId="2" fillId="0" borderId="0" xfId="1" applyFont="1" applyAlignment="1">
      <alignment horizontal="center"/>
    </xf>
    <xf numFmtId="0" fontId="3" fillId="0" borderId="0" xfId="1" applyFont="1" applyAlignment="1">
      <alignment horizontal="center"/>
    </xf>
    <xf numFmtId="0" fontId="8" fillId="2" borderId="1" xfId="1" applyFont="1" applyFill="1" applyBorder="1" applyAlignment="1">
      <alignment vertical="center" wrapText="1"/>
    </xf>
    <xf numFmtId="0" fontId="8" fillId="2" borderId="0" xfId="1" applyFont="1" applyFill="1" applyAlignment="1">
      <alignment vertical="center" wrapText="1"/>
    </xf>
    <xf numFmtId="0" fontId="8" fillId="2" borderId="3" xfId="1" applyFont="1" applyFill="1" applyBorder="1" applyAlignment="1">
      <alignment vertical="center" wrapText="1"/>
    </xf>
    <xf numFmtId="0" fontId="8" fillId="2" borderId="4" xfId="1" applyFont="1" applyFill="1" applyBorder="1" applyAlignment="1">
      <alignment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3" fillId="0" borderId="2" xfId="1" applyFont="1" applyBorder="1" applyAlignment="1">
      <alignment horizontal="center"/>
    </xf>
    <xf numFmtId="0" fontId="3" fillId="0" borderId="2" xfId="1" applyFont="1" applyBorder="1"/>
    <xf numFmtId="0" fontId="1" fillId="0" borderId="0" xfId="10"/>
    <xf numFmtId="0" fontId="17" fillId="0" borderId="0" xfId="10" applyFont="1" applyAlignment="1">
      <alignment horizontal="left" vertical="center"/>
    </xf>
    <xf numFmtId="0" fontId="18" fillId="0" borderId="0" xfId="10" applyFont="1"/>
    <xf numFmtId="0" fontId="6" fillId="2" borderId="9" xfId="6" applyFont="1" applyFill="1" applyBorder="1" applyAlignment="1">
      <alignment vertical="center"/>
    </xf>
    <xf numFmtId="0" fontId="6" fillId="2" borderId="10" xfId="10" applyFont="1" applyFill="1" applyBorder="1" applyAlignment="1">
      <alignment wrapText="1"/>
    </xf>
    <xf numFmtId="0" fontId="8" fillId="2" borderId="2" xfId="10" applyFont="1" applyFill="1" applyBorder="1" applyAlignment="1">
      <alignment horizontal="center" vertical="center" wrapText="1"/>
    </xf>
    <xf numFmtId="0" fontId="6" fillId="2" borderId="11" xfId="10" applyFont="1" applyFill="1" applyBorder="1" applyAlignment="1">
      <alignment wrapText="1"/>
    </xf>
    <xf numFmtId="0" fontId="19" fillId="0" borderId="2" xfId="10" applyFont="1" applyBorder="1" applyAlignment="1">
      <alignment horizontal="center" vertical="center" wrapText="1"/>
    </xf>
    <xf numFmtId="0" fontId="19" fillId="0" borderId="2" xfId="10" applyFont="1" applyBorder="1" applyAlignment="1">
      <alignment horizontal="left" vertical="center" wrapText="1"/>
    </xf>
    <xf numFmtId="0" fontId="1" fillId="0" borderId="0" xfId="10" applyAlignment="1">
      <alignment vertical="center"/>
    </xf>
    <xf numFmtId="0" fontId="19" fillId="0" borderId="2" xfId="10" applyFont="1" applyBorder="1" applyAlignment="1">
      <alignment horizontal="left" vertical="center"/>
    </xf>
    <xf numFmtId="0" fontId="1" fillId="0" borderId="0" xfId="10" applyAlignment="1">
      <alignment horizontal="left" vertical="center"/>
    </xf>
    <xf numFmtId="0" fontId="18" fillId="0" borderId="0" xfId="10" applyFont="1" applyAlignment="1">
      <alignment horizontal="left" vertical="center"/>
    </xf>
    <xf numFmtId="0" fontId="6" fillId="2" borderId="9" xfId="10" applyFont="1" applyFill="1" applyBorder="1" applyAlignment="1">
      <alignment horizontal="left" vertical="center"/>
    </xf>
    <xf numFmtId="0" fontId="6" fillId="2" borderId="10" xfId="10" applyFont="1" applyFill="1" applyBorder="1" applyAlignment="1">
      <alignment horizontal="left" vertical="center"/>
    </xf>
    <xf numFmtId="0" fontId="8" fillId="10" borderId="2" xfId="10" applyFont="1" applyFill="1" applyBorder="1" applyAlignment="1">
      <alignment horizontal="center" vertical="center" wrapText="1"/>
    </xf>
    <xf numFmtId="0" fontId="22" fillId="11" borderId="0" xfId="10" quotePrefix="1" applyFont="1" applyFill="1"/>
    <xf numFmtId="164" fontId="20" fillId="0" borderId="0" xfId="11" applyNumberFormat="1" applyFont="1" applyBorder="1" applyAlignment="1">
      <alignment vertical="center" wrapText="1"/>
    </xf>
    <xf numFmtId="0" fontId="15" fillId="0" borderId="0" xfId="1" applyFont="1"/>
    <xf numFmtId="0" fontId="23" fillId="0" borderId="0" xfId="1" applyFont="1" applyAlignment="1">
      <alignment wrapText="1"/>
    </xf>
    <xf numFmtId="0" fontId="24" fillId="0" borderId="0" xfId="1" applyFont="1"/>
    <xf numFmtId="0" fontId="6" fillId="2" borderId="8" xfId="2" applyFont="1" applyFill="1" applyBorder="1" applyAlignment="1">
      <alignment vertical="top"/>
    </xf>
    <xf numFmtId="0" fontId="25" fillId="2" borderId="0" xfId="1" applyFont="1" applyFill="1"/>
    <xf numFmtId="0" fontId="7" fillId="2" borderId="2" xfId="1" applyFont="1" applyFill="1" applyBorder="1" applyAlignment="1">
      <alignment horizontal="center" vertical="center"/>
    </xf>
    <xf numFmtId="0" fontId="8" fillId="2" borderId="0" xfId="1" applyFont="1" applyFill="1"/>
    <xf numFmtId="0" fontId="8" fillId="2" borderId="2" xfId="1" applyFont="1" applyFill="1" applyBorder="1" applyAlignment="1">
      <alignment horizontal="center" vertical="center"/>
    </xf>
    <xf numFmtId="0" fontId="26" fillId="0" borderId="2" xfId="1" applyFont="1" applyBorder="1" applyAlignment="1">
      <alignment horizontal="center" vertical="center"/>
    </xf>
    <xf numFmtId="0" fontId="26" fillId="0" borderId="2" xfId="1" applyFont="1" applyBorder="1" applyAlignment="1">
      <alignment vertical="center" wrapText="1"/>
    </xf>
    <xf numFmtId="0" fontId="15" fillId="0" borderId="2" xfId="1" applyFont="1" applyBorder="1" applyAlignment="1">
      <alignment horizontal="center" vertical="center"/>
    </xf>
    <xf numFmtId="0" fontId="15" fillId="0" borderId="2" xfId="1" applyFont="1" applyBorder="1" applyAlignment="1">
      <alignment vertical="center"/>
    </xf>
    <xf numFmtId="0" fontId="26" fillId="0" borderId="2" xfId="1" applyFont="1" applyBorder="1" applyAlignment="1">
      <alignment vertical="center"/>
    </xf>
    <xf numFmtId="0" fontId="15" fillId="0" borderId="0" xfId="1" applyFont="1" applyAlignment="1">
      <alignment vertical="center"/>
    </xf>
    <xf numFmtId="0" fontId="15" fillId="0" borderId="0" xfId="1" applyFont="1" applyAlignment="1">
      <alignment horizontal="center"/>
    </xf>
    <xf numFmtId="0" fontId="19" fillId="11" borderId="0" xfId="1" applyFont="1" applyFill="1" applyAlignment="1">
      <alignment vertical="center" wrapText="1"/>
    </xf>
    <xf numFmtId="0" fontId="6" fillId="2" borderId="9" xfId="1" applyFont="1" applyFill="1" applyBorder="1" applyAlignment="1">
      <alignment horizontal="left" vertical="center"/>
    </xf>
    <xf numFmtId="0" fontId="8" fillId="2" borderId="10" xfId="1" applyFont="1" applyFill="1" applyBorder="1"/>
    <xf numFmtId="0" fontId="8" fillId="2" borderId="7" xfId="1" applyFont="1" applyFill="1" applyBorder="1" applyAlignment="1">
      <alignment horizontal="center" vertical="center"/>
    </xf>
    <xf numFmtId="0" fontId="8" fillId="2" borderId="12" xfId="1" applyFont="1" applyFill="1" applyBorder="1" applyAlignment="1">
      <alignment horizontal="center"/>
    </xf>
    <xf numFmtId="0" fontId="8" fillId="2" borderId="4" xfId="1" applyFont="1" applyFill="1" applyBorder="1"/>
    <xf numFmtId="0" fontId="26" fillId="0" borderId="2" xfId="7" applyFont="1" applyBorder="1" applyAlignment="1">
      <alignment horizontal="center" vertical="center" wrapText="1"/>
    </xf>
    <xf numFmtId="0" fontId="26" fillId="0" borderId="2" xfId="7" applyFont="1" applyBorder="1" applyAlignment="1">
      <alignment vertical="center" wrapText="1"/>
    </xf>
    <xf numFmtId="0" fontId="15" fillId="0" borderId="2" xfId="7" applyBorder="1" applyAlignment="1">
      <alignment horizontal="center" vertical="center" wrapText="1"/>
    </xf>
    <xf numFmtId="0" fontId="15" fillId="0" borderId="2" xfId="7" applyBorder="1" applyAlignment="1">
      <alignment vertical="center" wrapText="1"/>
    </xf>
    <xf numFmtId="0" fontId="15" fillId="0" borderId="7" xfId="7" applyBorder="1" applyAlignment="1">
      <alignment vertical="center" wrapText="1"/>
    </xf>
    <xf numFmtId="0" fontId="15" fillId="0" borderId="10" xfId="7" applyBorder="1" applyAlignment="1">
      <alignment vertical="center" wrapText="1"/>
    </xf>
    <xf numFmtId="0" fontId="26" fillId="0" borderId="10" xfId="7" applyFont="1" applyBorder="1" applyAlignment="1">
      <alignment vertical="center" wrapText="1"/>
    </xf>
    <xf numFmtId="0" fontId="26" fillId="0" borderId="7" xfId="7" applyFont="1" applyBorder="1" applyAlignment="1">
      <alignment vertical="center" wrapText="1"/>
    </xf>
    <xf numFmtId="0" fontId="26" fillId="0" borderId="0" xfId="1" applyFont="1" applyAlignment="1">
      <alignment vertical="center"/>
    </xf>
    <xf numFmtId="0" fontId="15" fillId="0" borderId="1" xfId="1" applyFont="1" applyBorder="1"/>
    <xf numFmtId="0" fontId="15" fillId="0" borderId="2" xfId="1" applyFont="1" applyBorder="1" applyAlignment="1">
      <alignment horizontal="center" vertical="center" wrapText="1"/>
    </xf>
    <xf numFmtId="0" fontId="28" fillId="11" borderId="2" xfId="1" applyFont="1" applyFill="1" applyBorder="1" applyAlignment="1">
      <alignment vertical="center" wrapText="1"/>
    </xf>
    <xf numFmtId="0" fontId="3" fillId="0" borderId="2" xfId="1" applyFont="1" applyBorder="1" applyAlignment="1">
      <alignment horizontal="center" vertical="center"/>
    </xf>
    <xf numFmtId="0" fontId="15" fillId="4" borderId="0" xfId="7" applyFill="1"/>
    <xf numFmtId="0" fontId="8" fillId="2" borderId="0" xfId="7" applyFont="1" applyFill="1"/>
    <xf numFmtId="0" fontId="8" fillId="4" borderId="0" xfId="7" applyFont="1" applyFill="1"/>
    <xf numFmtId="0" fontId="30" fillId="2" borderId="18" xfId="7" applyFont="1" applyFill="1" applyBorder="1" applyAlignment="1">
      <alignment horizontal="left" vertical="center"/>
    </xf>
    <xf numFmtId="0" fontId="12" fillId="2" borderId="0" xfId="7" applyFont="1" applyFill="1" applyAlignment="1">
      <alignment vertical="center"/>
    </xf>
    <xf numFmtId="0" fontId="12" fillId="4" borderId="0" xfId="7" applyFont="1" applyFill="1" applyAlignment="1">
      <alignment vertical="center"/>
    </xf>
    <xf numFmtId="0" fontId="8" fillId="4" borderId="0" xfId="7" applyFont="1" applyFill="1" applyAlignment="1">
      <alignment vertical="center"/>
    </xf>
    <xf numFmtId="0" fontId="31" fillId="2" borderId="19" xfId="7" applyFont="1" applyFill="1" applyBorder="1" applyAlignment="1">
      <alignment horizontal="left"/>
    </xf>
    <xf numFmtId="0" fontId="8" fillId="2" borderId="20" xfId="7" applyFont="1" applyFill="1" applyBorder="1"/>
    <xf numFmtId="0" fontId="8" fillId="2" borderId="0" xfId="7" applyFont="1" applyFill="1" applyAlignment="1">
      <alignment vertical="center"/>
    </xf>
    <xf numFmtId="0" fontId="31" fillId="2" borderId="0" xfId="7" applyFont="1" applyFill="1" applyAlignment="1">
      <alignment horizontal="left"/>
    </xf>
    <xf numFmtId="0" fontId="31" fillId="2" borderId="20" xfId="7" applyFont="1" applyFill="1" applyBorder="1" applyAlignment="1">
      <alignment horizontal="left"/>
    </xf>
    <xf numFmtId="0" fontId="8" fillId="2" borderId="19" xfId="7" applyFont="1" applyFill="1" applyBorder="1"/>
    <xf numFmtId="0" fontId="32" fillId="2" borderId="0" xfId="7" applyFont="1" applyFill="1" applyAlignment="1">
      <alignment horizontal="centerContinuous"/>
    </xf>
    <xf numFmtId="0" fontId="8" fillId="2" borderId="0" xfId="7" applyFont="1" applyFill="1" applyAlignment="1">
      <alignment horizontal="centerContinuous"/>
    </xf>
    <xf numFmtId="0" fontId="8" fillId="2" borderId="20" xfId="7" applyFont="1" applyFill="1" applyBorder="1" applyAlignment="1">
      <alignment horizontal="centerContinuous"/>
    </xf>
    <xf numFmtId="0" fontId="33" fillId="2" borderId="0" xfId="7" applyFont="1" applyFill="1"/>
    <xf numFmtId="0" fontId="33" fillId="2" borderId="0" xfId="7" applyFont="1" applyFill="1" applyAlignment="1">
      <alignment vertical="center"/>
    </xf>
    <xf numFmtId="0" fontId="34" fillId="2" borderId="0" xfId="7" applyFont="1" applyFill="1"/>
    <xf numFmtId="0" fontId="31" fillId="2" borderId="0" xfId="7" applyFont="1" applyFill="1"/>
    <xf numFmtId="0" fontId="31" fillId="2" borderId="20" xfId="7" applyFont="1" applyFill="1" applyBorder="1"/>
    <xf numFmtId="0" fontId="31" fillId="2" borderId="19" xfId="7" applyFont="1" applyFill="1" applyBorder="1"/>
    <xf numFmtId="0" fontId="33" fillId="2" borderId="20" xfId="7" applyFont="1" applyFill="1" applyBorder="1"/>
    <xf numFmtId="0" fontId="33" fillId="2" borderId="0" xfId="15" applyFont="1" applyFill="1" applyBorder="1"/>
    <xf numFmtId="0" fontId="33" fillId="2" borderId="20" xfId="15" applyFont="1" applyFill="1" applyBorder="1"/>
    <xf numFmtId="0" fontId="36" fillId="2" borderId="0" xfId="16" applyFont="1" applyFill="1" applyBorder="1"/>
    <xf numFmtId="0" fontId="36" fillId="2" borderId="20" xfId="16" applyFont="1" applyFill="1" applyBorder="1"/>
    <xf numFmtId="0" fontId="36" fillId="2" borderId="0" xfId="15" applyFont="1" applyFill="1" applyBorder="1"/>
    <xf numFmtId="0" fontId="36" fillId="2" borderId="20" xfId="15" applyFont="1" applyFill="1" applyBorder="1"/>
    <xf numFmtId="0" fontId="37" fillId="2" borderId="0" xfId="7" applyFont="1" applyFill="1"/>
    <xf numFmtId="0" fontId="33" fillId="2" borderId="0" xfId="15" quotePrefix="1" applyFont="1" applyFill="1" applyBorder="1"/>
    <xf numFmtId="0" fontId="36" fillId="2" borderId="0" xfId="7" applyFont="1" applyFill="1"/>
    <xf numFmtId="0" fontId="36" fillId="2" borderId="20" xfId="7" applyFont="1" applyFill="1" applyBorder="1"/>
    <xf numFmtId="0" fontId="38" fillId="2" borderId="0" xfId="7" applyFont="1" applyFill="1" applyAlignment="1">
      <alignment horizontal="centerContinuous"/>
    </xf>
    <xf numFmtId="0" fontId="38" fillId="2" borderId="20" xfId="7" applyFont="1" applyFill="1" applyBorder="1" applyAlignment="1">
      <alignment horizontal="centerContinuous"/>
    </xf>
    <xf numFmtId="0" fontId="7" fillId="2" borderId="0" xfId="7" applyFont="1" applyFill="1"/>
    <xf numFmtId="0" fontId="8" fillId="2" borderId="21" xfId="7" applyFont="1" applyFill="1" applyBorder="1"/>
    <xf numFmtId="0" fontId="33" fillId="2" borderId="22" xfId="15" applyFont="1" applyFill="1" applyBorder="1"/>
    <xf numFmtId="0" fontId="33" fillId="2" borderId="22" xfId="7" applyFont="1" applyFill="1" applyBorder="1"/>
    <xf numFmtId="0" fontId="33" fillId="2" borderId="23" xfId="7" applyFont="1" applyFill="1" applyBorder="1"/>
    <xf numFmtId="0" fontId="33" fillId="2" borderId="0" xfId="15" applyFont="1" applyFill="1"/>
    <xf numFmtId="0" fontId="33" fillId="2" borderId="0" xfId="15" applyFont="1" applyFill="1" applyBorder="1" applyAlignment="1">
      <alignment wrapText="1"/>
    </xf>
    <xf numFmtId="0" fontId="33" fillId="2" borderId="20" xfId="15" applyFont="1" applyFill="1" applyBorder="1" applyAlignment="1">
      <alignment wrapText="1"/>
    </xf>
    <xf numFmtId="10" fontId="3" fillId="0" borderId="2" xfId="19" applyNumberFormat="1" applyFont="1" applyBorder="1" applyAlignment="1">
      <alignment horizontal="right" vertical="center" wrapText="1"/>
    </xf>
    <xf numFmtId="43" fontId="9" fillId="3" borderId="6" xfId="18" applyFont="1" applyFill="1" applyBorder="1" applyAlignment="1">
      <alignment horizontal="right" vertical="center" wrapText="1"/>
    </xf>
    <xf numFmtId="43" fontId="9" fillId="3" borderId="7" xfId="18" applyFont="1" applyFill="1" applyBorder="1" applyAlignment="1">
      <alignment horizontal="right" vertical="center" wrapText="1"/>
    </xf>
    <xf numFmtId="43" fontId="3" fillId="0" borderId="2" xfId="18" applyFont="1" applyBorder="1" applyAlignment="1">
      <alignment horizontal="right" vertical="center" wrapText="1"/>
    </xf>
    <xf numFmtId="0" fontId="9" fillId="3" borderId="6" xfId="1" applyFont="1" applyFill="1" applyBorder="1" applyAlignment="1">
      <alignment horizontal="right" vertical="center" wrapText="1"/>
    </xf>
    <xf numFmtId="0" fontId="9" fillId="3" borderId="7" xfId="1" applyFont="1" applyFill="1" applyBorder="1" applyAlignment="1">
      <alignment horizontal="right" vertical="center" wrapText="1"/>
    </xf>
    <xf numFmtId="0" fontId="9" fillId="3" borderId="6" xfId="1" applyFont="1" applyFill="1" applyBorder="1" applyAlignment="1">
      <alignment horizontal="right" vertical="center"/>
    </xf>
    <xf numFmtId="0" fontId="9" fillId="3" borderId="7" xfId="1" applyFont="1" applyFill="1" applyBorder="1" applyAlignment="1">
      <alignment horizontal="right" vertical="center"/>
    </xf>
    <xf numFmtId="0" fontId="3" fillId="0" borderId="2" xfId="1" applyFont="1" applyBorder="1" applyAlignment="1">
      <alignment horizontal="right" vertical="center" wrapText="1"/>
    </xf>
    <xf numFmtId="0" fontId="9" fillId="5" borderId="6" xfId="1" applyFont="1" applyFill="1" applyBorder="1" applyAlignment="1">
      <alignment horizontal="right" vertical="center"/>
    </xf>
    <xf numFmtId="0" fontId="9" fillId="5" borderId="7" xfId="1" applyFont="1" applyFill="1" applyBorder="1" applyAlignment="1">
      <alignment horizontal="right" vertical="center"/>
    </xf>
    <xf numFmtId="0" fontId="3" fillId="0" borderId="2" xfId="3" quotePrefix="1" applyFont="1" applyBorder="1" applyAlignment="1">
      <alignment horizontal="right" vertical="center" wrapText="1"/>
    </xf>
    <xf numFmtId="0" fontId="9" fillId="0" borderId="2" xfId="1" applyFont="1" applyBorder="1" applyAlignment="1">
      <alignment horizontal="center"/>
    </xf>
    <xf numFmtId="0" fontId="9" fillId="0" borderId="2" xfId="1" applyFont="1" applyBorder="1"/>
    <xf numFmtId="0" fontId="9" fillId="0" borderId="2" xfId="1" applyFont="1" applyBorder="1" applyAlignment="1">
      <alignment horizontal="left" vertical="center" wrapText="1"/>
    </xf>
    <xf numFmtId="0" fontId="3" fillId="0" borderId="2" xfId="1" applyFont="1" applyBorder="1" applyAlignment="1">
      <alignment horizontal="left" vertical="center" wrapText="1"/>
    </xf>
    <xf numFmtId="0" fontId="3" fillId="0" borderId="2" xfId="1" applyFont="1" applyBorder="1" applyAlignment="1">
      <alignment horizontal="left"/>
    </xf>
    <xf numFmtId="0" fontId="9" fillId="0" borderId="2" xfId="1" applyFont="1" applyBorder="1" applyAlignment="1">
      <alignment horizontal="left"/>
    </xf>
    <xf numFmtId="0" fontId="3" fillId="0" borderId="2" xfId="1" applyFont="1" applyBorder="1" applyAlignment="1">
      <alignment horizontal="left" vertical="center" wrapText="1" indent="2"/>
    </xf>
    <xf numFmtId="0" fontId="3" fillId="4" borderId="2" xfId="1" applyFont="1" applyFill="1" applyBorder="1" applyAlignment="1">
      <alignment horizontal="left" vertical="center" wrapText="1" indent="2"/>
    </xf>
    <xf numFmtId="0" fontId="19" fillId="0" borderId="2" xfId="10" applyFont="1" applyBorder="1" applyAlignment="1">
      <alignment horizontal="left" vertical="center" indent="2"/>
    </xf>
    <xf numFmtId="0" fontId="19" fillId="0" borderId="2" xfId="10" applyFont="1" applyBorder="1" applyAlignment="1">
      <alignment horizontal="left" vertical="center" wrapText="1" indent="2"/>
    </xf>
    <xf numFmtId="10" fontId="16" fillId="4" borderId="2" xfId="9" applyNumberFormat="1" applyFont="1" applyFill="1" applyAlignment="1">
      <alignment horizontal="center" vertical="top"/>
      <protection locked="0"/>
    </xf>
    <xf numFmtId="10" fontId="3" fillId="0" borderId="2" xfId="9" applyNumberFormat="1" applyFont="1" applyFill="1" applyAlignment="1">
      <alignment horizontal="center" vertical="top"/>
      <protection locked="0"/>
    </xf>
    <xf numFmtId="10" fontId="3" fillId="4" borderId="2" xfId="9" applyNumberFormat="1" applyFont="1" applyFill="1" applyAlignment="1">
      <alignment horizontal="center" vertical="top"/>
      <protection locked="0"/>
    </xf>
    <xf numFmtId="10" fontId="39" fillId="0" borderId="2" xfId="9" applyNumberFormat="1" applyFont="1" applyFill="1" applyAlignment="1">
      <alignment horizontal="center" vertical="top"/>
      <protection locked="0"/>
    </xf>
    <xf numFmtId="10" fontId="39" fillId="4" borderId="2" xfId="9" applyNumberFormat="1" applyFont="1" applyFill="1" applyAlignment="1">
      <alignment horizontal="center" vertical="top"/>
      <protection locked="0"/>
    </xf>
    <xf numFmtId="0" fontId="40" fillId="0" borderId="15" xfId="14" applyFont="1" applyBorder="1" applyAlignment="1">
      <alignment horizontal="left" vertical="center" wrapText="1"/>
    </xf>
    <xf numFmtId="4" fontId="40" fillId="0" borderId="2" xfId="7" applyNumberFormat="1" applyFont="1" applyBorder="1" applyAlignment="1">
      <alignment horizontal="right" wrapText="1"/>
    </xf>
    <xf numFmtId="4" fontId="40" fillId="0" borderId="5" xfId="7" applyNumberFormat="1" applyFont="1" applyBorder="1" applyAlignment="1">
      <alignment horizontal="right" wrapText="1"/>
    </xf>
    <xf numFmtId="4" fontId="43" fillId="0" borderId="5" xfId="7" applyNumberFormat="1" applyFont="1" applyBorder="1" applyAlignment="1">
      <alignment horizontal="right" wrapText="1"/>
    </xf>
    <xf numFmtId="4" fontId="43" fillId="0" borderId="2" xfId="7" applyNumberFormat="1" applyFont="1" applyBorder="1" applyAlignment="1">
      <alignment horizontal="right" wrapText="1"/>
    </xf>
    <xf numFmtId="10" fontId="40" fillId="0" borderId="2" xfId="13" applyNumberFormat="1" applyFont="1" applyBorder="1" applyAlignment="1">
      <alignment horizontal="right" wrapText="1"/>
    </xf>
    <xf numFmtId="0" fontId="39" fillId="0" borderId="0" xfId="1" applyFont="1"/>
    <xf numFmtId="165" fontId="3" fillId="0" borderId="2" xfId="19" applyNumberFormat="1" applyFont="1" applyBorder="1" applyAlignment="1">
      <alignment horizontal="right" vertical="center" wrapText="1"/>
    </xf>
    <xf numFmtId="11" fontId="3" fillId="0" borderId="0" xfId="1" applyNumberFormat="1" applyFont="1"/>
    <xf numFmtId="43" fontId="3" fillId="0" borderId="2" xfId="18" quotePrefix="1" applyFont="1" applyBorder="1" applyAlignment="1">
      <alignment horizontal="right" vertical="center" wrapText="1"/>
    </xf>
    <xf numFmtId="4" fontId="3" fillId="0" borderId="0" xfId="1" applyNumberFormat="1" applyFont="1"/>
    <xf numFmtId="14" fontId="3" fillId="0" borderId="0" xfId="1" applyNumberFormat="1" applyFont="1"/>
    <xf numFmtId="9" fontId="3" fillId="0" borderId="2" xfId="19" applyFont="1" applyBorder="1" applyAlignment="1">
      <alignment horizontal="right" vertical="center" wrapText="1"/>
    </xf>
    <xf numFmtId="0" fontId="39" fillId="0" borderId="0" xfId="1" applyFont="1" applyAlignment="1">
      <alignment horizontal="center"/>
    </xf>
    <xf numFmtId="4" fontId="39" fillId="0" borderId="0" xfId="1" applyNumberFormat="1" applyFont="1" applyAlignment="1">
      <alignment horizontal="center"/>
    </xf>
    <xf numFmtId="14" fontId="46" fillId="2" borderId="2" xfId="1" applyNumberFormat="1" applyFont="1" applyFill="1" applyBorder="1" applyAlignment="1">
      <alignment horizontal="center" vertical="center" wrapText="1"/>
    </xf>
    <xf numFmtId="0" fontId="46" fillId="2" borderId="2" xfId="1" applyFont="1" applyFill="1" applyBorder="1" applyAlignment="1">
      <alignment horizontal="center" vertical="center" wrapText="1"/>
    </xf>
    <xf numFmtId="0" fontId="48" fillId="0" borderId="0" xfId="1" applyFont="1" applyAlignment="1">
      <alignment horizontal="center"/>
    </xf>
    <xf numFmtId="43" fontId="40" fillId="0" borderId="7" xfId="18" applyFont="1" applyBorder="1" applyAlignment="1">
      <alignment horizontal="right" wrapText="1"/>
    </xf>
    <xf numFmtId="43" fontId="40" fillId="0" borderId="2" xfId="18" applyFont="1" applyBorder="1" applyAlignment="1">
      <alignment horizontal="right" wrapText="1"/>
    </xf>
    <xf numFmtId="43" fontId="40" fillId="0" borderId="8" xfId="18" applyFont="1" applyBorder="1" applyAlignment="1">
      <alignment horizontal="right" wrapText="1"/>
    </xf>
    <xf numFmtId="43" fontId="9" fillId="3" borderId="6" xfId="18" applyFont="1" applyFill="1" applyBorder="1" applyAlignment="1">
      <alignment vertical="center" wrapText="1"/>
    </xf>
    <xf numFmtId="164" fontId="3" fillId="0" borderId="2" xfId="10" applyNumberFormat="1" applyFont="1" applyBorder="1" applyAlignment="1">
      <alignment horizontal="left" vertical="center" wrapText="1"/>
    </xf>
    <xf numFmtId="164" fontId="19" fillId="0" borderId="2" xfId="10" applyNumberFormat="1" applyFont="1" applyBorder="1" applyAlignment="1">
      <alignment horizontal="left" vertical="center" wrapText="1"/>
    </xf>
    <xf numFmtId="164" fontId="19" fillId="0" borderId="13" xfId="10" applyNumberFormat="1" applyFont="1" applyBorder="1" applyAlignment="1">
      <alignment horizontal="left" vertical="center" wrapText="1"/>
    </xf>
    <xf numFmtId="164" fontId="19" fillId="8" borderId="2" xfId="10" applyNumberFormat="1" applyFont="1" applyFill="1" applyBorder="1" applyAlignment="1">
      <alignment horizontal="left" vertical="center" wrapText="1"/>
    </xf>
    <xf numFmtId="164" fontId="3" fillId="0" borderId="13" xfId="10" applyNumberFormat="1" applyFont="1" applyBorder="1" applyAlignment="1">
      <alignment horizontal="left" vertical="center" wrapText="1"/>
    </xf>
    <xf numFmtId="164" fontId="19" fillId="8" borderId="13" xfId="10" applyNumberFormat="1" applyFont="1" applyFill="1" applyBorder="1" applyAlignment="1">
      <alignment horizontal="left" vertical="center" wrapText="1"/>
    </xf>
    <xf numFmtId="164" fontId="3" fillId="0" borderId="2" xfId="10" applyNumberFormat="1" applyFont="1" applyBorder="1" applyAlignment="1">
      <alignment horizontal="left" vertical="center"/>
    </xf>
    <xf numFmtId="164" fontId="3" fillId="8" borderId="13" xfId="10" applyNumberFormat="1" applyFont="1" applyFill="1" applyBorder="1" applyAlignment="1">
      <alignment horizontal="left" vertical="center" wrapText="1"/>
    </xf>
    <xf numFmtId="164" fontId="3" fillId="0" borderId="7" xfId="10" applyNumberFormat="1" applyFont="1" applyBorder="1" applyAlignment="1">
      <alignment horizontal="left" vertical="center" wrapText="1"/>
    </xf>
    <xf numFmtId="164" fontId="3" fillId="0" borderId="7" xfId="10" applyNumberFormat="1" applyFont="1" applyBorder="1" applyAlignment="1">
      <alignment vertical="top" wrapText="1"/>
    </xf>
    <xf numFmtId="164" fontId="19" fillId="0" borderId="2" xfId="10" applyNumberFormat="1" applyFont="1" applyBorder="1" applyAlignment="1">
      <alignment horizontal="left" vertical="center"/>
    </xf>
    <xf numFmtId="164" fontId="15" fillId="0" borderId="2" xfId="1" applyNumberFormat="1" applyFont="1" applyBorder="1"/>
    <xf numFmtId="164" fontId="26" fillId="0" borderId="2" xfId="1" applyNumberFormat="1" applyFont="1" applyBorder="1"/>
    <xf numFmtId="164" fontId="3" fillId="0" borderId="13" xfId="18" applyNumberFormat="1" applyFont="1" applyBorder="1" applyAlignment="1">
      <alignment horizontal="center" vertical="center" wrapText="1"/>
    </xf>
    <xf numFmtId="164" fontId="1" fillId="0" borderId="0" xfId="10" applyNumberFormat="1" applyAlignment="1">
      <alignment horizontal="left" vertical="center"/>
    </xf>
    <xf numFmtId="164" fontId="3" fillId="0" borderId="2" xfId="10" applyNumberFormat="1" applyFont="1" applyBorder="1" applyAlignment="1">
      <alignment vertical="center" wrapText="1"/>
    </xf>
    <xf numFmtId="164" fontId="3" fillId="0" borderId="2" xfId="10" applyNumberFormat="1" applyFont="1" applyBorder="1" applyAlignment="1">
      <alignment horizontal="center" vertical="center" wrapText="1"/>
    </xf>
    <xf numFmtId="164" fontId="3" fillId="8" borderId="2" xfId="10" applyNumberFormat="1" applyFont="1" applyFill="1" applyBorder="1" applyAlignment="1">
      <alignment wrapText="1"/>
    </xf>
    <xf numFmtId="164" fontId="3" fillId="0" borderId="13" xfId="10" applyNumberFormat="1" applyFont="1" applyBorder="1" applyAlignment="1">
      <alignment horizontal="center" vertical="center" wrapText="1"/>
    </xf>
    <xf numFmtId="164" fontId="3" fillId="8" borderId="13" xfId="10" applyNumberFormat="1" applyFont="1" applyFill="1" applyBorder="1" applyAlignment="1">
      <alignment horizontal="center" vertical="center" wrapText="1"/>
    </xf>
    <xf numFmtId="164" fontId="19" fillId="9" borderId="2" xfId="10" applyNumberFormat="1" applyFont="1" applyFill="1" applyBorder="1" applyAlignment="1">
      <alignment wrapText="1"/>
    </xf>
    <xf numFmtId="164" fontId="19" fillId="0" borderId="2" xfId="18" applyNumberFormat="1" applyFont="1" applyBorder="1" applyAlignment="1">
      <alignment horizontal="right" vertical="center" wrapText="1"/>
    </xf>
    <xf numFmtId="164" fontId="19" fillId="0" borderId="13" xfId="18" applyNumberFormat="1" applyFont="1" applyBorder="1" applyAlignment="1">
      <alignment horizontal="right" vertical="center" wrapText="1"/>
    </xf>
    <xf numFmtId="164" fontId="19" fillId="0" borderId="2" xfId="10" applyNumberFormat="1" applyFont="1" applyBorder="1" applyAlignment="1">
      <alignment vertical="center" wrapText="1"/>
    </xf>
    <xf numFmtId="164" fontId="19" fillId="0" borderId="2" xfId="10" applyNumberFormat="1" applyFont="1" applyBorder="1" applyAlignment="1">
      <alignment wrapText="1"/>
    </xf>
    <xf numFmtId="164" fontId="42" fillId="0" borderId="2" xfId="10" applyNumberFormat="1" applyFont="1" applyBorder="1" applyAlignment="1">
      <alignment wrapText="1"/>
    </xf>
    <xf numFmtId="164" fontId="3" fillId="0" borderId="2" xfId="18" applyNumberFormat="1" applyFont="1" applyBorder="1" applyAlignment="1">
      <alignment wrapText="1"/>
    </xf>
    <xf numFmtId="164" fontId="19" fillId="0" borderId="13" xfId="10" applyNumberFormat="1" applyFont="1" applyBorder="1" applyAlignment="1">
      <alignment horizontal="center" vertical="center" wrapText="1"/>
    </xf>
    <xf numFmtId="164" fontId="3" fillId="0" borderId="2" xfId="18" applyNumberFormat="1" applyFont="1" applyBorder="1" applyAlignment="1">
      <alignment horizontal="right" vertical="center" wrapText="1"/>
    </xf>
    <xf numFmtId="164" fontId="3" fillId="0" borderId="2" xfId="19" applyNumberFormat="1" applyFont="1" applyBorder="1" applyAlignment="1">
      <alignment horizontal="right" vertical="center" wrapText="1"/>
    </xf>
    <xf numFmtId="164" fontId="9" fillId="3" borderId="6" xfId="1" applyNumberFormat="1" applyFont="1" applyFill="1" applyBorder="1" applyAlignment="1">
      <alignment horizontal="right" vertical="center" wrapText="1"/>
    </xf>
    <xf numFmtId="164" fontId="9" fillId="3" borderId="7" xfId="1" applyNumberFormat="1" applyFont="1" applyFill="1" applyBorder="1" applyAlignment="1">
      <alignment horizontal="right" vertical="center" wrapText="1"/>
    </xf>
    <xf numFmtId="164" fontId="44" fillId="0" borderId="2" xfId="18" applyNumberFormat="1" applyFont="1" applyBorder="1" applyAlignment="1">
      <alignment horizontal="right" vertical="center" wrapText="1"/>
    </xf>
    <xf numFmtId="164" fontId="9" fillId="0" borderId="2" xfId="18" applyNumberFormat="1" applyFont="1" applyBorder="1" applyAlignment="1">
      <alignment horizontal="right" vertical="center" wrapText="1"/>
    </xf>
    <xf numFmtId="164" fontId="39" fillId="0" borderId="2" xfId="18" applyNumberFormat="1" applyFont="1" applyBorder="1" applyAlignment="1">
      <alignment horizontal="right" vertical="center" wrapText="1"/>
    </xf>
    <xf numFmtId="164" fontId="45" fillId="0" borderId="2" xfId="18" applyNumberFormat="1" applyFont="1" applyBorder="1" applyAlignment="1">
      <alignment horizontal="right" vertical="center" wrapText="1"/>
    </xf>
    <xf numFmtId="164" fontId="16" fillId="0" borderId="2" xfId="18" applyNumberFormat="1" applyFont="1" applyBorder="1" applyAlignment="1">
      <alignment horizontal="right" vertical="center" wrapText="1"/>
    </xf>
    <xf numFmtId="164" fontId="39" fillId="0" borderId="2" xfId="19" applyNumberFormat="1" applyFont="1" applyBorder="1" applyAlignment="1">
      <alignment horizontal="right"/>
    </xf>
    <xf numFmtId="164" fontId="3" fillId="0" borderId="2" xfId="18" applyNumberFormat="1" applyFont="1" applyBorder="1" applyAlignment="1">
      <alignment horizontal="center" vertical="center" wrapText="1"/>
    </xf>
    <xf numFmtId="164" fontId="9" fillId="3" borderId="6" xfId="1" applyNumberFormat="1" applyFont="1" applyFill="1" applyBorder="1" applyAlignment="1">
      <alignment vertical="center"/>
    </xf>
    <xf numFmtId="164" fontId="9" fillId="3" borderId="7" xfId="1" applyNumberFormat="1" applyFont="1" applyFill="1" applyBorder="1" applyAlignment="1">
      <alignment vertical="center"/>
    </xf>
    <xf numFmtId="165" fontId="39" fillId="0" borderId="2" xfId="19" applyNumberFormat="1" applyFont="1" applyBorder="1" applyAlignment="1">
      <alignment horizontal="right"/>
    </xf>
    <xf numFmtId="3" fontId="15" fillId="0" borderId="2" xfId="1" applyNumberFormat="1" applyFont="1" applyBorder="1"/>
    <xf numFmtId="3" fontId="26" fillId="0" borderId="2" xfId="1" applyNumberFormat="1" applyFont="1" applyBorder="1"/>
    <xf numFmtId="3" fontId="43" fillId="0" borderId="2" xfId="7" applyNumberFormat="1" applyFont="1" applyBorder="1" applyAlignment="1">
      <alignment horizontal="right" wrapText="1"/>
    </xf>
    <xf numFmtId="3" fontId="40" fillId="0" borderId="2" xfId="7" applyNumberFormat="1" applyFont="1" applyBorder="1" applyAlignment="1">
      <alignment horizontal="right" wrapText="1"/>
    </xf>
    <xf numFmtId="3" fontId="9" fillId="3" borderId="6" xfId="1" applyNumberFormat="1" applyFont="1" applyFill="1" applyBorder="1" applyAlignment="1">
      <alignment vertical="center" wrapText="1"/>
    </xf>
    <xf numFmtId="3" fontId="40" fillId="0" borderId="5" xfId="7" applyNumberFormat="1" applyFont="1" applyBorder="1" applyAlignment="1">
      <alignment horizontal="right" wrapText="1"/>
    </xf>
    <xf numFmtId="3" fontId="43" fillId="0" borderId="5" xfId="7" applyNumberFormat="1" applyFont="1" applyBorder="1" applyAlignment="1">
      <alignment horizontal="right" wrapText="1"/>
    </xf>
    <xf numFmtId="9" fontId="40" fillId="0" borderId="2" xfId="13" applyFont="1" applyBorder="1" applyAlignment="1">
      <alignment horizontal="right" wrapText="1"/>
    </xf>
    <xf numFmtId="0" fontId="4" fillId="2" borderId="0" xfId="1" applyFont="1" applyFill="1" applyAlignment="1">
      <alignment horizontal="left"/>
    </xf>
    <xf numFmtId="0" fontId="30" fillId="2" borderId="16" xfId="7" applyFont="1" applyFill="1" applyBorder="1" applyAlignment="1">
      <alignment horizontal="left" vertical="center"/>
    </xf>
    <xf numFmtId="0" fontId="30" fillId="2" borderId="17" xfId="7" applyFont="1" applyFill="1" applyBorder="1" applyAlignment="1">
      <alignment horizontal="left" vertical="center"/>
    </xf>
    <xf numFmtId="0" fontId="12" fillId="2" borderId="0" xfId="4" applyFont="1" applyFill="1" applyAlignment="1">
      <alignment horizontal="left" vertical="top"/>
    </xf>
    <xf numFmtId="0" fontId="7" fillId="2" borderId="0" xfId="6" applyFont="1" applyFill="1" applyAlignment="1">
      <alignment horizontal="center" vertical="center" wrapText="1"/>
    </xf>
    <xf numFmtId="0" fontId="7" fillId="2" borderId="1" xfId="6" applyFont="1" applyFill="1" applyBorder="1" applyAlignment="1">
      <alignment horizontal="center" vertical="center" wrapText="1"/>
    </xf>
    <xf numFmtId="0" fontId="7" fillId="2" borderId="3" xfId="6" applyFont="1" applyFill="1" applyBorder="1" applyAlignment="1">
      <alignment horizontal="center" vertical="center" wrapText="1"/>
    </xf>
    <xf numFmtId="0" fontId="7" fillId="2" borderId="4" xfId="6" applyFont="1" applyFill="1" applyBorder="1" applyAlignment="1">
      <alignment horizontal="center" vertical="center" wrapText="1"/>
    </xf>
    <xf numFmtId="0" fontId="47" fillId="2" borderId="0" xfId="1" applyFont="1" applyFill="1" applyAlignment="1">
      <alignment horizontal="left"/>
    </xf>
    <xf numFmtId="0" fontId="46"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12" fillId="2" borderId="0" xfId="10" applyFont="1" applyFill="1" applyAlignment="1">
      <alignment horizontal="left"/>
    </xf>
    <xf numFmtId="0" fontId="6" fillId="2" borderId="1" xfId="10" applyFont="1" applyFill="1" applyBorder="1" applyAlignment="1">
      <alignment wrapText="1"/>
    </xf>
    <xf numFmtId="0" fontId="6" fillId="2" borderId="4" xfId="10" applyFont="1" applyFill="1" applyBorder="1" applyAlignment="1">
      <alignment wrapText="1"/>
    </xf>
    <xf numFmtId="0" fontId="8" fillId="2" borderId="2" xfId="10" applyFont="1" applyFill="1" applyBorder="1" applyAlignment="1">
      <alignment horizontal="center" vertical="center" wrapText="1"/>
    </xf>
    <xf numFmtId="0" fontId="6" fillId="2" borderId="11" xfId="10" applyFont="1" applyFill="1" applyBorder="1" applyAlignment="1">
      <alignment wrapText="1"/>
    </xf>
    <xf numFmtId="0" fontId="6" fillId="2" borderId="12" xfId="10" applyFont="1" applyFill="1" applyBorder="1" applyAlignment="1">
      <alignment wrapText="1"/>
    </xf>
    <xf numFmtId="0" fontId="12" fillId="2" borderId="0" xfId="10" applyFont="1" applyFill="1" applyAlignment="1">
      <alignment horizontal="left" vertical="center"/>
    </xf>
    <xf numFmtId="0" fontId="6" fillId="2" borderId="11" xfId="10" applyFont="1" applyFill="1" applyBorder="1" applyAlignment="1">
      <alignment horizontal="left" vertical="center"/>
    </xf>
    <xf numFmtId="0" fontId="6" fillId="2" borderId="1" xfId="10" applyFont="1" applyFill="1" applyBorder="1" applyAlignment="1">
      <alignment horizontal="left" vertical="center"/>
    </xf>
    <xf numFmtId="0" fontId="6" fillId="2" borderId="4" xfId="10" applyFont="1" applyFill="1" applyBorder="1" applyAlignment="1">
      <alignment horizontal="left" vertical="center"/>
    </xf>
    <xf numFmtId="0" fontId="8" fillId="10" borderId="2" xfId="10" applyFont="1" applyFill="1" applyBorder="1" applyAlignment="1">
      <alignment horizontal="center" vertical="center" wrapText="1"/>
    </xf>
    <xf numFmtId="0" fontId="8" fillId="2" borderId="2" xfId="10" applyFont="1" applyFill="1" applyBorder="1" applyAlignment="1">
      <alignment horizontal="left" vertical="center" wrapText="1"/>
    </xf>
    <xf numFmtId="0" fontId="6" fillId="2" borderId="12" xfId="10" applyFont="1" applyFill="1" applyBorder="1" applyAlignment="1">
      <alignment horizontal="left" vertical="center"/>
    </xf>
    <xf numFmtId="0" fontId="4" fillId="2" borderId="0" xfId="1" applyFont="1" applyFill="1" applyAlignment="1">
      <alignment horizontal="center" wrapText="1"/>
    </xf>
    <xf numFmtId="0" fontId="19" fillId="9" borderId="5" xfId="10" applyFont="1" applyFill="1" applyBorder="1" applyAlignment="1">
      <alignment horizontal="center" wrapText="1"/>
    </xf>
    <xf numFmtId="0" fontId="19" fillId="9" borderId="6" xfId="10" applyFont="1" applyFill="1" applyBorder="1" applyAlignment="1">
      <alignment horizontal="center" wrapText="1"/>
    </xf>
    <xf numFmtId="0" fontId="19" fillId="9" borderId="7" xfId="10" applyFont="1" applyFill="1" applyBorder="1" applyAlignment="1">
      <alignment horizontal="center" wrapText="1"/>
    </xf>
    <xf numFmtId="0" fontId="15" fillId="0" borderId="0" xfId="1" applyFont="1" applyAlignment="1">
      <alignment horizontal="left" vertical="center" wrapText="1"/>
    </xf>
    <xf numFmtId="43" fontId="41" fillId="12" borderId="5" xfId="18" applyFont="1" applyFill="1" applyBorder="1" applyAlignment="1" applyProtection="1">
      <alignment horizontal="center" vertical="center"/>
      <protection locked="0"/>
    </xf>
    <xf numFmtId="43" fontId="41" fillId="12" borderId="6" xfId="18" applyFont="1" applyFill="1" applyBorder="1" applyAlignment="1" applyProtection="1">
      <alignment horizontal="center" vertical="center"/>
      <protection locked="0"/>
    </xf>
    <xf numFmtId="43" fontId="41" fillId="12" borderId="7" xfId="18" applyFont="1" applyFill="1" applyBorder="1" applyAlignment="1" applyProtection="1">
      <alignment horizontal="center" vertical="center"/>
      <protection locked="0"/>
    </xf>
    <xf numFmtId="0" fontId="19" fillId="9" borderId="9" xfId="10" applyFont="1" applyFill="1" applyBorder="1" applyAlignment="1">
      <alignment horizontal="center" wrapText="1"/>
    </xf>
    <xf numFmtId="0" fontId="19" fillId="9" borderId="14" xfId="10" applyFont="1" applyFill="1" applyBorder="1" applyAlignment="1">
      <alignment horizontal="center" wrapText="1"/>
    </xf>
    <xf numFmtId="0" fontId="19" fillId="9" borderId="10" xfId="10" applyFont="1" applyFill="1" applyBorder="1" applyAlignment="1">
      <alignment horizontal="center" wrapText="1"/>
    </xf>
    <xf numFmtId="3" fontId="41" fillId="12" borderId="5" xfId="9" applyFont="1" applyFill="1" applyBorder="1" applyAlignment="1">
      <alignment horizontal="center" vertical="center"/>
      <protection locked="0"/>
    </xf>
    <xf numFmtId="3" fontId="41" fillId="12" borderId="6" xfId="9" applyFont="1" applyFill="1" applyBorder="1" applyAlignment="1">
      <alignment horizontal="center" vertical="center"/>
      <protection locked="0"/>
    </xf>
    <xf numFmtId="3" fontId="41" fillId="12" borderId="7" xfId="9" applyFont="1" applyFill="1" applyBorder="1" applyAlignment="1">
      <alignment horizontal="center" vertical="center"/>
      <protection locked="0"/>
    </xf>
    <xf numFmtId="0" fontId="8" fillId="2" borderId="7" xfId="1" applyFont="1" applyFill="1" applyBorder="1" applyAlignment="1">
      <alignment horizontal="center" vertical="center" wrapText="1"/>
    </xf>
    <xf numFmtId="0" fontId="8" fillId="2" borderId="13" xfId="1" applyFont="1" applyFill="1" applyBorder="1" applyAlignment="1">
      <alignment horizontal="left" vertical="center"/>
    </xf>
    <xf numFmtId="0" fontId="8" fillId="2" borderId="2" xfId="1" applyFont="1" applyFill="1" applyBorder="1" applyAlignment="1">
      <alignment horizontal="left" vertical="center" wrapText="1"/>
    </xf>
    <xf numFmtId="0" fontId="9" fillId="3" borderId="5" xfId="1" applyFont="1" applyFill="1" applyBorder="1" applyAlignment="1">
      <alignment horizontal="left" vertical="center" wrapText="1"/>
    </xf>
    <xf numFmtId="0" fontId="9" fillId="3" borderId="6" xfId="1" applyFont="1" applyFill="1" applyBorder="1" applyAlignment="1">
      <alignment horizontal="left" vertical="center" wrapText="1"/>
    </xf>
    <xf numFmtId="0" fontId="27" fillId="2" borderId="0" xfId="1" applyFont="1" applyFill="1" applyAlignment="1">
      <alignment horizontal="left"/>
    </xf>
    <xf numFmtId="0" fontId="8" fillId="2" borderId="5" xfId="1" applyFont="1" applyFill="1" applyBorder="1" applyAlignment="1">
      <alignment horizontal="center" vertical="center" wrapText="1"/>
    </xf>
    <xf numFmtId="3" fontId="3" fillId="0" borderId="2" xfId="9" applyFont="1" applyFill="1" applyAlignment="1">
      <alignment horizontal="right" vertical="center" wrapText="1"/>
      <protection locked="0"/>
    </xf>
    <xf numFmtId="3" fontId="19" fillId="9" borderId="9" xfId="10" applyNumberFormat="1" applyFont="1" applyFill="1" applyBorder="1" applyAlignment="1">
      <alignment horizontal="center" wrapText="1"/>
    </xf>
    <xf numFmtId="3" fontId="19" fillId="9" borderId="14" xfId="10" applyNumberFormat="1" applyFont="1" applyFill="1" applyBorder="1" applyAlignment="1">
      <alignment horizontal="center" wrapText="1"/>
    </xf>
    <xf numFmtId="3" fontId="19" fillId="9" borderId="10" xfId="10" applyNumberFormat="1" applyFont="1" applyFill="1" applyBorder="1" applyAlignment="1">
      <alignment horizontal="center" wrapText="1"/>
    </xf>
  </cellXfs>
  <cellStyles count="21">
    <cellStyle name="=C:\WINNT35\SYSTEM32\COMMAND.COM" xfId="8" xr:uid="{FD8FE83F-44C8-45D6-9D20-A26826096787}"/>
    <cellStyle name="Comma" xfId="18" builtinId="3"/>
    <cellStyle name="Heading 2 2" xfId="5" xr:uid="{15D0FBA7-E1D0-4C73-BE6E-52C6F053C0EF}"/>
    <cellStyle name="Hyperlink 2" xfId="17" xr:uid="{515DD5B9-29C2-4491-B243-67CAE5E0E6B7}"/>
    <cellStyle name="Komma 2" xfId="11" xr:uid="{0611CF0E-D616-4A94-9994-876BFE82B87E}"/>
    <cellStyle name="Link 2" xfId="15" xr:uid="{762BBC7B-1A1F-41D7-A931-DCCF98BCD3B2}"/>
    <cellStyle name="Link 2 2" xfId="16" xr:uid="{41A23A20-42D2-4585-AAAE-4A62B17B584C}"/>
    <cellStyle name="Normal" xfId="0" builtinId="0"/>
    <cellStyle name="Normal 2" xfId="1" xr:uid="{433F3826-DF4A-419E-BC9F-D7DB99E3CAA3}"/>
    <cellStyle name="Normal 2 10 2" xfId="14" xr:uid="{B7722798-83F6-47CD-9CB9-8A1E4A044FB2}"/>
    <cellStyle name="Normal 2 2" xfId="3" xr:uid="{87B4F5AD-87D1-4A01-9411-3FCD3F301549}"/>
    <cellStyle name="Normal 2 2 2" xfId="4" xr:uid="{742392FC-A084-4E02-BE9B-8112A5C0644E}"/>
    <cellStyle name="Normal 2 4" xfId="2" xr:uid="{9C6340DE-D3DF-40DE-901B-D306B393890C}"/>
    <cellStyle name="Normal 2 5 2 2 2" xfId="6" xr:uid="{4B3865BB-BC20-4891-A3F5-D4B9761D0B0A}"/>
    <cellStyle name="Normal 3" xfId="7" xr:uid="{1D3FF91E-71CE-4F3B-8B4B-BC19E39C8399}"/>
    <cellStyle name="Normal 4 2" xfId="10" xr:uid="{1F0D8F87-941E-460F-87ED-449B766085C7}"/>
    <cellStyle name="Normal 5_20130128_ITS on reporting_Annex I_CA 2" xfId="12" xr:uid="{FDA188AC-DDF7-41D7-A1F4-8DA41F7781B5}"/>
    <cellStyle name="optionalExposure 11" xfId="9" xr:uid="{7E3E93B2-304E-45DD-93E2-16664A9D1E9F}"/>
    <cellStyle name="Percent" xfId="19" builtinId="5"/>
    <cellStyle name="Procent 2" xfId="13" xr:uid="{D8ED0F76-FBAF-4F22-B35A-ADAA17567919}"/>
    <cellStyle name="Standard 3" xfId="20" xr:uid="{FD814C5B-8D90-4F9E-B735-0A7F1D18FB8C}"/>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A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21" Type="http://schemas.openxmlformats.org/officeDocument/2006/relationships/externalLink" Target="externalLinks/externalLink7.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EU KM1 JR'!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2" name="Billede 1">
          <a:extLst>
            <a:ext uri="{FF2B5EF4-FFF2-40B4-BE49-F238E27FC236}">
              <a16:creationId xmlns:a16="http://schemas.microsoft.com/office/drawing/2014/main" id="{71884B8E-DD94-45AC-98DA-428134803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401707"/>
          <a:ext cx="5675965" cy="8551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2" name="Billede 1">
          <a:hlinkClick xmlns:r="http://schemas.openxmlformats.org/officeDocument/2006/relationships" r:id="rId1"/>
          <a:extLst>
            <a:ext uri="{FF2B5EF4-FFF2-40B4-BE49-F238E27FC236}">
              <a16:creationId xmlns:a16="http://schemas.microsoft.com/office/drawing/2014/main" id="{DD0B468C-87C6-4648-8305-B0BB16725B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382361</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8F2C8686-F21F-431F-AB73-B6D96D8E94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415472</xdr:colOff>
      <xdr:row>13</xdr:row>
      <xdr:rowOff>58830</xdr:rowOff>
    </xdr:to>
    <xdr:pic>
      <xdr:nvPicPr>
        <xdr:cNvPr id="2" name="Picture 1">
          <a:hlinkClick xmlns:r="http://schemas.openxmlformats.org/officeDocument/2006/relationships" r:id="rId1"/>
          <a:extLst>
            <a:ext uri="{FF2B5EF4-FFF2-40B4-BE49-F238E27FC236}">
              <a16:creationId xmlns:a16="http://schemas.microsoft.com/office/drawing/2014/main" id="{09AAD86D-BD8B-4853-906F-C9495F9273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DFBCE32E-5DB3-49E9-8CA9-E4078AC2E0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266204</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1671DDF8-01B1-4BE0-B132-10D7E404DA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2325" y="123825"/>
          <a:ext cx="2095004" cy="2493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93C59119-AAF3-4E7C-949C-95DFA4690C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2</xdr:row>
      <xdr:rowOff>0</xdr:rowOff>
    </xdr:from>
    <xdr:ext cx="2084614" cy="2503580"/>
    <xdr:pic>
      <xdr:nvPicPr>
        <xdr:cNvPr id="2" name="Picture 1">
          <a:hlinkClick xmlns:r="http://schemas.openxmlformats.org/officeDocument/2006/relationships" r:id="rId1"/>
          <a:extLst>
            <a:ext uri="{FF2B5EF4-FFF2-40B4-BE49-F238E27FC236}">
              <a16:creationId xmlns:a16="http://schemas.microsoft.com/office/drawing/2014/main" id="{DDA1936C-739E-45AB-89B0-815AC6768E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00" y="457200"/>
          <a:ext cx="2084614" cy="25035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9</xdr:col>
      <xdr:colOff>405947</xdr:colOff>
      <xdr:row>13</xdr:row>
      <xdr:rowOff>58830</xdr:rowOff>
    </xdr:to>
    <xdr:pic>
      <xdr:nvPicPr>
        <xdr:cNvPr id="2" name="Picture 1">
          <a:hlinkClick xmlns:r="http://schemas.openxmlformats.org/officeDocument/2006/relationships" r:id="rId1"/>
          <a:extLst>
            <a:ext uri="{FF2B5EF4-FFF2-40B4-BE49-F238E27FC236}">
              <a16:creationId xmlns:a16="http://schemas.microsoft.com/office/drawing/2014/main" id="{FA5D6FF3-2042-4DDB-878C-05D3D703B6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1661" y="95250"/>
          <a:ext cx="2112736" cy="25067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12</xdr:col>
      <xdr:colOff>255815</xdr:colOff>
      <xdr:row>10</xdr:row>
      <xdr:rowOff>217580</xdr:rowOff>
    </xdr:to>
    <xdr:pic>
      <xdr:nvPicPr>
        <xdr:cNvPr id="2" name="Picture 2">
          <a:hlinkClick xmlns:r="http://schemas.openxmlformats.org/officeDocument/2006/relationships" r:id="rId1"/>
          <a:extLst>
            <a:ext uri="{FF2B5EF4-FFF2-40B4-BE49-F238E27FC236}">
              <a16:creationId xmlns:a16="http://schemas.microsoft.com/office/drawing/2014/main" id="{810DAA74-63AB-4C20-841F-02610A798C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87475" y="638175"/>
          <a:ext cx="2084615" cy="2503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11</xdr:col>
      <xdr:colOff>302078</xdr:colOff>
      <xdr:row>16</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92073531-C086-461F-A200-5096000332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60050" y="828675"/>
          <a:ext cx="2076449" cy="25035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E6ACE163-FD76-45E2-B840-46F49FE9F6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05975" y="123825"/>
          <a:ext cx="2084614" cy="2503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DABA152E-7178-4234-B420-410B8DCF1D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97925" y="123825"/>
          <a:ext cx="2095005" cy="24931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27214</xdr:colOff>
      <xdr:row>7</xdr:row>
      <xdr:rowOff>312830</xdr:rowOff>
    </xdr:to>
    <xdr:pic>
      <xdr:nvPicPr>
        <xdr:cNvPr id="2" name="Picture 1">
          <a:hlinkClick xmlns:r="http://schemas.openxmlformats.org/officeDocument/2006/relationships" r:id="rId1"/>
          <a:extLst>
            <a:ext uri="{FF2B5EF4-FFF2-40B4-BE49-F238E27FC236}">
              <a16:creationId xmlns:a16="http://schemas.microsoft.com/office/drawing/2014/main" id="{70C7B43B-6356-458A-87E8-435BF2B187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jvha/AppData/Local/Microsoft/Windows/Temporary%20Internet%20Files/Content.Outlook/94175SP1/SIII%20-%20Tabeller%20m.%20makro%20Kapital.xlsm" TargetMode="External"/><Relationship Id="rId1" Type="http://schemas.openxmlformats.org/officeDocument/2006/relationships/externalLinkPath" Target="/Users/jvha/AppData/Local/Microsoft/Windows/Temporary%20Internet%20Files/Content.Outlook/94175SP1/SIII%20-%20Tabeller%20m.%20makro%20Kapita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ww.nykredit.com/siteassets/ir/files/financial-reporting/risk-and-capital-management-reports/additional_pillar_3_disclosure_q4_18_2019-02-05_e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Disclosure/2017Q3/Disclosure%20-%20marketris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nykredit.com/Risiko/3.%20Risikoanalyse/Risikorapportering/SIII/2017/Q3%20disclosure/Data%20-%20Additional%20Pillar%203%20disclosure%20-%20Nykredit%20Realkredit%20koncern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abautz/AppData/Local/Microsoft/Windows/INetCache/Content.Outlook/B0218FU6/Signposting%20tool%20-%20Rep%20framework%203.2%20-%20rev%2023-01-15.xlsm" TargetMode="External"/><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Users/abautz/AppData/Local/Microsoft/Windows/INetCache/Content.Outlook/B0218FU6/Signposting%20tool%20-%20Rep%20framework%203.2%20-%20rev%2023-01-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SAS"/>
      <sheetName val="Opdater data"/>
      <sheetName val="T1"/>
      <sheetName val="T51"/>
      <sheetName val="T2"/>
      <sheetName val="T3"/>
      <sheetName val="T4"/>
      <sheetName val="T55 + TXX1"/>
      <sheetName val="T17 + T18"/>
      <sheetName val="T19"/>
      <sheetName val="TXX2"/>
      <sheetName val="TNY"/>
      <sheetName val="Leverage ratio"/>
      <sheetName val="Kapitalinstrumenter"/>
      <sheetName val="2017Q1"/>
    </sheetNames>
    <sheetDataSet>
      <sheetData sheetId="0"/>
      <sheetData sheetId="1"/>
      <sheetData sheetId="2"/>
      <sheetData sheetId="3"/>
      <sheetData sheetId="4"/>
      <sheetData sheetId="5"/>
      <sheetData sheetId="6"/>
      <sheetData sheetId="7"/>
      <sheetData sheetId="8">
        <row r="22">
          <cell r="B22" t="str">
            <v>Nykredit Realkredit-koncernen</v>
          </cell>
        </row>
        <row r="23">
          <cell r="B23" t="str">
            <v>Egentlig kernekapitalkrav til modcyklisk buffer</v>
          </cell>
        </row>
        <row r="24">
          <cell r="B24">
            <v>2015</v>
          </cell>
        </row>
        <row r="25">
          <cell r="B25" t="str">
            <v>Mio. kr.</v>
          </cell>
          <cell r="D25" t="str">
            <v>Sverige</v>
          </cell>
          <cell r="E25" t="str">
            <v>Norge</v>
          </cell>
          <cell r="F25" t="str">
            <v>I alt</v>
          </cell>
        </row>
        <row r="26">
          <cell r="B26" t="str">
            <v>Kreditrisiko</v>
          </cell>
        </row>
        <row r="27">
          <cell r="B27" t="str">
            <v>- Eksponering (standardmetode)</v>
          </cell>
          <cell r="D27">
            <v>1714</v>
          </cell>
          <cell r="E27">
            <v>346</v>
          </cell>
          <cell r="F27">
            <v>2060</v>
          </cell>
        </row>
        <row r="28">
          <cell r="B28" t="str">
            <v>- Eksponering (IRB)</v>
          </cell>
          <cell r="D28">
            <v>22650</v>
          </cell>
          <cell r="E28">
            <v>1171</v>
          </cell>
          <cell r="F28">
            <v>23821</v>
          </cell>
        </row>
        <row r="29">
          <cell r="B29" t="str">
            <v>Handelsbeholdning</v>
          </cell>
        </row>
        <row r="30">
          <cell r="B30" t="str">
            <v>- Summen af korte og lange positioner</v>
          </cell>
          <cell r="D30">
            <v>9092</v>
          </cell>
          <cell r="E30">
            <v>3017</v>
          </cell>
          <cell r="F30">
            <v>12110</v>
          </cell>
        </row>
        <row r="31">
          <cell r="B31" t="str">
            <v>Kapitalkrav</v>
          </cell>
        </row>
        <row r="32">
          <cell r="B32" t="str">
            <v>Kapitalkrav for krediteksponeringer</v>
          </cell>
          <cell r="D32">
            <v>596</v>
          </cell>
          <cell r="E32">
            <v>83</v>
          </cell>
          <cell r="F32">
            <v>678</v>
          </cell>
        </row>
        <row r="33">
          <cell r="B33" t="str">
            <v>Kapitalkrav for handelsbeholdningen</v>
          </cell>
          <cell r="D33">
            <v>119</v>
          </cell>
          <cell r="E33">
            <v>23</v>
          </cell>
          <cell r="F33">
            <v>142</v>
          </cell>
        </row>
        <row r="34">
          <cell r="B34" t="str">
            <v>Kapitalkrav i alt</v>
          </cell>
          <cell r="D34">
            <v>714</v>
          </cell>
          <cell r="E34">
            <v>142</v>
          </cell>
          <cell r="F34">
            <v>820</v>
          </cell>
        </row>
        <row r="35">
          <cell r="B35" t="str">
            <v>Note: Kapitalbevaringsbufferen i Norge og Sverige er fast sat til 1% af risikoeksponeringerne.</v>
          </cell>
        </row>
      </sheetData>
      <sheetData sheetId="9">
        <row r="10">
          <cell r="B10" t="str">
            <v>Nykredit Realkredit-koncernen</v>
          </cell>
        </row>
        <row r="11">
          <cell r="B11" t="str">
            <v>Tilstrækkelig basiskapital</v>
          </cell>
        </row>
        <row r="12">
          <cell r="B12">
            <v>2015</v>
          </cell>
          <cell r="D12" t="str">
            <v>Nykredit Realkredit A/S¹</v>
          </cell>
          <cell r="E12" t="str">
            <v>Totalkredit A/S</v>
          </cell>
          <cell r="F12" t="str">
            <v>Nykredit Bank  koncernen</v>
          </cell>
          <cell r="G12" t="str">
            <v>Nykredit Realkredit koncernen</v>
          </cell>
        </row>
        <row r="13">
          <cell r="B13" t="str">
            <v>Mio. kr.</v>
          </cell>
        </row>
        <row r="15">
          <cell r="B15" t="str">
            <v>Kreditrisiko</v>
          </cell>
          <cell r="D15">
            <v>27360.475277744201</v>
          </cell>
          <cell r="E15">
            <v>6526.8602801743991</v>
          </cell>
          <cell r="F15">
            <v>4998.9042905479919</v>
          </cell>
          <cell r="G15">
            <v>21397.150362515793</v>
          </cell>
        </row>
        <row r="16">
          <cell r="B16" t="str">
            <v>Markedsrisiko</v>
          </cell>
          <cell r="D16">
            <v>1154.7703528956001</v>
          </cell>
          <cell r="E16">
            <v>239.463599439912</v>
          </cell>
          <cell r="F16">
            <v>576.83688373924804</v>
          </cell>
          <cell r="G16">
            <v>1858.1128925474397</v>
          </cell>
        </row>
        <row r="17">
          <cell r="B17" t="str">
            <v>Operationel risiko</v>
          </cell>
          <cell r="D17">
            <v>901.24058129800005</v>
          </cell>
          <cell r="E17">
            <v>301.983558389</v>
          </cell>
          <cell r="F17">
            <v>371.23991074500003</v>
          </cell>
          <cell r="G17">
            <v>1471.7460451100001</v>
          </cell>
        </row>
        <row r="18">
          <cell r="B18" t="str">
            <v>Søjle I i alt</v>
          </cell>
          <cell r="D18">
            <v>29416.486211937801</v>
          </cell>
          <cell r="E18">
            <v>7068.3074380033113</v>
          </cell>
          <cell r="F18">
            <v>5946.9810850322401</v>
          </cell>
          <cell r="G18">
            <v>24727.009300173235</v>
          </cell>
        </row>
        <row r="20">
          <cell r="B20" t="str">
            <v>Svagt forringet konjunkturforløb (stresstest mv.)</v>
          </cell>
          <cell r="D20">
            <v>1527</v>
          </cell>
          <cell r="E20">
            <v>1425</v>
          </cell>
          <cell r="F20">
            <v>727</v>
          </cell>
          <cell r="G20">
            <v>3669</v>
          </cell>
        </row>
        <row r="21">
          <cell r="B21" t="str">
            <v>Øvrige risici²</v>
          </cell>
          <cell r="D21">
            <v>3004.5168490160686</v>
          </cell>
          <cell r="E21">
            <v>673.90055949238877</v>
          </cell>
          <cell r="F21">
            <v>1906.0491994194595</v>
          </cell>
          <cell r="G21">
            <v>5626.0163661989136</v>
          </cell>
        </row>
        <row r="22">
          <cell r="B22" t="str">
            <v>Model- og beregningsusikkerhed</v>
          </cell>
          <cell r="D22">
            <v>2546.1002295715398</v>
          </cell>
          <cell r="E22">
            <v>916.72079974957012</v>
          </cell>
          <cell r="F22">
            <v>429.00151422258494</v>
          </cell>
          <cell r="G22">
            <v>2551.6519249779112</v>
          </cell>
        </row>
        <row r="23">
          <cell r="B23" t="str">
            <v>Søjle II i alt</v>
          </cell>
          <cell r="D23">
            <v>7077.6170785876084</v>
          </cell>
          <cell r="E23">
            <v>3015.621359241959</v>
          </cell>
          <cell r="F23">
            <v>3062.0507136420442</v>
          </cell>
          <cell r="G23">
            <v>11846.668291176826</v>
          </cell>
        </row>
        <row r="24">
          <cell r="B24" t="str">
            <v>Tilstrækkelig basiskapital i alt</v>
          </cell>
          <cell r="D24">
            <v>36494.103290525403</v>
          </cell>
          <cell r="E24">
            <v>10083.928797245269</v>
          </cell>
          <cell r="F24">
            <v>9009.0317986742848</v>
          </cell>
          <cell r="G24">
            <v>36573.677591350061</v>
          </cell>
        </row>
        <row r="25">
          <cell r="B25" t="str">
            <v>¹Kreditrisikoen for Nykredit Realkredit A/S indeholder kapitalbelastning af koncerninterne engagementer herunder kapitalandele i datterselskaberne samt fælles funding med Totalkredit A/S. De koncerninterne engagementer elimineres i opgørelsen for Nykredit Realkredit-koncernen, hvilket er årsag til, at kreditrisikoen er højere i Nykredit Realkredit A/S end i Nykredit Realkredit-koncernen.</v>
          </cell>
        </row>
        <row r="26">
          <cell r="B26" t="str">
            <v>²Øvrige risici omfatter vurdering af forhold som kontrolrisici, strategiske risici, eksterne risici, koncentrationsrisici, likviditetsrisici mv.</v>
          </cell>
        </row>
        <row r="29">
          <cell r="B29" t="str">
            <v>Nykredit Realkredit-koncernen</v>
          </cell>
        </row>
        <row r="30">
          <cell r="B30" t="str">
            <v>Solvensbehov</v>
          </cell>
        </row>
        <row r="31">
          <cell r="B31">
            <v>2015</v>
          </cell>
          <cell r="D31" t="str">
            <v>Nykredit Realkredit A/S</v>
          </cell>
          <cell r="E31" t="str">
            <v>Totalkredit A/S</v>
          </cell>
          <cell r="F31" t="str">
            <v>Nykredit Bank koncernen</v>
          </cell>
          <cell r="G31" t="str">
            <v>Nykredit Realkredit koncernen</v>
          </cell>
        </row>
        <row r="32">
          <cell r="B32" t="str">
            <v>% af risikoeksponeringer</v>
          </cell>
        </row>
        <row r="34">
          <cell r="B34" t="str">
            <v>Kreditrisiko (intern kreditrisikomodel)</v>
          </cell>
          <cell r="D34">
            <v>7.4408547861548362</v>
          </cell>
          <cell r="E34">
            <v>7.3871832400297137</v>
          </cell>
          <cell r="F34">
            <v>6.7246277989746011</v>
          </cell>
          <cell r="G34">
            <v>6.9226812196380161</v>
          </cell>
        </row>
        <row r="35">
          <cell r="B35" t="str">
            <v>Markedsrisiko (intern Value-at-Risk model)</v>
          </cell>
          <cell r="D35">
            <v>0.31404712162446624</v>
          </cell>
          <cell r="E35">
            <v>0.27102793877065184</v>
          </cell>
          <cell r="F35">
            <v>0.77597271690144731</v>
          </cell>
          <cell r="G35">
            <v>0.60116057546333179</v>
          </cell>
        </row>
        <row r="36">
          <cell r="B36" t="str">
            <v>Operationel risiko (standardmetoden)</v>
          </cell>
          <cell r="D36">
            <v>0.24509809222075335</v>
          </cell>
          <cell r="E36">
            <v>0.34178882119966991</v>
          </cell>
          <cell r="F36">
            <v>0.49939948412395191</v>
          </cell>
          <cell r="G36">
            <v>0.47615820489853333</v>
          </cell>
        </row>
        <row r="37">
          <cell r="B37" t="str">
            <v>Søjle I i alt</v>
          </cell>
          <cell r="D37">
            <v>8.0000000000000551</v>
          </cell>
          <cell r="E37">
            <v>8.0000000000000355</v>
          </cell>
          <cell r="F37">
            <v>8</v>
          </cell>
          <cell r="G37">
            <v>7.9999999999998819</v>
          </cell>
        </row>
        <row r="39">
          <cell r="B39" t="str">
            <v>Model- og beregningsusikkerhed</v>
          </cell>
          <cell r="D39">
            <v>0.69242810612459871</v>
          </cell>
          <cell r="E39">
            <v>1.0375562271904051</v>
          </cell>
          <cell r="F39">
            <v>0.57710156879741847</v>
          </cell>
          <cell r="G39">
            <v>0.82554324107768151</v>
          </cell>
        </row>
        <row r="40">
          <cell r="B40" t="str">
            <v>Svagt forringet konjunkturforløb (stresstest mv.)</v>
          </cell>
          <cell r="D40">
            <v>0.4152773350286339</v>
          </cell>
          <cell r="E40">
            <v>1.6128330721308264</v>
          </cell>
          <cell r="F40">
            <v>0.97797519730441018</v>
          </cell>
          <cell r="G40">
            <v>1.1870420576819991</v>
          </cell>
        </row>
        <row r="41">
          <cell r="B41" t="str">
            <v>Andre forhold¹</v>
          </cell>
          <cell r="D41">
            <v>0.81709741329929375</v>
          </cell>
          <cell r="E41">
            <v>0.76272919977318743</v>
          </cell>
          <cell r="F41">
            <v>2.56405617864396</v>
          </cell>
          <cell r="G41">
            <v>1.8202011566872067</v>
          </cell>
        </row>
        <row r="42">
          <cell r="B42" t="str">
            <v>Søjle II i alt</v>
          </cell>
          <cell r="D42">
            <v>1.9248028544525262</v>
          </cell>
          <cell r="E42">
            <v>3.413118499094419</v>
          </cell>
          <cell r="F42">
            <v>4.1191329447457878</v>
          </cell>
          <cell r="G42">
            <v>3.8327864554468878</v>
          </cell>
        </row>
        <row r="43">
          <cell r="B43" t="str">
            <v>Solvensbehov i alt</v>
          </cell>
          <cell r="D43">
            <v>9.9248028544525795</v>
          </cell>
          <cell r="E43">
            <v>11.413118499094454</v>
          </cell>
          <cell r="F43">
            <v>12.11913294474579</v>
          </cell>
          <cell r="G43">
            <v>11.832786455446771</v>
          </cell>
        </row>
        <row r="44">
          <cell r="B44" t="str">
            <v>SIFI-krav (2016)</v>
          </cell>
          <cell r="D44">
            <v>0.8</v>
          </cell>
          <cell r="E44">
            <v>0.8</v>
          </cell>
          <cell r="F44">
            <v>0.8</v>
          </cell>
          <cell r="G44">
            <v>0.8</v>
          </cell>
        </row>
        <row r="45">
          <cell r="B45" t="str">
            <v>Kapitalbevaringsbuffer (2016)</v>
          </cell>
          <cell r="D45">
            <v>0.6</v>
          </cell>
          <cell r="E45">
            <v>0.6</v>
          </cell>
          <cell r="F45">
            <v>0.6</v>
          </cell>
          <cell r="G45">
            <v>0.6</v>
          </cell>
        </row>
        <row r="46">
          <cell r="B46" t="str">
            <v>Samlet kapitalkrav</v>
          </cell>
          <cell r="D46">
            <v>11.32480285445258</v>
          </cell>
          <cell r="E46">
            <v>12.813118499094454</v>
          </cell>
          <cell r="F46">
            <v>13.51913294474579</v>
          </cell>
          <cell r="G46">
            <v>13.232786455446771</v>
          </cell>
        </row>
        <row r="47">
          <cell r="B47" t="str">
            <v>¹Andre forhold omfatter vurdering af forhold som kontrolrisici, strategiske risici, eksterne risici, koncentrationsrisici, likviditetsrisici mv.</v>
          </cell>
        </row>
      </sheetData>
      <sheetData sheetId="10">
        <row r="10">
          <cell r="B10" t="str">
            <v>Nykredit Realkredit-koncernen</v>
          </cell>
        </row>
        <row r="11">
          <cell r="B11" t="str">
            <v>Stress-scenarier til vurdering af kapitalbehov</v>
          </cell>
        </row>
        <row r="12">
          <cell r="B12" t="str">
            <v>%</v>
          </cell>
          <cell r="C12">
            <v>2016</v>
          </cell>
          <cell r="D12">
            <v>2017</v>
          </cell>
          <cell r="E12">
            <v>2018</v>
          </cell>
        </row>
        <row r="13">
          <cell r="B13" t="str">
            <v>Grundscenarie</v>
          </cell>
        </row>
        <row r="14">
          <cell r="B14" t="str">
            <v>BNP-vækst</v>
          </cell>
          <cell r="C14">
            <v>1.2</v>
          </cell>
          <cell r="D14">
            <v>1.5</v>
          </cell>
          <cell r="E14">
            <v>1.7000000000000002</v>
          </cell>
        </row>
        <row r="15">
          <cell r="B15" t="str">
            <v>Renter¹</v>
          </cell>
          <cell r="C15">
            <v>0.4</v>
          </cell>
          <cell r="D15">
            <v>0.75</v>
          </cell>
          <cell r="E15">
            <v>1</v>
          </cell>
        </row>
        <row r="16">
          <cell r="B16" t="str">
            <v>Ejendomspriser, vækst</v>
          </cell>
          <cell r="C16">
            <v>5.6454994089579991</v>
          </cell>
          <cell r="D16">
            <v>2.922452736786485</v>
          </cell>
          <cell r="E16">
            <v>2.9000000000000004</v>
          </cell>
        </row>
        <row r="17">
          <cell r="B17" t="str">
            <v>Arbejdsløshed</v>
          </cell>
          <cell r="C17">
            <v>2</v>
          </cell>
          <cell r="D17">
            <v>2</v>
          </cell>
          <cell r="E17">
            <v>2</v>
          </cell>
        </row>
        <row r="18">
          <cell r="B18" t="str">
            <v>Dansk aktieindeks, vækst</v>
          </cell>
          <cell r="C18">
            <v>3.95</v>
          </cell>
          <cell r="D18">
            <v>3.8</v>
          </cell>
          <cell r="E18">
            <v>3.6999999999999997</v>
          </cell>
        </row>
        <row r="20">
          <cell r="B20" t="str">
            <v>Svagt forringet konjunkturforløb (scenariet anvendt i Søjle II)</v>
          </cell>
        </row>
        <row r="21">
          <cell r="B21" t="str">
            <v>BNP-vækst</v>
          </cell>
          <cell r="C21">
            <v>0</v>
          </cell>
          <cell r="D21">
            <v>0</v>
          </cell>
          <cell r="E21">
            <v>0</v>
          </cell>
        </row>
        <row r="22">
          <cell r="B22" t="str">
            <v>Renter¹</v>
          </cell>
          <cell r="C22">
            <v>1.4000000000000001</v>
          </cell>
          <cell r="D22">
            <v>2.1999999999999997</v>
          </cell>
          <cell r="E22">
            <v>3</v>
          </cell>
        </row>
        <row r="23">
          <cell r="B23" t="str">
            <v>Ejendomspriser, vækst</v>
          </cell>
          <cell r="C23">
            <v>-2</v>
          </cell>
          <cell r="D23">
            <v>-2</v>
          </cell>
          <cell r="E23">
            <v>-1</v>
          </cell>
        </row>
        <row r="24">
          <cell r="B24" t="str">
            <v>Arbejdsløshed</v>
          </cell>
          <cell r="C24">
            <v>5</v>
          </cell>
          <cell r="D24">
            <v>5.8000000000000007</v>
          </cell>
          <cell r="E24">
            <v>6</v>
          </cell>
        </row>
        <row r="25">
          <cell r="B25" t="str">
            <v>Dansk aktieindeks, vækst</v>
          </cell>
          <cell r="C25">
            <v>-5</v>
          </cell>
          <cell r="D25">
            <v>-5</v>
          </cell>
          <cell r="E25">
            <v>0</v>
          </cell>
        </row>
        <row r="27">
          <cell r="B27" t="str">
            <v>Hård lavkonjunktur (scenariet anvendt i kapitalmålene)</v>
          </cell>
        </row>
        <row r="28">
          <cell r="B28" t="str">
            <v>BNP-vækst</v>
          </cell>
          <cell r="C28">
            <v>-3</v>
          </cell>
          <cell r="D28">
            <v>-2</v>
          </cell>
          <cell r="E28">
            <v>0</v>
          </cell>
        </row>
        <row r="29">
          <cell r="B29" t="str">
            <v>Renter¹</v>
          </cell>
          <cell r="C29">
            <v>5.5</v>
          </cell>
          <cell r="D29">
            <v>6.5</v>
          </cell>
          <cell r="E29">
            <v>7.0000000000000009</v>
          </cell>
        </row>
        <row r="30">
          <cell r="B30" t="str">
            <v>Ejendomspriser, vækst</v>
          </cell>
          <cell r="C30">
            <v>-12</v>
          </cell>
          <cell r="D30">
            <v>-10</v>
          </cell>
          <cell r="E30">
            <v>-5</v>
          </cell>
        </row>
        <row r="31">
          <cell r="B31" t="str">
            <v>Arbejdsløshed</v>
          </cell>
          <cell r="C31">
            <v>6.5</v>
          </cell>
          <cell r="D31">
            <v>9</v>
          </cell>
          <cell r="E31">
            <v>10</v>
          </cell>
        </row>
        <row r="32">
          <cell r="B32" t="str">
            <v>Dansk aktieindeks, vækst</v>
          </cell>
          <cell r="C32">
            <v>-10</v>
          </cell>
          <cell r="D32">
            <v>-10</v>
          </cell>
          <cell r="E32">
            <v>-5</v>
          </cell>
        </row>
        <row r="33">
          <cell r="B33" t="str">
            <v>¹ Gennemsnit af 3 mdr. pengemarkedsrente og rente på 10-årig statsobligation.</v>
          </cell>
        </row>
      </sheetData>
      <sheetData sheetId="11">
        <row r="10">
          <cell r="B10" t="str">
            <v>Nykredit Realkredit-koncernen</v>
          </cell>
        </row>
        <row r="11">
          <cell r="B11" t="str">
            <v>Gearingsgrad (leverage ratio)</v>
          </cell>
        </row>
        <row r="12">
          <cell r="B12" t="str">
            <v>Mio. kr.</v>
          </cell>
          <cell r="C12">
            <v>2015</v>
          </cell>
        </row>
        <row r="13">
          <cell r="B13" t="str">
            <v>Balanceførte eksponeringer (ekskl. Derivater og værdipapirfinansieringstransaktioner (SFT))</v>
          </cell>
        </row>
        <row r="14">
          <cell r="B14" t="str">
            <v>Balanceposter (ekskl.  Derivater og værdipapirfinansieringstransaktioner, dog inkl. Sikkerhedsstillelse)</v>
          </cell>
          <cell r="C14">
            <v>1341589</v>
          </cell>
        </row>
        <row r="15">
          <cell r="B15" t="str">
            <v>Aktiver fratrukket i beregningen af kernekapitalen</v>
          </cell>
          <cell r="C15">
            <v>-1514</v>
          </cell>
        </row>
        <row r="16">
          <cell r="B16" t="str">
            <v>Samlet balanceførte eksponeringer</v>
          </cell>
          <cell r="C16">
            <v>1340074</v>
          </cell>
        </row>
        <row r="18">
          <cell r="B18" t="str">
            <v>Eksponeringsværdi af derivater</v>
          </cell>
        </row>
        <row r="19">
          <cell r="B19" t="str">
            <v>Genanskaffelsesomkostning forbundet med derivattransaktioner</v>
          </cell>
          <cell r="C19">
            <v>19654</v>
          </cell>
        </row>
        <row r="20">
          <cell r="B20" t="str">
            <v>Tillægsbeløb til den potentielle fremtidige eksponering forbundet med derivattransaktioner</v>
          </cell>
          <cell r="C20">
            <v>5471</v>
          </cell>
        </row>
        <row r="21">
          <cell r="B21" t="str">
            <v>Samlet eksponeringsværdi af derivater</v>
          </cell>
          <cell r="C21">
            <v>25115</v>
          </cell>
        </row>
        <row r="23">
          <cell r="B23" t="str">
            <v>Samlet eksponeringsværdi af værdipapirfinansieringstransaktioner (SFT)</v>
          </cell>
          <cell r="C23">
            <v>38849</v>
          </cell>
        </row>
        <row r="25">
          <cell r="B25" t="str">
            <v>Andre ikke-balanceførte eksponeringer</v>
          </cell>
        </row>
        <row r="27">
          <cell r="B27" t="str">
            <v>Nominel værdi af ikke-balanceførte eksponeringer (brutto)</v>
          </cell>
          <cell r="C27">
            <v>48869</v>
          </cell>
        </row>
        <row r="28">
          <cell r="B28" t="str">
            <v>Justeringer som følge af konverteringsfaktorer for ikke-balanceførte eksponeringer</v>
          </cell>
          <cell r="C28">
            <v>-7</v>
          </cell>
        </row>
        <row r="29">
          <cell r="B29" t="str">
            <v>Samlet eksponeringsværdi af andre ikke-balanceførte eksponeringer</v>
          </cell>
          <cell r="C29">
            <v>48863</v>
          </cell>
        </row>
        <row r="30">
          <cell r="B30" t="str">
            <v>Samlet eksponeringsværdi af gearingsgraden</v>
          </cell>
          <cell r="C30">
            <v>1452901</v>
          </cell>
        </row>
        <row r="32">
          <cell r="B32" t="str">
            <v>Kernekapital</v>
          </cell>
          <cell r="C32">
            <v>64013</v>
          </cell>
        </row>
        <row r="34">
          <cell r="B34" t="str">
            <v>Gearingsgraden</v>
          </cell>
          <cell r="C34">
            <v>4.3999999999999997E-2</v>
          </cell>
        </row>
      </sheetData>
      <sheetData sheetId="12">
        <row r="3">
          <cell r="B3" t="str">
            <v>Nykredit Realkredit koncernen</v>
          </cell>
        </row>
        <row r="4">
          <cell r="B4" t="str">
            <v>Mio. Kr.</v>
          </cell>
          <cell r="C4">
            <v>2012</v>
          </cell>
          <cell r="D4">
            <v>2013</v>
          </cell>
          <cell r="E4">
            <v>2014</v>
          </cell>
          <cell r="F4">
            <v>2015</v>
          </cell>
          <cell r="G4">
            <v>2016</v>
          </cell>
        </row>
        <row r="5">
          <cell r="B5" t="str">
            <v>Realkreditudlån</v>
          </cell>
          <cell r="C5">
            <v>1136445</v>
          </cell>
          <cell r="D5">
            <v>1136644</v>
          </cell>
          <cell r="E5">
            <v>1137099</v>
          </cell>
          <cell r="F5">
            <v>1119101</v>
          </cell>
          <cell r="G5" t="str">
            <v>xx</v>
          </cell>
        </row>
        <row r="6">
          <cell r="B6" t="str">
            <v>Bankudlån, ekskl. reverseudlån</v>
          </cell>
          <cell r="C6">
            <v>49728</v>
          </cell>
          <cell r="D6">
            <v>46963</v>
          </cell>
          <cell r="E6">
            <v>50494</v>
          </cell>
          <cell r="F6">
            <v>46747</v>
          </cell>
          <cell r="G6" t="str">
            <v>xx</v>
          </cell>
        </row>
        <row r="7">
          <cell r="B7" t="str">
            <v>Årets nedskrivningsprocent, realkreditudlån</v>
          </cell>
          <cell r="C7">
            <v>0.14000000000000001</v>
          </cell>
          <cell r="D7">
            <v>0.21</v>
          </cell>
          <cell r="E7">
            <v>0.19</v>
          </cell>
          <cell r="F7">
            <v>0.09</v>
          </cell>
        </row>
        <row r="8">
          <cell r="B8" t="str">
            <v>Årets nedskrivningsprocent, bankudlån</v>
          </cell>
          <cell r="C8">
            <v>0.59</v>
          </cell>
          <cell r="D8">
            <v>0.28999999999999998</v>
          </cell>
          <cell r="E8">
            <v>0.22</v>
          </cell>
          <cell r="F8">
            <v>-0.12</v>
          </cell>
        </row>
      </sheetData>
      <sheetData sheetId="13">
        <row r="9">
          <cell r="D9" t="str">
            <v>Nykredit Realkredit-koncernen</v>
          </cell>
        </row>
        <row r="10">
          <cell r="D10" t="str">
            <v>Leverage Ratio</v>
          </cell>
        </row>
        <row r="11">
          <cell r="D11" t="str">
            <v>Mio. kr.</v>
          </cell>
          <cell r="E11">
            <v>2016</v>
          </cell>
          <cell r="F11">
            <v>2015</v>
          </cell>
        </row>
        <row r="12">
          <cell r="D12" t="str">
            <v>Kernekapital</v>
          </cell>
          <cell r="E12" t="str">
            <v xml:space="preserve"> </v>
          </cell>
          <cell r="F12">
            <v>64013.195797617998</v>
          </cell>
        </row>
        <row r="13">
          <cell r="D13" t="str">
            <v>Leverage Ratio-eksponeringer</v>
          </cell>
          <cell r="E13" t="str">
            <v xml:space="preserve"> </v>
          </cell>
          <cell r="F13">
            <v>1452900.74670473</v>
          </cell>
        </row>
        <row r="14">
          <cell r="D14" t="str">
            <v>Leverage Ratio</v>
          </cell>
          <cell r="E14" t="str">
            <v xml:space="preserve"> </v>
          </cell>
          <cell r="F14">
            <v>4.41E-2</v>
          </cell>
        </row>
        <row r="17">
          <cell r="D17" t="str">
            <v>Nykredit Realkredit A/S</v>
          </cell>
        </row>
        <row r="18">
          <cell r="D18" t="str">
            <v>Leverage Ratio</v>
          </cell>
        </row>
        <row r="19">
          <cell r="D19" t="str">
            <v>Mio. kr.</v>
          </cell>
          <cell r="E19">
            <v>2016</v>
          </cell>
          <cell r="F19">
            <v>2015</v>
          </cell>
        </row>
        <row r="20">
          <cell r="D20" t="str">
            <v>Kernekapital</v>
          </cell>
          <cell r="E20" t="str">
            <v xml:space="preserve"> </v>
          </cell>
          <cell r="F20">
            <v>63838.425585481004</v>
          </cell>
        </row>
        <row r="21">
          <cell r="D21" t="str">
            <v>Leverage Ratio-eksponeringer</v>
          </cell>
          <cell r="E21" t="str">
            <v xml:space="preserve"> </v>
          </cell>
          <cell r="F21">
            <v>1310423.55928684</v>
          </cell>
        </row>
        <row r="22">
          <cell r="D22" t="str">
            <v>Leverage Ratio</v>
          </cell>
          <cell r="E22" t="str">
            <v xml:space="preserve"> </v>
          </cell>
          <cell r="F22">
            <v>4.87E-2</v>
          </cell>
        </row>
        <row r="26">
          <cell r="D26" t="str">
            <v>Totalkredit A/S</v>
          </cell>
        </row>
        <row r="27">
          <cell r="D27" t="str">
            <v>Leverage Ratio</v>
          </cell>
        </row>
        <row r="28">
          <cell r="D28" t="str">
            <v>Mio. kr.</v>
          </cell>
          <cell r="E28">
            <v>2016</v>
          </cell>
          <cell r="F28">
            <v>2015</v>
          </cell>
        </row>
        <row r="29">
          <cell r="D29" t="str">
            <v>Kernekapital</v>
          </cell>
          <cell r="E29" t="str">
            <v xml:space="preserve"> </v>
          </cell>
          <cell r="F29">
            <v>18591.287958247001</v>
          </cell>
        </row>
        <row r="30">
          <cell r="D30" t="str">
            <v>Leverage Ratio-eksponeringer</v>
          </cell>
          <cell r="E30" t="str">
            <v xml:space="preserve"> </v>
          </cell>
          <cell r="F30">
            <v>638090.25809713698</v>
          </cell>
        </row>
        <row r="31">
          <cell r="D31" t="str">
            <v>Leverage Ratio</v>
          </cell>
          <cell r="E31" t="str">
            <v xml:space="preserve"> </v>
          </cell>
          <cell r="F31">
            <v>2.9100000000000001E-2</v>
          </cell>
        </row>
        <row r="34">
          <cell r="D34" t="str">
            <v>Nykredit Bank-koncernen</v>
          </cell>
        </row>
        <row r="35">
          <cell r="D35" t="str">
            <v>Leverage Ratio</v>
          </cell>
        </row>
        <row r="36">
          <cell r="D36" t="str">
            <v>Mio. kr.</v>
          </cell>
          <cell r="E36">
            <v>2016</v>
          </cell>
          <cell r="F36">
            <v>2015</v>
          </cell>
        </row>
        <row r="37">
          <cell r="D37" t="str">
            <v>Kernekapital</v>
          </cell>
          <cell r="E37" t="str">
            <v xml:space="preserve"> </v>
          </cell>
          <cell r="F37">
            <v>15830.696689064</v>
          </cell>
        </row>
        <row r="38">
          <cell r="D38" t="str">
            <v>Leverage Ratio-eksponeringer</v>
          </cell>
          <cell r="E38" t="str">
            <v xml:space="preserve"> </v>
          </cell>
          <cell r="F38">
            <v>209296.50197738901</v>
          </cell>
        </row>
        <row r="39">
          <cell r="D39" t="str">
            <v>Leverage Ratio</v>
          </cell>
          <cell r="E39" t="str">
            <v xml:space="preserve"> </v>
          </cell>
          <cell r="F39">
            <v>7.5600000000000001E-2</v>
          </cell>
        </row>
      </sheetData>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sheetData sheetId="38"/>
      <sheetData sheetId="39" refreshError="1"/>
      <sheetData sheetId="40"/>
      <sheetData sheetId="41" refreshError="1"/>
      <sheetData sheetId="42" refreshError="1"/>
      <sheetData sheetId="43" refreshError="1"/>
      <sheetData sheetId="4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 MR1"/>
      <sheetName val="EU MR2-A"/>
      <sheetName val="EU MR2-B"/>
      <sheetName val="EU MR3"/>
      <sheetName val="EU MR4"/>
    </sheetNames>
    <sheetDataSet>
      <sheetData sheetId="0" refreshError="1"/>
      <sheetData sheetId="1" refreshError="1"/>
      <sheetData sheetId="2" refreshError="1"/>
      <sheetData sheetId="3" refreshError="1">
        <row r="2">
          <cell r="P2">
            <v>9249889.9900000002</v>
          </cell>
          <cell r="V2">
            <v>41770513.2299999</v>
          </cell>
        </row>
        <row r="3">
          <cell r="P3">
            <v>8910633.1500000004</v>
          </cell>
          <cell r="V3">
            <v>40252646.840000004</v>
          </cell>
        </row>
        <row r="4">
          <cell r="P4">
            <v>8456046.4299999997</v>
          </cell>
          <cell r="V4">
            <v>39514771.590000004</v>
          </cell>
        </row>
        <row r="5">
          <cell r="P5">
            <v>8334759.04</v>
          </cell>
          <cell r="V5">
            <v>39627880.4799999</v>
          </cell>
        </row>
        <row r="6">
          <cell r="P6">
            <v>8181028.3499999996</v>
          </cell>
          <cell r="V6">
            <v>39404218.0499999</v>
          </cell>
        </row>
        <row r="7">
          <cell r="P7">
            <v>8865956.4000000004</v>
          </cell>
          <cell r="V7">
            <v>40089757.850000001</v>
          </cell>
        </row>
        <row r="8">
          <cell r="P8">
            <v>8277876.7199999997</v>
          </cell>
          <cell r="V8">
            <v>37910247.090000004</v>
          </cell>
        </row>
        <row r="9">
          <cell r="P9">
            <v>7702418.3499999996</v>
          </cell>
          <cell r="V9">
            <v>37409048.240000002</v>
          </cell>
        </row>
        <row r="10">
          <cell r="P10">
            <v>7978562.7699999996</v>
          </cell>
          <cell r="V10">
            <v>37916434.8699999</v>
          </cell>
        </row>
        <row r="11">
          <cell r="P11">
            <v>8391220.6199999992</v>
          </cell>
          <cell r="V11">
            <v>39419516.509999901</v>
          </cell>
        </row>
        <row r="12">
          <cell r="P12">
            <v>7809525.9500000002</v>
          </cell>
          <cell r="V12">
            <v>38808517.810000002</v>
          </cell>
        </row>
        <row r="13">
          <cell r="P13">
            <v>8506444.6799999997</v>
          </cell>
          <cell r="V13">
            <v>39420231.890000001</v>
          </cell>
        </row>
        <row r="14">
          <cell r="P14">
            <v>10053448.279999999</v>
          </cell>
          <cell r="V14">
            <v>41847143.2999999</v>
          </cell>
        </row>
        <row r="15">
          <cell r="P15">
            <v>9343826.3599999994</v>
          </cell>
          <cell r="V15">
            <v>39334852.1199999</v>
          </cell>
        </row>
        <row r="16">
          <cell r="P16">
            <v>8884964.7300000004</v>
          </cell>
          <cell r="V16">
            <v>40783262.969999902</v>
          </cell>
        </row>
        <row r="17">
          <cell r="P17">
            <v>8371518.4299999997</v>
          </cell>
          <cell r="V17">
            <v>39583866.2999999</v>
          </cell>
        </row>
        <row r="18">
          <cell r="P18">
            <v>8704256.3100000005</v>
          </cell>
          <cell r="V18">
            <v>39969501.7299999</v>
          </cell>
        </row>
        <row r="19">
          <cell r="P19">
            <v>8816946.7400000002</v>
          </cell>
          <cell r="V19">
            <v>39891213.2999999</v>
          </cell>
        </row>
        <row r="20">
          <cell r="P20">
            <v>8442028.5</v>
          </cell>
          <cell r="V20">
            <v>39734431.1199999</v>
          </cell>
        </row>
        <row r="21">
          <cell r="P21">
            <v>8779620.2899999991</v>
          </cell>
          <cell r="V21">
            <v>39993690.030000001</v>
          </cell>
        </row>
        <row r="22">
          <cell r="P22">
            <v>9891461.6099999994</v>
          </cell>
          <cell r="V22">
            <v>41543085.030000001</v>
          </cell>
        </row>
        <row r="23">
          <cell r="P23">
            <v>9565562.75</v>
          </cell>
          <cell r="V23">
            <v>45648467</v>
          </cell>
        </row>
        <row r="24">
          <cell r="P24">
            <v>9358339.7100000009</v>
          </cell>
          <cell r="V24">
            <v>45048360.5</v>
          </cell>
        </row>
        <row r="25">
          <cell r="P25">
            <v>9345789.7200000007</v>
          </cell>
          <cell r="V25">
            <v>43696692.920000002</v>
          </cell>
        </row>
        <row r="26">
          <cell r="P26">
            <v>9274924.1099999994</v>
          </cell>
          <cell r="V26">
            <v>44460841.189999901</v>
          </cell>
        </row>
        <row r="27">
          <cell r="P27">
            <v>9656256.9100000001</v>
          </cell>
          <cell r="V27">
            <v>41605681.880000003</v>
          </cell>
        </row>
        <row r="28">
          <cell r="P28">
            <v>9206707.4499999993</v>
          </cell>
          <cell r="V28">
            <v>41821474.130000003</v>
          </cell>
        </row>
        <row r="29">
          <cell r="P29">
            <v>9146130.7599999998</v>
          </cell>
          <cell r="V29">
            <v>40860167.789999902</v>
          </cell>
        </row>
        <row r="30">
          <cell r="P30">
            <v>9342047.9399999995</v>
          </cell>
          <cell r="V30">
            <v>41982097.880000003</v>
          </cell>
        </row>
        <row r="31">
          <cell r="P31">
            <v>8849113.75</v>
          </cell>
          <cell r="V31">
            <v>39869981.6199999</v>
          </cell>
        </row>
        <row r="32">
          <cell r="P32">
            <v>9175623.5600000005</v>
          </cell>
          <cell r="V32">
            <v>39693789.0499999</v>
          </cell>
        </row>
        <row r="33">
          <cell r="P33">
            <v>9180293.9299999997</v>
          </cell>
          <cell r="V33">
            <v>38774238.4799999</v>
          </cell>
        </row>
        <row r="34">
          <cell r="P34">
            <v>9182958.9199999999</v>
          </cell>
          <cell r="V34">
            <v>37847240.670000002</v>
          </cell>
        </row>
        <row r="35">
          <cell r="P35">
            <v>9967803.0199999996</v>
          </cell>
          <cell r="V35">
            <v>39703945.2999999</v>
          </cell>
        </row>
        <row r="36">
          <cell r="P36">
            <v>9958132.4800000004</v>
          </cell>
          <cell r="V36">
            <v>38616895.93</v>
          </cell>
        </row>
        <row r="37">
          <cell r="P37">
            <v>10180176.310000001</v>
          </cell>
          <cell r="V37">
            <v>38749138.3699999</v>
          </cell>
        </row>
        <row r="38">
          <cell r="P38">
            <v>9147042.8599999994</v>
          </cell>
          <cell r="V38">
            <v>39063539.6199999</v>
          </cell>
        </row>
        <row r="39">
          <cell r="P39">
            <v>9120078.9800000004</v>
          </cell>
          <cell r="V39">
            <v>39271628.920000002</v>
          </cell>
        </row>
        <row r="40">
          <cell r="P40">
            <v>9215292.8599999994</v>
          </cell>
          <cell r="V40">
            <v>39378821.920000002</v>
          </cell>
        </row>
        <row r="41">
          <cell r="P41">
            <v>9064007.4700000007</v>
          </cell>
          <cell r="V41">
            <v>38979781.939999901</v>
          </cell>
        </row>
        <row r="42">
          <cell r="P42">
            <v>9202198.3599999994</v>
          </cell>
          <cell r="V42">
            <v>39154596.07</v>
          </cell>
        </row>
        <row r="43">
          <cell r="P43">
            <v>9096172.5899999999</v>
          </cell>
          <cell r="V43">
            <v>39661595.789999902</v>
          </cell>
        </row>
        <row r="44">
          <cell r="P44">
            <v>9191519.6300000008</v>
          </cell>
          <cell r="V44">
            <v>39621045.780000001</v>
          </cell>
        </row>
        <row r="45">
          <cell r="P45">
            <v>9175950.3399999999</v>
          </cell>
          <cell r="V45">
            <v>40039033.280000001</v>
          </cell>
        </row>
        <row r="46">
          <cell r="P46">
            <v>9203732.2699999996</v>
          </cell>
          <cell r="V46">
            <v>40096649.149999902</v>
          </cell>
        </row>
        <row r="47">
          <cell r="P47">
            <v>9373530.1799999997</v>
          </cell>
          <cell r="V47">
            <v>40018437.810000002</v>
          </cell>
        </row>
        <row r="48">
          <cell r="P48">
            <v>11465504.060000001</v>
          </cell>
          <cell r="V48">
            <v>40735733.460000001</v>
          </cell>
        </row>
        <row r="49">
          <cell r="P49">
            <v>11018522.51</v>
          </cell>
          <cell r="V49">
            <v>40305181.1199999</v>
          </cell>
        </row>
        <row r="50">
          <cell r="P50">
            <v>10509320.32</v>
          </cell>
          <cell r="V50">
            <v>39932461.579999901</v>
          </cell>
        </row>
        <row r="51">
          <cell r="P51">
            <v>10783034.15</v>
          </cell>
          <cell r="V51">
            <v>40273026.890000001</v>
          </cell>
        </row>
        <row r="52">
          <cell r="P52">
            <v>10323099.02</v>
          </cell>
          <cell r="V52">
            <v>38872003.810000002</v>
          </cell>
        </row>
        <row r="53">
          <cell r="P53">
            <v>10323436.58</v>
          </cell>
          <cell r="V53">
            <v>38608756.590000004</v>
          </cell>
        </row>
        <row r="54">
          <cell r="P54">
            <v>10277694.25</v>
          </cell>
          <cell r="V54">
            <v>38249254.810000002</v>
          </cell>
        </row>
        <row r="55">
          <cell r="P55">
            <v>10418763.619999999</v>
          </cell>
          <cell r="V55">
            <v>37378557.259999901</v>
          </cell>
        </row>
        <row r="56">
          <cell r="P56">
            <v>10596006.83</v>
          </cell>
          <cell r="V56">
            <v>37191918.280000001</v>
          </cell>
        </row>
        <row r="57">
          <cell r="P57">
            <v>10782525.85</v>
          </cell>
          <cell r="V57">
            <v>36909050.310000002</v>
          </cell>
        </row>
        <row r="58">
          <cell r="P58">
            <v>10813695.859999999</v>
          </cell>
          <cell r="V58">
            <v>36793773.7299999</v>
          </cell>
        </row>
        <row r="59">
          <cell r="P59">
            <v>10535793.9</v>
          </cell>
          <cell r="V59">
            <v>36210095.780000001</v>
          </cell>
        </row>
        <row r="60">
          <cell r="P60">
            <v>10384643.779999999</v>
          </cell>
          <cell r="V60">
            <v>35424061.539999902</v>
          </cell>
        </row>
        <row r="61">
          <cell r="P61">
            <v>9367490.9499999993</v>
          </cell>
          <cell r="V61">
            <v>35479743.93</v>
          </cell>
        </row>
        <row r="62">
          <cell r="P62">
            <v>9935822.4900000002</v>
          </cell>
          <cell r="V62">
            <v>37612307.030000001</v>
          </cell>
        </row>
        <row r="63">
          <cell r="P63">
            <v>9403446.3300000001</v>
          </cell>
          <cell r="V63">
            <v>37964282.210000001</v>
          </cell>
        </row>
        <row r="64">
          <cell r="P64">
            <v>8949909.1699999999</v>
          </cell>
          <cell r="V64">
            <v>37970399.93</v>
          </cell>
        </row>
        <row r="65">
          <cell r="P65">
            <v>9618489.5700000003</v>
          </cell>
          <cell r="V65">
            <v>38970780.030000001</v>
          </cell>
        </row>
        <row r="66">
          <cell r="P66">
            <v>9594292.1699999999</v>
          </cell>
          <cell r="V66">
            <v>38598659.600000001</v>
          </cell>
        </row>
        <row r="67">
          <cell r="P67">
            <v>9568754.3599999994</v>
          </cell>
          <cell r="V67">
            <v>37274413.259999901</v>
          </cell>
        </row>
        <row r="68">
          <cell r="P68">
            <v>8858620.0999999996</v>
          </cell>
          <cell r="V68">
            <v>37029469.1599999</v>
          </cell>
        </row>
        <row r="69">
          <cell r="P69">
            <v>10517188.4</v>
          </cell>
          <cell r="V69">
            <v>43807234.719999902</v>
          </cell>
        </row>
        <row r="70">
          <cell r="P70">
            <v>11087565.630000001</v>
          </cell>
          <cell r="V70">
            <v>41933136.770000003</v>
          </cell>
        </row>
        <row r="71">
          <cell r="P71">
            <v>9718651.4399999995</v>
          </cell>
          <cell r="V71">
            <v>40463853.689999901</v>
          </cell>
        </row>
        <row r="72">
          <cell r="P72">
            <v>11002567.99</v>
          </cell>
          <cell r="V72">
            <v>58782391.460000001</v>
          </cell>
        </row>
        <row r="73">
          <cell r="P73">
            <v>11012587.4</v>
          </cell>
          <cell r="V73">
            <v>58808356.859999903</v>
          </cell>
        </row>
        <row r="74">
          <cell r="P74">
            <v>11151074.619999999</v>
          </cell>
          <cell r="V74">
            <v>59671636.469999902</v>
          </cell>
        </row>
        <row r="75">
          <cell r="P75">
            <v>9818453.3699999992</v>
          </cell>
          <cell r="V75">
            <v>60048497.259999901</v>
          </cell>
        </row>
        <row r="76">
          <cell r="P76">
            <v>10251739.01</v>
          </cell>
          <cell r="V76">
            <v>60781949.600000001</v>
          </cell>
        </row>
        <row r="77">
          <cell r="P77">
            <v>10185755.050000001</v>
          </cell>
          <cell r="V77">
            <v>60495932.8699999</v>
          </cell>
        </row>
        <row r="78">
          <cell r="P78">
            <v>10417114.99</v>
          </cell>
          <cell r="V78">
            <v>60661581.7299999</v>
          </cell>
        </row>
        <row r="79">
          <cell r="P79">
            <v>10733684.67</v>
          </cell>
          <cell r="V79">
            <v>60713759.310000002</v>
          </cell>
        </row>
        <row r="80">
          <cell r="P80">
            <v>10740711.48</v>
          </cell>
          <cell r="V80">
            <v>60697738.649999902</v>
          </cell>
        </row>
        <row r="81">
          <cell r="P81">
            <v>10976863.67</v>
          </cell>
          <cell r="V81">
            <v>42090557.450000003</v>
          </cell>
        </row>
        <row r="82">
          <cell r="P82">
            <v>11831289.689999999</v>
          </cell>
          <cell r="V82">
            <v>43438550.630000003</v>
          </cell>
        </row>
        <row r="83">
          <cell r="P83">
            <v>12014281.99</v>
          </cell>
          <cell r="V83">
            <v>43134757.759999901</v>
          </cell>
        </row>
        <row r="84">
          <cell r="P84">
            <v>11922514.98</v>
          </cell>
          <cell r="V84">
            <v>43302778.689999901</v>
          </cell>
        </row>
        <row r="85">
          <cell r="P85">
            <v>12484737.869999999</v>
          </cell>
          <cell r="V85">
            <v>43402026.43</v>
          </cell>
        </row>
        <row r="86">
          <cell r="P86">
            <v>10800203.619999999</v>
          </cell>
          <cell r="V86">
            <v>43271483.329999901</v>
          </cell>
        </row>
        <row r="87">
          <cell r="P87">
            <v>10235595.26</v>
          </cell>
          <cell r="V87">
            <v>41314780.670000002</v>
          </cell>
        </row>
        <row r="88">
          <cell r="P88">
            <v>10867753.539999999</v>
          </cell>
          <cell r="V88">
            <v>42011036.520000003</v>
          </cell>
        </row>
        <row r="89">
          <cell r="P89">
            <v>10321047.050000001</v>
          </cell>
          <cell r="V89">
            <v>41853194.7999999</v>
          </cell>
        </row>
        <row r="90">
          <cell r="P90">
            <v>10734480.189999999</v>
          </cell>
          <cell r="V90">
            <v>40892018.609999903</v>
          </cell>
        </row>
        <row r="91">
          <cell r="P91">
            <v>11918145.300000001</v>
          </cell>
          <cell r="V91">
            <v>44980813.560000002</v>
          </cell>
        </row>
        <row r="92">
          <cell r="P92">
            <v>10848316.380000001</v>
          </cell>
          <cell r="V92">
            <v>39579717.539999902</v>
          </cell>
        </row>
        <row r="93">
          <cell r="P93">
            <v>11173635.220000001</v>
          </cell>
          <cell r="V93">
            <v>40233146.609999903</v>
          </cell>
        </row>
        <row r="94">
          <cell r="P94">
            <v>10775933.4</v>
          </cell>
          <cell r="V94">
            <v>40315644.359999903</v>
          </cell>
        </row>
        <row r="95">
          <cell r="P95">
            <v>10965423.689999999</v>
          </cell>
          <cell r="V95">
            <v>41170328.759999901</v>
          </cell>
        </row>
        <row r="96">
          <cell r="P96">
            <v>11249736.58</v>
          </cell>
          <cell r="V96">
            <v>42446223.6199999</v>
          </cell>
        </row>
        <row r="97">
          <cell r="P97">
            <v>10727767.869999999</v>
          </cell>
          <cell r="V97">
            <v>43539255.509999901</v>
          </cell>
        </row>
        <row r="98">
          <cell r="P98">
            <v>10558342.35</v>
          </cell>
          <cell r="V98">
            <v>44384840.710000001</v>
          </cell>
        </row>
        <row r="99">
          <cell r="P99">
            <v>10626267.300000001</v>
          </cell>
          <cell r="V99">
            <v>44131369.380000003</v>
          </cell>
        </row>
        <row r="100">
          <cell r="P100">
            <v>10843088.779999999</v>
          </cell>
          <cell r="V100">
            <v>44204419.810000002</v>
          </cell>
        </row>
        <row r="101">
          <cell r="P101">
            <v>10257714.619999999</v>
          </cell>
          <cell r="V101">
            <v>44239199.7999999</v>
          </cell>
        </row>
        <row r="102">
          <cell r="P102">
            <v>9768965.0299999993</v>
          </cell>
          <cell r="V102">
            <v>43125224.060000002</v>
          </cell>
        </row>
        <row r="103">
          <cell r="P103">
            <v>9978589.1699999999</v>
          </cell>
          <cell r="V103">
            <v>43169661.039999902</v>
          </cell>
        </row>
        <row r="104">
          <cell r="P104">
            <v>10265293.6</v>
          </cell>
          <cell r="V104">
            <v>44519634.359999903</v>
          </cell>
        </row>
        <row r="105">
          <cell r="P105">
            <v>10481799.85</v>
          </cell>
          <cell r="V105">
            <v>44972221.719999902</v>
          </cell>
        </row>
        <row r="106">
          <cell r="P106">
            <v>10883808.23</v>
          </cell>
          <cell r="V106">
            <v>45172454.4099999</v>
          </cell>
        </row>
        <row r="107">
          <cell r="P107">
            <v>10407929.6</v>
          </cell>
          <cell r="V107">
            <v>45347755.149999902</v>
          </cell>
        </row>
        <row r="108">
          <cell r="P108">
            <v>11334024.789999999</v>
          </cell>
          <cell r="V108">
            <v>45689918.710000001</v>
          </cell>
        </row>
        <row r="109">
          <cell r="P109">
            <v>10263747.73</v>
          </cell>
          <cell r="V109">
            <v>44313203.539999902</v>
          </cell>
        </row>
        <row r="110">
          <cell r="P110">
            <v>9783235.1199999992</v>
          </cell>
          <cell r="V110">
            <v>44201975.020000003</v>
          </cell>
        </row>
        <row r="111">
          <cell r="P111">
            <v>9583341.0199999996</v>
          </cell>
          <cell r="V111">
            <v>41899927.539999902</v>
          </cell>
        </row>
        <row r="112">
          <cell r="P112">
            <v>10607818.15</v>
          </cell>
          <cell r="V112">
            <v>43445552.880000003</v>
          </cell>
        </row>
        <row r="113">
          <cell r="P113">
            <v>17703078.710000001</v>
          </cell>
          <cell r="V113">
            <v>70466104.670000002</v>
          </cell>
        </row>
        <row r="114">
          <cell r="P114">
            <v>13697976.970000001</v>
          </cell>
          <cell r="V114">
            <v>55162674.340000004</v>
          </cell>
        </row>
        <row r="115">
          <cell r="P115">
            <v>10234643.859999999</v>
          </cell>
          <cell r="V115">
            <v>45018521.7999999</v>
          </cell>
        </row>
        <row r="116">
          <cell r="P116">
            <v>9156481.9000000004</v>
          </cell>
          <cell r="V116">
            <v>45164035.170000002</v>
          </cell>
        </row>
        <row r="117">
          <cell r="P117">
            <v>9533366.25</v>
          </cell>
          <cell r="V117">
            <v>45560720.460000001</v>
          </cell>
        </row>
        <row r="118">
          <cell r="P118">
            <v>9626915.1899999995</v>
          </cell>
          <cell r="V118">
            <v>45648734.140000001</v>
          </cell>
        </row>
        <row r="119">
          <cell r="P119">
            <v>9851173.4900000002</v>
          </cell>
          <cell r="V119">
            <v>46040061.590000004</v>
          </cell>
        </row>
        <row r="120">
          <cell r="P120">
            <v>9810094.6699999999</v>
          </cell>
          <cell r="V120">
            <v>45707609.649999902</v>
          </cell>
        </row>
        <row r="121">
          <cell r="P121">
            <v>9902574.8000000007</v>
          </cell>
          <cell r="V121">
            <v>46118363.2999999</v>
          </cell>
        </row>
        <row r="122">
          <cell r="P122">
            <v>9961682.0299999993</v>
          </cell>
          <cell r="V122">
            <v>46331610.2299999</v>
          </cell>
        </row>
        <row r="123">
          <cell r="P123">
            <v>10410104.25</v>
          </cell>
          <cell r="V123">
            <v>42855272.170000002</v>
          </cell>
        </row>
        <row r="124">
          <cell r="P124">
            <v>10089164.300000001</v>
          </cell>
          <cell r="V124">
            <v>42810646.240000002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Felter"/>
      <sheetName val="Own funds"/>
      <sheetName val="Capital requirements"/>
      <sheetName val="Leverage ratio"/>
      <sheetName val="Credit exposure"/>
      <sheetName val="Credit exposure - rating"/>
      <sheetName val="Risk weight - rating"/>
      <sheetName val="LGD - rating"/>
      <sheetName val="CF - rating"/>
      <sheetName val="CF rettelser"/>
      <sheetName val="CF - rating (rettet)"/>
      <sheetName val="Unutilised commitments - rating"/>
      <sheetName val="Unutilised commitments - ra (2"/>
      <sheetName val="Equity"/>
    </sheetNames>
    <sheetDataSet>
      <sheetData sheetId="0"/>
      <sheetData sheetId="1">
        <row r="2">
          <cell r="A2" t="str">
            <v>Nykredit Koncernen</v>
          </cell>
          <cell r="C2">
            <v>1</v>
          </cell>
        </row>
        <row r="3">
          <cell r="A3" t="str">
            <v>Nykredit Realkredit Koncernen</v>
          </cell>
          <cell r="C3">
            <v>2</v>
          </cell>
        </row>
        <row r="4">
          <cell r="A4" t="str">
            <v>Nykredit Bank Koncernen</v>
          </cell>
          <cell r="C4">
            <v>3</v>
          </cell>
        </row>
        <row r="5">
          <cell r="A5" t="str">
            <v>Nykredit Bank A/S</v>
          </cell>
          <cell r="C5">
            <v>4</v>
          </cell>
        </row>
        <row r="6">
          <cell r="A6" t="str">
            <v>Nykredit Realkredit A/S</v>
          </cell>
          <cell r="C6">
            <v>5</v>
          </cell>
        </row>
        <row r="7">
          <cell r="A7" t="str">
            <v>Totalkredit A/S</v>
          </cell>
          <cell r="C7">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t="str">
            <v>Credit risk</v>
          </cell>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t="str">
            <v>Credit risk, counterparty credit risk, dilution risk and free deliveries</v>
          </cell>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t="str">
            <v>Dilution risk</v>
          </cell>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t="str">
            <v>CVA risk</v>
          </cell>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t="str">
            <v>MKR TDI and EQU risk</v>
          </cell>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t="str">
            <v>Other risk</v>
          </cell>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t="str">
            <v>Large exposures risk</v>
          </cell>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t="str">
            <v>Risk of fixed overheads</v>
          </cell>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t="str">
            <v>Operational risk</v>
          </cell>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t="str">
            <v>MKR TDI risk</v>
          </cell>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t="str">
            <v>MKR TDI General risk</v>
          </cell>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t="str">
            <v>MKR TDI Specific risk</v>
          </cell>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t="str">
            <v>MKR not look-through CIUs risk</v>
          </cell>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t="str">
            <v>MKR EQU risk</v>
          </cell>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A2DB2-D47C-4030-AA6F-30C3D36E0734}">
  <sheetPr>
    <tabColor rgb="FF005C3C"/>
  </sheetPr>
  <dimension ref="B2:V46"/>
  <sheetViews>
    <sheetView workbookViewId="0">
      <selection activeCell="L4" sqref="L4"/>
    </sheetView>
  </sheetViews>
  <sheetFormatPr defaultColWidth="9.140625" defaultRowHeight="15" x14ac:dyDescent="0.25"/>
  <cols>
    <col min="1" max="3" width="3.5703125" style="104" customWidth="1"/>
    <col min="4" max="4" width="2.7109375" style="104" customWidth="1"/>
    <col min="5" max="5" width="4.7109375" style="104" customWidth="1"/>
    <col min="6" max="6" width="90.7109375" style="104" customWidth="1"/>
    <col min="7" max="7" width="2.7109375" style="104" customWidth="1"/>
    <col min="8" max="9" width="3.5703125" style="104" customWidth="1"/>
    <col min="10" max="12" width="9.140625" style="104"/>
    <col min="13" max="14" width="9.140625" style="104" customWidth="1"/>
    <col min="15" max="16384" width="9.140625" style="104"/>
  </cols>
  <sheetData>
    <row r="2" spans="2:22" x14ac:dyDescent="0.25">
      <c r="B2" s="103"/>
      <c r="C2" s="103"/>
      <c r="D2" s="103"/>
      <c r="E2" s="103"/>
      <c r="F2" s="103"/>
      <c r="G2" s="103"/>
      <c r="H2" s="103"/>
      <c r="I2" s="103"/>
    </row>
    <row r="3" spans="2:22" x14ac:dyDescent="0.25">
      <c r="B3" s="103"/>
      <c r="C3" s="103"/>
      <c r="D3" s="103"/>
      <c r="E3" s="103"/>
      <c r="F3" s="103"/>
      <c r="G3" s="103"/>
      <c r="H3" s="103"/>
      <c r="I3" s="103"/>
    </row>
    <row r="4" spans="2:22" x14ac:dyDescent="0.25">
      <c r="B4" s="103"/>
      <c r="C4" s="103"/>
      <c r="D4" s="103"/>
      <c r="E4" s="103"/>
      <c r="F4" s="103"/>
      <c r="G4" s="103"/>
      <c r="H4" s="103"/>
      <c r="I4" s="103"/>
    </row>
    <row r="5" spans="2:22" x14ac:dyDescent="0.25">
      <c r="B5" s="103"/>
      <c r="C5" s="103"/>
      <c r="D5" s="103"/>
      <c r="E5" s="103"/>
      <c r="F5" s="103"/>
      <c r="G5" s="103"/>
      <c r="H5" s="103"/>
      <c r="I5" s="103"/>
    </row>
    <row r="6" spans="2:22" x14ac:dyDescent="0.25">
      <c r="B6" s="103"/>
      <c r="C6" s="103"/>
      <c r="D6" s="103"/>
      <c r="E6" s="103"/>
      <c r="F6" s="103"/>
      <c r="G6" s="103"/>
      <c r="H6" s="103"/>
      <c r="I6" s="103"/>
    </row>
    <row r="7" spans="2:22" x14ac:dyDescent="0.25">
      <c r="B7" s="103"/>
      <c r="C7" s="103"/>
      <c r="D7" s="103"/>
      <c r="E7" s="103"/>
      <c r="F7" s="103"/>
      <c r="G7" s="103"/>
      <c r="H7" s="103"/>
      <c r="I7" s="103"/>
    </row>
    <row r="8" spans="2:22" ht="15.75" thickBot="1" x14ac:dyDescent="0.3">
      <c r="B8" s="103"/>
      <c r="C8" s="103"/>
      <c r="D8" s="103"/>
      <c r="E8" s="103"/>
      <c r="F8" s="103"/>
      <c r="G8" s="103"/>
      <c r="H8" s="103"/>
      <c r="I8" s="103"/>
    </row>
    <row r="9" spans="2:22" ht="27.75" customHeight="1" thickBot="1" x14ac:dyDescent="0.3">
      <c r="B9" s="103"/>
      <c r="C9" s="103"/>
      <c r="D9" s="245" t="s">
        <v>293</v>
      </c>
      <c r="E9" s="246"/>
      <c r="F9" s="246"/>
      <c r="G9" s="105"/>
      <c r="H9" s="106"/>
      <c r="I9" s="106"/>
      <c r="J9" s="107"/>
      <c r="K9" s="108"/>
      <c r="L9" s="108"/>
      <c r="M9" s="108"/>
      <c r="N9" s="108"/>
      <c r="O9" s="108"/>
      <c r="P9" s="108"/>
      <c r="Q9" s="108"/>
      <c r="R9" s="108"/>
      <c r="S9" s="108"/>
      <c r="T9" s="108"/>
      <c r="U9" s="108"/>
      <c r="V9" s="108"/>
    </row>
    <row r="10" spans="2:22" x14ac:dyDescent="0.25">
      <c r="B10" s="103"/>
      <c r="C10" s="103"/>
      <c r="D10" s="109" t="s">
        <v>294</v>
      </c>
      <c r="E10" s="103"/>
      <c r="F10" s="103"/>
      <c r="G10" s="110"/>
      <c r="H10" s="103"/>
      <c r="I10" s="111"/>
      <c r="J10" s="108"/>
      <c r="K10" s="108"/>
      <c r="L10" s="108"/>
      <c r="M10" s="108"/>
      <c r="N10" s="108"/>
      <c r="O10" s="108"/>
      <c r="P10" s="108"/>
      <c r="Q10" s="108"/>
      <c r="R10" s="108"/>
      <c r="S10" s="108"/>
      <c r="T10" s="108"/>
      <c r="U10" s="108"/>
      <c r="V10" s="108"/>
    </row>
    <row r="11" spans="2:22" x14ac:dyDescent="0.25">
      <c r="B11" s="103"/>
      <c r="C11" s="103"/>
      <c r="D11" s="109"/>
      <c r="E11" s="103"/>
      <c r="F11" s="112"/>
      <c r="G11" s="113"/>
      <c r="H11" s="103"/>
      <c r="I11" s="111"/>
      <c r="J11" s="108"/>
      <c r="K11" s="108"/>
      <c r="L11" s="108"/>
      <c r="M11" s="108"/>
      <c r="N11" s="108"/>
      <c r="O11" s="108"/>
      <c r="P11" s="108"/>
      <c r="Q11" s="108"/>
      <c r="R11" s="108"/>
      <c r="S11" s="108"/>
      <c r="T11" s="108"/>
      <c r="U11" s="108"/>
      <c r="V11" s="108"/>
    </row>
    <row r="12" spans="2:22" ht="20.25" x14ac:dyDescent="0.3">
      <c r="B12" s="103"/>
      <c r="C12" s="103"/>
      <c r="D12" s="114"/>
      <c r="E12" s="115" t="s">
        <v>0</v>
      </c>
      <c r="F12" s="116"/>
      <c r="G12" s="117"/>
      <c r="H12" s="118"/>
      <c r="I12" s="119"/>
      <c r="J12" s="108"/>
      <c r="K12" s="108"/>
      <c r="L12" s="108"/>
      <c r="M12" s="108"/>
      <c r="N12" s="108"/>
      <c r="O12" s="108"/>
      <c r="P12" s="108"/>
      <c r="Q12" s="108"/>
      <c r="R12" s="108"/>
      <c r="S12" s="108"/>
      <c r="T12" s="108"/>
      <c r="U12" s="108"/>
      <c r="V12" s="108"/>
    </row>
    <row r="13" spans="2:22" ht="5.25" customHeight="1" x14ac:dyDescent="0.25">
      <c r="B13" s="103"/>
      <c r="C13" s="103"/>
      <c r="D13" s="114"/>
      <c r="E13" s="120"/>
      <c r="F13" s="121"/>
      <c r="G13" s="122"/>
      <c r="H13" s="118"/>
      <c r="I13" s="119"/>
      <c r="J13" s="108"/>
      <c r="K13" s="108"/>
      <c r="L13" s="108"/>
      <c r="M13" s="108"/>
      <c r="N13" s="108"/>
      <c r="O13" s="108"/>
      <c r="P13" s="108"/>
      <c r="Q13" s="108"/>
      <c r="R13" s="108"/>
      <c r="S13" s="108"/>
      <c r="T13" s="108"/>
      <c r="U13" s="108"/>
      <c r="V13" s="108"/>
    </row>
    <row r="14" spans="2:22" x14ac:dyDescent="0.25">
      <c r="B14" s="103"/>
      <c r="C14" s="103"/>
      <c r="D14" s="123"/>
      <c r="E14" s="118" t="s">
        <v>1</v>
      </c>
      <c r="F14" s="118"/>
      <c r="G14" s="124"/>
      <c r="H14" s="118"/>
      <c r="I14" s="119"/>
      <c r="J14" s="108"/>
      <c r="K14" s="108"/>
      <c r="L14" s="108"/>
      <c r="M14" s="108"/>
      <c r="N14" s="108"/>
      <c r="O14" s="108"/>
      <c r="P14" s="108"/>
      <c r="Q14" s="108"/>
      <c r="R14" s="108"/>
      <c r="S14" s="108"/>
      <c r="T14" s="108"/>
      <c r="U14" s="108"/>
      <c r="V14" s="108"/>
    </row>
    <row r="15" spans="2:22" x14ac:dyDescent="0.25">
      <c r="B15" s="103"/>
      <c r="C15" s="103"/>
      <c r="D15" s="123"/>
      <c r="E15" s="118"/>
      <c r="F15" s="125" t="s">
        <v>2</v>
      </c>
      <c r="G15" s="126"/>
      <c r="H15" s="118"/>
      <c r="I15" s="111"/>
      <c r="J15" s="108"/>
      <c r="K15" s="108"/>
      <c r="L15" s="108"/>
      <c r="M15" s="108"/>
      <c r="N15" s="108" t="s">
        <v>3</v>
      </c>
      <c r="O15" s="108"/>
      <c r="P15" s="108"/>
      <c r="Q15" s="108"/>
      <c r="R15" s="108"/>
      <c r="S15" s="108"/>
      <c r="T15" s="108"/>
      <c r="U15" s="108"/>
      <c r="V15" s="108"/>
    </row>
    <row r="16" spans="2:22" ht="30" x14ac:dyDescent="0.25">
      <c r="B16" s="103"/>
      <c r="C16" s="103"/>
      <c r="D16" s="123"/>
      <c r="E16" s="118"/>
      <c r="F16" s="143" t="s">
        <v>4</v>
      </c>
      <c r="G16" s="126"/>
      <c r="H16" s="118"/>
      <c r="I16" s="111"/>
      <c r="J16" s="108"/>
      <c r="K16" s="108"/>
      <c r="L16" s="108"/>
      <c r="M16" s="108"/>
      <c r="N16" s="108"/>
      <c r="O16" s="108"/>
      <c r="P16" s="108"/>
      <c r="Q16" s="108"/>
      <c r="R16" s="108"/>
      <c r="S16" s="108"/>
      <c r="T16" s="108"/>
      <c r="U16" s="108"/>
      <c r="V16" s="108"/>
    </row>
    <row r="17" spans="2:22" x14ac:dyDescent="0.25">
      <c r="B17" s="103"/>
      <c r="C17" s="103"/>
      <c r="D17" s="123"/>
      <c r="E17" s="118"/>
      <c r="F17" s="125"/>
      <c r="G17" s="126"/>
      <c r="H17" s="103"/>
      <c r="I17" s="111"/>
      <c r="J17" s="108"/>
      <c r="K17" s="108"/>
      <c r="L17" s="108"/>
      <c r="M17" s="108"/>
      <c r="N17" s="108"/>
      <c r="O17" s="108"/>
      <c r="P17" s="108"/>
      <c r="Q17" s="108"/>
      <c r="R17" s="108"/>
      <c r="S17" s="108"/>
      <c r="T17" s="108"/>
      <c r="U17" s="108"/>
      <c r="V17" s="108"/>
    </row>
    <row r="18" spans="2:22" x14ac:dyDescent="0.25">
      <c r="B18" s="103"/>
      <c r="C18" s="103"/>
      <c r="D18" s="123"/>
      <c r="E18" s="118"/>
      <c r="F18" s="127"/>
      <c r="G18" s="128"/>
      <c r="H18" s="103"/>
      <c r="I18" s="111"/>
      <c r="J18" s="108"/>
      <c r="K18" s="108"/>
      <c r="L18" s="108"/>
      <c r="M18" s="108"/>
      <c r="N18" s="108"/>
      <c r="O18" s="108"/>
      <c r="P18" s="108"/>
      <c r="Q18" s="108"/>
      <c r="R18" s="108"/>
      <c r="S18" s="108"/>
      <c r="T18" s="108"/>
      <c r="U18" s="108"/>
      <c r="V18" s="108"/>
    </row>
    <row r="19" spans="2:22" x14ac:dyDescent="0.25">
      <c r="B19" s="103"/>
      <c r="C19" s="103"/>
      <c r="D19" s="123"/>
      <c r="E19" s="118" t="s">
        <v>5</v>
      </c>
      <c r="F19" s="129"/>
      <c r="G19" s="130"/>
      <c r="H19" s="103"/>
      <c r="I19" s="111"/>
      <c r="J19" s="108"/>
      <c r="K19" s="108"/>
      <c r="L19" s="108"/>
      <c r="M19" s="108"/>
      <c r="N19" s="108"/>
      <c r="O19" s="108"/>
      <c r="P19" s="108"/>
      <c r="Q19" s="108"/>
      <c r="R19" s="108"/>
      <c r="S19" s="108"/>
      <c r="T19" s="108"/>
      <c r="U19" s="108"/>
      <c r="V19" s="108"/>
    </row>
    <row r="20" spans="2:22" x14ac:dyDescent="0.25">
      <c r="B20" s="103"/>
      <c r="C20" s="103"/>
      <c r="D20" s="123"/>
      <c r="E20" s="118"/>
      <c r="F20" s="125" t="s">
        <v>6</v>
      </c>
      <c r="G20" s="126"/>
      <c r="H20" s="103"/>
      <c r="I20" s="111"/>
      <c r="J20" s="108"/>
      <c r="K20" s="108"/>
      <c r="L20" s="108"/>
      <c r="M20" s="108"/>
      <c r="N20" s="108"/>
      <c r="O20" s="108"/>
      <c r="P20" s="108"/>
      <c r="Q20" s="108"/>
      <c r="R20" s="108"/>
      <c r="S20" s="108"/>
      <c r="T20" s="108"/>
      <c r="U20" s="108"/>
      <c r="V20" s="108"/>
    </row>
    <row r="21" spans="2:22" x14ac:dyDescent="0.25">
      <c r="B21" s="103"/>
      <c r="C21" s="103"/>
      <c r="D21" s="123"/>
      <c r="E21" s="131"/>
      <c r="F21" s="126" t="s">
        <v>7</v>
      </c>
      <c r="G21" s="126"/>
      <c r="H21" s="103"/>
      <c r="I21" s="111"/>
      <c r="J21" s="108"/>
      <c r="K21" s="108"/>
      <c r="L21" s="108"/>
      <c r="M21" s="108"/>
      <c r="N21" s="108"/>
      <c r="O21" s="108"/>
      <c r="P21" s="108"/>
      <c r="Q21" s="108"/>
      <c r="R21" s="108"/>
      <c r="S21" s="108"/>
      <c r="T21" s="108"/>
      <c r="U21" s="108"/>
      <c r="V21" s="108"/>
    </row>
    <row r="22" spans="2:22" ht="30" x14ac:dyDescent="0.25">
      <c r="B22" s="103"/>
      <c r="C22" s="103"/>
      <c r="D22" s="123"/>
      <c r="E22" s="131"/>
      <c r="F22" s="144" t="s">
        <v>8</v>
      </c>
      <c r="G22" s="126"/>
      <c r="H22" s="103"/>
      <c r="I22" s="111"/>
      <c r="J22" s="108"/>
      <c r="K22" s="108"/>
      <c r="L22" s="108"/>
      <c r="M22" s="108"/>
      <c r="N22" s="108"/>
      <c r="O22" s="108"/>
      <c r="P22" s="108"/>
      <c r="Q22" s="108"/>
      <c r="R22" s="108"/>
      <c r="S22" s="108"/>
      <c r="T22" s="108"/>
      <c r="U22" s="108"/>
      <c r="V22" s="108"/>
    </row>
    <row r="23" spans="2:22" x14ac:dyDescent="0.25">
      <c r="B23" s="103"/>
      <c r="C23" s="103"/>
      <c r="D23" s="123"/>
      <c r="E23" s="118"/>
      <c r="F23" s="129"/>
      <c r="G23" s="130"/>
      <c r="H23" s="103"/>
      <c r="I23" s="111"/>
      <c r="J23" s="108"/>
      <c r="K23" s="108"/>
      <c r="L23" s="108"/>
      <c r="M23" s="108"/>
      <c r="N23" s="108"/>
      <c r="O23" s="108"/>
      <c r="P23" s="108"/>
      <c r="Q23" s="108"/>
      <c r="R23" s="108"/>
      <c r="S23" s="108"/>
      <c r="T23" s="108"/>
      <c r="U23" s="108"/>
      <c r="V23" s="108"/>
    </row>
    <row r="24" spans="2:22" x14ac:dyDescent="0.25">
      <c r="B24" s="103"/>
      <c r="C24" s="103"/>
      <c r="D24" s="123"/>
      <c r="E24" s="125" t="s">
        <v>9</v>
      </c>
      <c r="F24" s="127"/>
      <c r="G24" s="128"/>
      <c r="H24" s="103"/>
      <c r="I24" s="111"/>
      <c r="J24" s="108"/>
      <c r="K24" s="108"/>
      <c r="L24" s="108"/>
      <c r="M24" s="108"/>
      <c r="N24" s="108"/>
      <c r="O24" s="108"/>
      <c r="P24" s="108"/>
      <c r="Q24" s="108"/>
      <c r="R24" s="108"/>
      <c r="S24" s="108"/>
      <c r="T24" s="108"/>
      <c r="U24" s="108"/>
      <c r="V24" s="108"/>
    </row>
    <row r="25" spans="2:22" x14ac:dyDescent="0.25">
      <c r="B25" s="103"/>
      <c r="C25" s="103"/>
      <c r="D25" s="123"/>
      <c r="E25" s="118"/>
      <c r="F25" s="125" t="s">
        <v>10</v>
      </c>
      <c r="G25" s="126"/>
      <c r="H25" s="103"/>
      <c r="I25" s="103"/>
    </row>
    <row r="26" spans="2:22" x14ac:dyDescent="0.25">
      <c r="B26" s="103"/>
      <c r="C26" s="103"/>
      <c r="D26" s="123"/>
      <c r="E26" s="132"/>
      <c r="F26" s="121"/>
      <c r="G26" s="122"/>
      <c r="H26" s="103"/>
      <c r="I26" s="103"/>
    </row>
    <row r="27" spans="2:22" x14ac:dyDescent="0.25">
      <c r="B27" s="103"/>
      <c r="C27" s="103"/>
      <c r="D27" s="123"/>
      <c r="E27" s="132" t="s">
        <v>11</v>
      </c>
      <c r="F27" s="129"/>
      <c r="G27" s="130"/>
      <c r="H27" s="103"/>
      <c r="I27" s="103"/>
    </row>
    <row r="28" spans="2:22" x14ac:dyDescent="0.25">
      <c r="B28" s="103"/>
      <c r="C28" s="103"/>
      <c r="D28" s="123"/>
      <c r="E28" s="125"/>
      <c r="F28" s="125" t="s">
        <v>12</v>
      </c>
      <c r="G28" s="126"/>
      <c r="H28" s="103"/>
      <c r="I28" s="103"/>
    </row>
    <row r="29" spans="2:22" x14ac:dyDescent="0.25">
      <c r="B29" s="103"/>
      <c r="C29" s="103"/>
      <c r="D29" s="123"/>
      <c r="E29" s="125"/>
      <c r="F29" s="125" t="s">
        <v>13</v>
      </c>
      <c r="G29" s="126"/>
      <c r="H29" s="103"/>
      <c r="I29" s="103"/>
    </row>
    <row r="30" spans="2:22" x14ac:dyDescent="0.25">
      <c r="B30" s="103"/>
      <c r="C30" s="103"/>
      <c r="D30" s="123"/>
      <c r="E30" s="125"/>
      <c r="F30" s="127"/>
      <c r="G30" s="128"/>
      <c r="H30" s="103"/>
      <c r="I30" s="103"/>
    </row>
    <row r="31" spans="2:22" ht="20.25" x14ac:dyDescent="0.3">
      <c r="B31" s="103"/>
      <c r="C31" s="103"/>
      <c r="D31" s="114"/>
      <c r="E31" s="115" t="s">
        <v>14</v>
      </c>
      <c r="F31" s="135"/>
      <c r="G31" s="136"/>
      <c r="H31" s="118"/>
      <c r="I31" s="119"/>
    </row>
    <row r="32" spans="2:22" x14ac:dyDescent="0.25">
      <c r="B32" s="103"/>
      <c r="C32" s="103"/>
      <c r="D32" s="114"/>
      <c r="E32" s="137"/>
      <c r="F32" s="121"/>
      <c r="G32" s="122"/>
      <c r="H32" s="118"/>
      <c r="I32" s="119"/>
    </row>
    <row r="33" spans="2:9" x14ac:dyDescent="0.25">
      <c r="B33" s="103"/>
      <c r="C33" s="103"/>
      <c r="D33" s="123"/>
      <c r="E33" s="118" t="s">
        <v>1</v>
      </c>
      <c r="F33" s="133"/>
      <c r="G33" s="134"/>
      <c r="H33" s="118"/>
      <c r="I33" s="119"/>
    </row>
    <row r="34" spans="2:9" x14ac:dyDescent="0.25">
      <c r="B34" s="103"/>
      <c r="C34" s="103"/>
      <c r="D34" s="123"/>
      <c r="E34" s="118"/>
      <c r="F34" s="125" t="s">
        <v>2</v>
      </c>
      <c r="G34" s="126"/>
      <c r="H34" s="118"/>
      <c r="I34" s="119"/>
    </row>
    <row r="35" spans="2:9" x14ac:dyDescent="0.25">
      <c r="B35" s="103"/>
      <c r="C35" s="103"/>
      <c r="D35" s="123"/>
      <c r="E35" s="118"/>
      <c r="F35" s="127"/>
      <c r="G35" s="128"/>
      <c r="H35" s="103"/>
      <c r="I35" s="111"/>
    </row>
    <row r="36" spans="2:9" x14ac:dyDescent="0.25">
      <c r="B36" s="103"/>
      <c r="C36" s="103"/>
      <c r="D36" s="123"/>
      <c r="E36" s="118" t="s">
        <v>5</v>
      </c>
      <c r="F36" s="129"/>
      <c r="G36" s="130"/>
      <c r="H36" s="103"/>
      <c r="I36" s="111"/>
    </row>
    <row r="37" spans="2:9" x14ac:dyDescent="0.25">
      <c r="B37" s="103"/>
      <c r="C37" s="103"/>
      <c r="D37" s="123"/>
      <c r="E37" s="118"/>
      <c r="F37" s="125" t="s">
        <v>6</v>
      </c>
      <c r="G37" s="126"/>
      <c r="H37" s="103"/>
      <c r="I37" s="111"/>
    </row>
    <row r="38" spans="2:9" x14ac:dyDescent="0.25">
      <c r="B38" s="103"/>
      <c r="C38" s="103"/>
      <c r="D38" s="123"/>
      <c r="E38" s="118"/>
      <c r="F38" s="129"/>
      <c r="G38" s="130"/>
      <c r="H38" s="103"/>
      <c r="I38" s="111"/>
    </row>
    <row r="39" spans="2:9" x14ac:dyDescent="0.25">
      <c r="B39" s="103"/>
      <c r="C39" s="103"/>
      <c r="D39" s="123"/>
      <c r="E39" s="125" t="s">
        <v>9</v>
      </c>
      <c r="F39" s="127"/>
      <c r="G39" s="128"/>
      <c r="H39" s="103"/>
      <c r="I39" s="111"/>
    </row>
    <row r="40" spans="2:9" x14ac:dyDescent="0.25">
      <c r="B40" s="103"/>
      <c r="C40" s="103"/>
      <c r="D40" s="123"/>
      <c r="E40" s="118"/>
      <c r="F40" s="125" t="s">
        <v>10</v>
      </c>
      <c r="G40" s="126"/>
      <c r="H40" s="103"/>
      <c r="I40" s="103"/>
    </row>
    <row r="41" spans="2:9" x14ac:dyDescent="0.25">
      <c r="B41" s="103"/>
      <c r="C41" s="103"/>
      <c r="D41" s="123"/>
      <c r="E41" s="125"/>
      <c r="F41" s="133"/>
      <c r="G41" s="134"/>
      <c r="H41" s="103"/>
      <c r="I41" s="103"/>
    </row>
    <row r="42" spans="2:9" x14ac:dyDescent="0.25">
      <c r="B42" s="103"/>
      <c r="C42" s="103"/>
      <c r="D42" s="123"/>
      <c r="E42" s="132" t="s">
        <v>11</v>
      </c>
      <c r="F42" s="129"/>
      <c r="G42" s="130"/>
      <c r="H42" s="103"/>
      <c r="I42" s="103"/>
    </row>
    <row r="43" spans="2:9" x14ac:dyDescent="0.25">
      <c r="B43" s="103"/>
      <c r="C43" s="103"/>
      <c r="D43" s="123"/>
      <c r="E43" s="125"/>
      <c r="F43" s="125" t="s">
        <v>12</v>
      </c>
      <c r="G43" s="126"/>
      <c r="H43" s="103"/>
      <c r="I43" s="103"/>
    </row>
    <row r="44" spans="2:9" ht="15.75" thickBot="1" x14ac:dyDescent="0.3">
      <c r="B44" s="103"/>
      <c r="C44" s="103"/>
      <c r="D44" s="138"/>
      <c r="E44" s="139"/>
      <c r="F44" s="140"/>
      <c r="G44" s="141"/>
      <c r="H44" s="103"/>
      <c r="I44" s="103"/>
    </row>
    <row r="45" spans="2:9" x14ac:dyDescent="0.25">
      <c r="B45" s="103"/>
      <c r="C45" s="103"/>
      <c r="D45" s="103"/>
      <c r="E45" s="142"/>
      <c r="F45" s="118"/>
      <c r="G45" s="118"/>
      <c r="H45" s="103"/>
      <c r="I45" s="103"/>
    </row>
    <row r="46" spans="2:9" x14ac:dyDescent="0.25">
      <c r="B46" s="103"/>
      <c r="C46" s="103"/>
      <c r="D46" s="103"/>
      <c r="E46" s="142"/>
      <c r="F46" s="118"/>
      <c r="G46" s="118"/>
      <c r="H46" s="103"/>
      <c r="I46" s="103"/>
    </row>
  </sheetData>
  <mergeCells count="1">
    <mergeCell ref="D9:F9"/>
  </mergeCells>
  <hyperlinks>
    <hyperlink ref="F15" location="'EU KM1'!A1" display="EU KM1 - Key metrics template" xr:uid="{5B4EE0D5-A122-4494-9EE9-A8DB7FA709F9}"/>
    <hyperlink ref="F20" location="'EU OV1'!A1" display="EU OV1 – Overview of total risk exposure amounts" xr:uid="{711174FC-E7F9-4807-A348-6D1A52B57623}"/>
    <hyperlink ref="F25" location="'EU CR8'!A1" display="EU CR8 –  RWEA flow statements of credit risk exposures under the IRB approach " xr:uid="{AE33B527-2F9E-4ABE-A277-D57B97E0E5D1}"/>
    <hyperlink ref="F28" location="'EU LIQ1'!A1" display="EU LIQ1 - Quantitative information of LCR" xr:uid="{2DFCEA4A-056D-48DB-A3D3-7D6F4A75C2D3}"/>
    <hyperlink ref="F29" location="'EU LIQB'!A1" display="EU LIQB  on qualitative information on LCR, which complements template EU LIQ1." xr:uid="{948054A0-8B04-4CE8-91F6-10B32D019FAF}"/>
    <hyperlink ref="F37" location="'EU OV1 JR'!A1" display="EU OV1 – Overview of total risk exposure amounts" xr:uid="{B26F70BE-6ED8-416B-B532-B73EBFA39AC9}"/>
    <hyperlink ref="F40" location="'EU CR8 JR'!A1" display="EU CR8 –  RWEA flow statements of credit risk exposures under the IRB approach " xr:uid="{2836FFEB-4E1C-40CB-B47F-2D2AD1358E07}"/>
    <hyperlink ref="F43" location="'EU LIQ1 JR'!A1" display="EU LIQ1 - Quantitative information of LCR" xr:uid="{92EBEFA4-593B-4470-BF3D-FFBD6D6A82A7}"/>
    <hyperlink ref="F34" location="'EU KM1 JR'!A1" display="EU KM1 - Key metrics template" xr:uid="{07892C88-B300-4FC1-A0F6-FABC9B7E1966}"/>
    <hyperlink ref="F16" location="'EU KM2'!A1" display="EU KM2 - Key metrics - MREL and, where applicable, G-SII requirement for own funds and eligible liabilities  " xr:uid="{5D4D5EB0-C5D5-404B-A244-D64BA3439A9D}"/>
    <hyperlink ref="F21" location="'EU CMS1'!A1" display="EU CMS1 – Comparison of modelled and standardised risk weighted exposure amounts at risk level" xr:uid="{B48318CD-C73C-4619-B8BA-74AC20D6F29E}"/>
    <hyperlink ref="F22" location="'EU CMS2'!A1" display="EU CMS2 – Comparison of modelled and standardised risk weighted exposure amounts for credit risk at asset class level" xr:uid="{9D93FCF2-0AFC-4AC3-939D-89F71FB0309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BFB5-5C89-4B61-8B9D-4F810D82D39A}">
  <sheetPr>
    <tabColor rgb="FF005C3C"/>
  </sheetPr>
  <dimension ref="A1"/>
  <sheetViews>
    <sheetView topLeftCell="A55" workbookViewId="0"/>
  </sheetViews>
  <sheetFormatPr defaultColWidth="10.28515625" defaultRowHeight="15" x14ac:dyDescent="0.25"/>
  <cols>
    <col min="1" max="16384" width="10.28515625" style="102"/>
  </cols>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430-D017-499F-B6E1-E0E0556B1C4C}">
  <sheetPr>
    <tabColor rgb="FF00A976"/>
  </sheetPr>
  <dimension ref="A1:J130"/>
  <sheetViews>
    <sheetView topLeftCell="A32" workbookViewId="0">
      <selection activeCell="E53" sqref="E53"/>
    </sheetView>
  </sheetViews>
  <sheetFormatPr defaultColWidth="9.140625" defaultRowHeight="15" x14ac:dyDescent="0.25"/>
  <cols>
    <col min="1" max="1" width="3.5703125" style="2" customWidth="1"/>
    <col min="2" max="2" width="8.42578125" style="2" customWidth="1"/>
    <col min="3" max="3" width="73.5703125" style="2" customWidth="1"/>
    <col min="4" max="4" width="22.7109375" style="2" customWidth="1"/>
    <col min="5" max="5" width="30.85546875" style="2" customWidth="1"/>
    <col min="6" max="6" width="22.7109375" style="2" customWidth="1"/>
    <col min="7" max="7" width="27.5703125" style="2" customWidth="1"/>
    <col min="8" max="8" width="28.5703125" style="2" customWidth="1"/>
    <col min="9" max="9" width="9.140625" style="2"/>
    <col min="10" max="10" width="9.5703125" style="2" bestFit="1" customWidth="1"/>
    <col min="11" max="16384" width="9.140625" style="2"/>
  </cols>
  <sheetData>
    <row r="1" spans="1:8" ht="9.9499999999999993" customHeight="1" x14ac:dyDescent="0.25">
      <c r="A1" s="1"/>
    </row>
    <row r="2" spans="1:8" ht="20.25" x14ac:dyDescent="0.3">
      <c r="A2" s="1"/>
      <c r="B2" s="244" t="s">
        <v>2</v>
      </c>
      <c r="C2" s="244"/>
      <c r="D2" s="244"/>
      <c r="E2" s="244"/>
      <c r="F2" s="244"/>
      <c r="G2" s="244"/>
      <c r="H2" s="244"/>
    </row>
    <row r="3" spans="1:8" x14ac:dyDescent="0.25">
      <c r="A3" s="1"/>
    </row>
    <row r="4" spans="1:8" x14ac:dyDescent="0.25">
      <c r="A4" s="1"/>
      <c r="B4" s="3" t="s">
        <v>15</v>
      </c>
      <c r="C4" s="4"/>
      <c r="D4" s="5" t="s">
        <v>16</v>
      </c>
      <c r="E4" s="5" t="s">
        <v>17</v>
      </c>
      <c r="F4" s="5" t="s">
        <v>18</v>
      </c>
      <c r="G4" s="5" t="s">
        <v>19</v>
      </c>
      <c r="H4" s="5" t="s">
        <v>20</v>
      </c>
    </row>
    <row r="5" spans="1:8" x14ac:dyDescent="0.25">
      <c r="A5" s="1"/>
      <c r="B5" s="6"/>
      <c r="C5" s="7"/>
      <c r="D5" s="8">
        <v>45930</v>
      </c>
      <c r="E5" s="8">
        <v>45838</v>
      </c>
      <c r="F5" s="8">
        <v>45747</v>
      </c>
      <c r="G5" s="8">
        <v>45657</v>
      </c>
      <c r="H5" s="8">
        <v>45565</v>
      </c>
    </row>
    <row r="6" spans="1:8" x14ac:dyDescent="0.25">
      <c r="A6" s="1"/>
      <c r="B6" s="9"/>
      <c r="C6" s="15" t="s">
        <v>21</v>
      </c>
      <c r="D6" s="18"/>
      <c r="E6" s="18"/>
      <c r="F6" s="18"/>
      <c r="G6" s="18"/>
      <c r="H6" s="19"/>
    </row>
    <row r="7" spans="1:8" x14ac:dyDescent="0.25">
      <c r="A7" s="1"/>
      <c r="B7" s="12">
        <v>1</v>
      </c>
      <c r="C7" s="13" t="s">
        <v>22</v>
      </c>
      <c r="D7" s="232">
        <v>27823.490098609596</v>
      </c>
      <c r="E7" s="232">
        <v>27297.112979680005</v>
      </c>
      <c r="F7" s="232">
        <v>26711.251389159999</v>
      </c>
      <c r="G7" s="232">
        <v>26379.029719080001</v>
      </c>
      <c r="H7" s="232">
        <v>25870.90102831</v>
      </c>
    </row>
    <row r="8" spans="1:8" x14ac:dyDescent="0.25">
      <c r="A8" s="1"/>
      <c r="B8" s="12">
        <v>2</v>
      </c>
      <c r="C8" s="13" t="s">
        <v>23</v>
      </c>
      <c r="D8" s="232">
        <v>27823.490098609596</v>
      </c>
      <c r="E8" s="232">
        <v>27297.112979680005</v>
      </c>
      <c r="F8" s="232">
        <v>26711.251389159999</v>
      </c>
      <c r="G8" s="232">
        <v>26379.029719080001</v>
      </c>
      <c r="H8" s="232">
        <v>25870.90102831</v>
      </c>
    </row>
    <row r="9" spans="1:8" x14ac:dyDescent="0.25">
      <c r="A9" s="1"/>
      <c r="B9" s="12">
        <v>3</v>
      </c>
      <c r="C9" s="13" t="s">
        <v>24</v>
      </c>
      <c r="D9" s="232">
        <v>27823.490098609596</v>
      </c>
      <c r="E9" s="232">
        <v>27297.112979680005</v>
      </c>
      <c r="F9" s="232">
        <v>26711.251389159999</v>
      </c>
      <c r="G9" s="232">
        <v>26379.029719080001</v>
      </c>
      <c r="H9" s="232">
        <v>25870.90102831</v>
      </c>
    </row>
    <row r="10" spans="1:8" x14ac:dyDescent="0.25">
      <c r="A10" s="1"/>
      <c r="B10" s="14"/>
      <c r="C10" s="15" t="s">
        <v>25</v>
      </c>
      <c r="D10" s="233"/>
      <c r="E10" s="233"/>
      <c r="F10" s="233"/>
      <c r="G10" s="233"/>
      <c r="H10" s="234"/>
    </row>
    <row r="11" spans="1:8" x14ac:dyDescent="0.25">
      <c r="A11" s="1"/>
      <c r="B11" s="12">
        <v>4</v>
      </c>
      <c r="C11" s="13" t="s">
        <v>26</v>
      </c>
      <c r="D11" s="232">
        <v>106080.17931352</v>
      </c>
      <c r="E11" s="232">
        <v>104972.22663264</v>
      </c>
      <c r="F11" s="232">
        <v>106962.03581535499</v>
      </c>
      <c r="G11" s="232">
        <v>96528.73401046636</v>
      </c>
      <c r="H11" s="232">
        <v>94771.340854945447</v>
      </c>
    </row>
    <row r="12" spans="1:8" x14ac:dyDescent="0.25">
      <c r="A12" s="1"/>
      <c r="B12" s="12" t="s">
        <v>27</v>
      </c>
      <c r="C12" s="13" t="s">
        <v>28</v>
      </c>
      <c r="D12" s="232">
        <v>106080.17931352</v>
      </c>
      <c r="E12" s="232">
        <v>104972.22663264</v>
      </c>
      <c r="F12" s="232">
        <v>106962.03581535499</v>
      </c>
      <c r="G12" s="232">
        <v>96528.73401046636</v>
      </c>
      <c r="H12" s="232">
        <v>94771.340854945447</v>
      </c>
    </row>
    <row r="13" spans="1:8" x14ac:dyDescent="0.25">
      <c r="A13" s="1"/>
      <c r="B13" s="14"/>
      <c r="C13" s="15" t="s">
        <v>29</v>
      </c>
      <c r="D13" s="18"/>
      <c r="E13" s="18"/>
      <c r="F13" s="18"/>
      <c r="G13" s="18"/>
      <c r="H13" s="19"/>
    </row>
    <row r="14" spans="1:8" x14ac:dyDescent="0.25">
      <c r="A14" s="1"/>
      <c r="B14" s="12">
        <v>5</v>
      </c>
      <c r="C14" s="13" t="s">
        <v>30</v>
      </c>
      <c r="D14" s="145">
        <v>0.26228735922831786</v>
      </c>
      <c r="E14" s="145">
        <v>0.26004128763705064</v>
      </c>
      <c r="F14" s="145">
        <v>0.24972646776535504</v>
      </c>
      <c r="G14" s="145">
        <v>0.27327644964472231</v>
      </c>
      <c r="H14" s="145">
        <v>0.27298232561579278</v>
      </c>
    </row>
    <row r="15" spans="1:8" ht="15" customHeight="1" x14ac:dyDescent="0.25">
      <c r="A15" s="1"/>
      <c r="B15" s="12" t="s">
        <v>31</v>
      </c>
      <c r="C15" s="13" t="s">
        <v>32</v>
      </c>
      <c r="D15" s="145">
        <v>0.26228735922831786</v>
      </c>
      <c r="E15" s="145">
        <v>0.26004128763705064</v>
      </c>
      <c r="F15" s="145">
        <v>0.24972646776535504</v>
      </c>
      <c r="G15" s="145">
        <v>0.27327644964472231</v>
      </c>
      <c r="H15" s="145">
        <v>0.27298232561579278</v>
      </c>
    </row>
    <row r="16" spans="1:8" x14ac:dyDescent="0.25">
      <c r="B16" s="12">
        <v>6</v>
      </c>
      <c r="C16" s="13" t="s">
        <v>33</v>
      </c>
      <c r="D16" s="145">
        <v>0.26228735922831786</v>
      </c>
      <c r="E16" s="145">
        <v>0.26004128763705064</v>
      </c>
      <c r="F16" s="145">
        <v>0.24972646776535504</v>
      </c>
      <c r="G16" s="145">
        <v>0.27327644964472231</v>
      </c>
      <c r="H16" s="145">
        <v>0.27298232561579278</v>
      </c>
    </row>
    <row r="17" spans="1:10" x14ac:dyDescent="0.25">
      <c r="B17" s="12" t="s">
        <v>34</v>
      </c>
      <c r="C17" s="13" t="s">
        <v>35</v>
      </c>
      <c r="D17" s="145">
        <v>0.26228735922831786</v>
      </c>
      <c r="E17" s="145">
        <v>0.26004128763705064</v>
      </c>
      <c r="F17" s="145">
        <v>0.24972646776535504</v>
      </c>
      <c r="G17" s="145">
        <v>0.27327644964472231</v>
      </c>
      <c r="H17" s="145">
        <v>0.27298232561579278</v>
      </c>
    </row>
    <row r="18" spans="1:10" x14ac:dyDescent="0.25">
      <c r="A18" s="1"/>
      <c r="B18" s="12">
        <v>7</v>
      </c>
      <c r="C18" s="13" t="s">
        <v>36</v>
      </c>
      <c r="D18" s="145">
        <v>0.26228735922831786</v>
      </c>
      <c r="E18" s="145">
        <v>0.26004128763705064</v>
      </c>
      <c r="F18" s="145">
        <v>0.24972646776535504</v>
      </c>
      <c r="G18" s="145">
        <v>0.27327644964472231</v>
      </c>
      <c r="H18" s="145">
        <v>0.27298232561579278</v>
      </c>
    </row>
    <row r="19" spans="1:10" x14ac:dyDescent="0.25">
      <c r="A19" s="1"/>
      <c r="B19" s="12" t="s">
        <v>37</v>
      </c>
      <c r="C19" s="13" t="s">
        <v>38</v>
      </c>
      <c r="D19" s="145">
        <v>0.26228735922831786</v>
      </c>
      <c r="E19" s="145">
        <v>0.26004128763705064</v>
      </c>
      <c r="F19" s="145">
        <v>0.24972646776535504</v>
      </c>
      <c r="G19" s="145">
        <v>0.27327644964472231</v>
      </c>
      <c r="H19" s="145">
        <v>0.27298232561579278</v>
      </c>
    </row>
    <row r="20" spans="1:10" ht="15" customHeight="1" x14ac:dyDescent="0.25">
      <c r="A20" s="1"/>
      <c r="B20" s="14"/>
      <c r="C20" s="15" t="s">
        <v>39</v>
      </c>
      <c r="D20" s="151"/>
      <c r="E20" s="151"/>
      <c r="F20" s="151"/>
      <c r="G20" s="151"/>
      <c r="H20" s="152"/>
    </row>
    <row r="21" spans="1:10" ht="30" x14ac:dyDescent="0.25">
      <c r="A21" s="1"/>
      <c r="B21" s="16" t="s">
        <v>40</v>
      </c>
      <c r="C21" s="17" t="s">
        <v>41</v>
      </c>
      <c r="D21" s="145">
        <v>1.7716032045213E-2</v>
      </c>
      <c r="E21" s="145">
        <v>1.8308845231243601E-2</v>
      </c>
      <c r="F21" s="145">
        <v>1.7787240022014102E-2</v>
      </c>
      <c r="G21" s="145">
        <v>2.1580374713965997E-2</v>
      </c>
      <c r="H21" s="145">
        <v>2.2126312605606005E-2</v>
      </c>
      <c r="J21" s="180"/>
    </row>
    <row r="22" spans="1:10" x14ac:dyDescent="0.25">
      <c r="A22" s="1"/>
      <c r="B22" s="16" t="s">
        <v>42</v>
      </c>
      <c r="C22" s="164" t="s">
        <v>290</v>
      </c>
      <c r="D22" s="145">
        <v>9.9652680254323014E-3</v>
      </c>
      <c r="E22" s="145">
        <v>1.02987254425745E-2</v>
      </c>
      <c r="F22" s="145">
        <v>1.7787240022014102E-2</v>
      </c>
      <c r="G22" s="145">
        <v>2.1580374713965608E-2</v>
      </c>
      <c r="H22" s="145">
        <v>2.2126312605606199E-2</v>
      </c>
      <c r="J22" s="180"/>
    </row>
    <row r="23" spans="1:10" x14ac:dyDescent="0.25">
      <c r="A23" s="1"/>
      <c r="B23" s="16" t="s">
        <v>43</v>
      </c>
      <c r="C23" s="164" t="s">
        <v>291</v>
      </c>
      <c r="D23" s="145">
        <v>1.32870240339098E-2</v>
      </c>
      <c r="E23" s="145">
        <v>1.3731633923432698E-2</v>
      </c>
      <c r="F23" s="148">
        <v>0</v>
      </c>
      <c r="G23" s="148">
        <v>0</v>
      </c>
      <c r="H23" s="148">
        <v>0</v>
      </c>
    </row>
    <row r="24" spans="1:10" x14ac:dyDescent="0.25">
      <c r="A24" s="1"/>
      <c r="B24" s="12" t="s">
        <v>44</v>
      </c>
      <c r="C24" s="13" t="s">
        <v>45</v>
      </c>
      <c r="D24" s="145">
        <v>9.7716032045213008E-2</v>
      </c>
      <c r="E24" s="145">
        <v>9.83088452312436E-2</v>
      </c>
      <c r="F24" s="145">
        <v>9.778724002201411E-2</v>
      </c>
      <c r="G24" s="145">
        <v>0.10158037471396561</v>
      </c>
      <c r="H24" s="145">
        <v>0.1021263126056062</v>
      </c>
    </row>
    <row r="25" spans="1:10" ht="15" customHeight="1" x14ac:dyDescent="0.25">
      <c r="A25" s="1"/>
      <c r="B25" s="14"/>
      <c r="C25" s="15" t="s">
        <v>46</v>
      </c>
      <c r="D25" s="18"/>
      <c r="E25" s="18"/>
      <c r="F25" s="18"/>
      <c r="G25" s="18"/>
      <c r="H25" s="19"/>
    </row>
    <row r="26" spans="1:10" x14ac:dyDescent="0.25">
      <c r="A26" s="1"/>
      <c r="B26" s="12">
        <v>8</v>
      </c>
      <c r="C26" s="13" t="s">
        <v>47</v>
      </c>
      <c r="D26" s="145">
        <v>2.4999999999999998E-2</v>
      </c>
      <c r="E26" s="145">
        <v>2.5000000001752846E-2</v>
      </c>
      <c r="F26" s="145">
        <v>2.4999999996411112E-2</v>
      </c>
      <c r="G26" s="145">
        <v>2.5000000000000012E-2</v>
      </c>
      <c r="H26" s="145">
        <v>2.500000000000004E-2</v>
      </c>
    </row>
    <row r="27" spans="1:10" ht="30" x14ac:dyDescent="0.25">
      <c r="A27" s="1"/>
      <c r="B27" s="12" t="s">
        <v>48</v>
      </c>
      <c r="C27" s="13" t="s">
        <v>49</v>
      </c>
      <c r="D27" s="148">
        <v>0</v>
      </c>
      <c r="E27" s="148">
        <v>0</v>
      </c>
      <c r="F27" s="148">
        <v>0</v>
      </c>
      <c r="G27" s="148">
        <v>0</v>
      </c>
      <c r="H27" s="148">
        <v>0</v>
      </c>
    </row>
    <row r="28" spans="1:10" x14ac:dyDescent="0.25">
      <c r="A28" s="1"/>
      <c r="B28" s="12">
        <v>9</v>
      </c>
      <c r="C28" s="13" t="s">
        <v>50</v>
      </c>
      <c r="D28" s="145">
        <v>2.498584649981065E-2</v>
      </c>
      <c r="E28" s="145">
        <v>2.4986175373595928E-2</v>
      </c>
      <c r="F28" s="145">
        <v>2.4986791487530084E-2</v>
      </c>
      <c r="G28" s="145">
        <v>2.498297530886481E-2</v>
      </c>
      <c r="H28" s="145">
        <v>2.4983334294972005E-2</v>
      </c>
    </row>
    <row r="29" spans="1:10" x14ac:dyDescent="0.25">
      <c r="A29" s="1"/>
      <c r="B29" s="12" t="s">
        <v>51</v>
      </c>
      <c r="C29" s="13" t="s">
        <v>52</v>
      </c>
      <c r="D29" s="145">
        <v>2.0702977315952706E-2</v>
      </c>
      <c r="E29" s="145">
        <v>2.0429733109359173E-2</v>
      </c>
      <c r="F29" s="145">
        <v>2.0356244375889395E-2</v>
      </c>
      <c r="G29" s="145">
        <v>1.7192301316697051E-2</v>
      </c>
      <c r="H29" s="145">
        <v>1.7511106900632605E-2</v>
      </c>
    </row>
    <row r="30" spans="1:10" x14ac:dyDescent="0.25">
      <c r="A30" s="1"/>
      <c r="B30" s="12">
        <v>10</v>
      </c>
      <c r="C30" s="13" t="s">
        <v>53</v>
      </c>
      <c r="D30" s="148">
        <v>0</v>
      </c>
      <c r="E30" s="148">
        <v>0</v>
      </c>
      <c r="F30" s="148">
        <v>0</v>
      </c>
      <c r="G30" s="148">
        <v>0</v>
      </c>
      <c r="H30" s="148">
        <v>0</v>
      </c>
    </row>
    <row r="31" spans="1:10" ht="15" customHeight="1" x14ac:dyDescent="0.25">
      <c r="B31" s="12" t="s">
        <v>54</v>
      </c>
      <c r="C31" s="13" t="s">
        <v>55</v>
      </c>
      <c r="D31" s="145">
        <v>1.5000000002801654E-2</v>
      </c>
      <c r="E31" s="145">
        <v>1.4999999995335909E-2</v>
      </c>
      <c r="F31" s="145">
        <v>1.4999999997846666E-2</v>
      </c>
      <c r="G31" s="145">
        <v>1.4999999999999999E-2</v>
      </c>
      <c r="H31" s="145">
        <v>1.499999999999998E-2</v>
      </c>
    </row>
    <row r="32" spans="1:10" x14ac:dyDescent="0.25">
      <c r="B32" s="12">
        <v>11</v>
      </c>
      <c r="C32" s="13" t="s">
        <v>56</v>
      </c>
      <c r="D32" s="145">
        <v>8.5688823820092158E-2</v>
      </c>
      <c r="E32" s="145">
        <v>8.5415908480043851E-2</v>
      </c>
      <c r="F32" s="145">
        <v>8.5343035857677246E-2</v>
      </c>
      <c r="G32" s="145">
        <v>8.2489684385214701E-2</v>
      </c>
      <c r="H32" s="145">
        <v>8.249444119560452E-2</v>
      </c>
    </row>
    <row r="33" spans="1:8" x14ac:dyDescent="0.25">
      <c r="B33" s="12" t="s">
        <v>57</v>
      </c>
      <c r="C33" s="13" t="s">
        <v>58</v>
      </c>
      <c r="D33" s="145">
        <v>0.18340485586866404</v>
      </c>
      <c r="E33" s="145">
        <v>0.18372475371432453</v>
      </c>
      <c r="F33" s="145">
        <v>0.18313027588001835</v>
      </c>
      <c r="G33" s="145">
        <v>0.18407005909918034</v>
      </c>
      <c r="H33" s="145">
        <v>0.18462075380121074</v>
      </c>
    </row>
    <row r="34" spans="1:8" x14ac:dyDescent="0.25">
      <c r="B34" s="12">
        <v>12</v>
      </c>
      <c r="C34" s="13" t="s">
        <v>59</v>
      </c>
      <c r="D34" s="145">
        <v>0.20732214981111144</v>
      </c>
      <c r="E34" s="145">
        <v>0.20474256219448159</v>
      </c>
      <c r="F34" s="145">
        <v>0.19472114525297302</v>
      </c>
      <c r="G34" s="145">
        <v>0.21613748886811701</v>
      </c>
      <c r="H34" s="145">
        <v>0.21553627477517723</v>
      </c>
    </row>
    <row r="35" spans="1:8" ht="15" customHeight="1" x14ac:dyDescent="0.25">
      <c r="B35" s="14"/>
      <c r="C35" s="15" t="s">
        <v>60</v>
      </c>
      <c r="D35" s="18"/>
      <c r="E35" s="18"/>
      <c r="F35" s="18"/>
      <c r="G35" s="18"/>
      <c r="H35" s="19"/>
    </row>
    <row r="36" spans="1:8" x14ac:dyDescent="0.25">
      <c r="B36" s="12">
        <v>13</v>
      </c>
      <c r="C36" s="20" t="s">
        <v>61</v>
      </c>
      <c r="D36" s="232">
        <v>418577.78886219999</v>
      </c>
      <c r="E36" s="232">
        <v>412996.92229237</v>
      </c>
      <c r="F36" s="232">
        <v>413773.824253442</v>
      </c>
      <c r="G36" s="232">
        <v>405415.25318727689</v>
      </c>
      <c r="H36" s="232">
        <v>403273.73616387392</v>
      </c>
    </row>
    <row r="37" spans="1:8" x14ac:dyDescent="0.25">
      <c r="B37" s="12">
        <v>14</v>
      </c>
      <c r="C37" s="20" t="s">
        <v>62</v>
      </c>
      <c r="D37" s="145">
        <v>6.647149189220207E-2</v>
      </c>
      <c r="E37" s="145">
        <v>6.6095197097754035E-2</v>
      </c>
      <c r="F37" s="145">
        <v>6.4555198573409522E-2</v>
      </c>
      <c r="G37" s="145">
        <v>6.5066692759323766E-2</v>
      </c>
      <c r="H37" s="145">
        <v>6.4152209053845069E-2</v>
      </c>
    </row>
    <row r="38" spans="1:8" ht="15" customHeight="1" x14ac:dyDescent="0.25">
      <c r="A38" s="1"/>
      <c r="B38" s="14"/>
      <c r="C38" s="15" t="s">
        <v>63</v>
      </c>
      <c r="D38" s="18"/>
      <c r="E38" s="18"/>
      <c r="F38" s="18"/>
      <c r="G38" s="18"/>
      <c r="H38" s="19"/>
    </row>
    <row r="39" spans="1:8" ht="30" x14ac:dyDescent="0.25">
      <c r="A39" s="1"/>
      <c r="B39" s="16" t="s">
        <v>64</v>
      </c>
      <c r="C39" s="17" t="s">
        <v>65</v>
      </c>
      <c r="D39" s="148">
        <v>0</v>
      </c>
      <c r="E39" s="148">
        <v>0</v>
      </c>
      <c r="F39" s="148">
        <v>0</v>
      </c>
      <c r="G39" s="148">
        <v>0</v>
      </c>
      <c r="H39" s="148">
        <v>0</v>
      </c>
    </row>
    <row r="40" spans="1:8" x14ac:dyDescent="0.25">
      <c r="A40" s="1"/>
      <c r="B40" s="16" t="s">
        <v>66</v>
      </c>
      <c r="C40" s="164" t="s">
        <v>290</v>
      </c>
      <c r="D40" s="148">
        <v>0</v>
      </c>
      <c r="E40" s="148">
        <v>0</v>
      </c>
      <c r="F40" s="148">
        <v>0</v>
      </c>
      <c r="G40" s="148">
        <v>0</v>
      </c>
      <c r="H40" s="148">
        <v>0</v>
      </c>
    </row>
    <row r="41" spans="1:8" x14ac:dyDescent="0.25">
      <c r="A41" s="1"/>
      <c r="B41" s="16" t="s">
        <v>67</v>
      </c>
      <c r="C41" s="17" t="s">
        <v>68</v>
      </c>
      <c r="D41" s="148">
        <v>0</v>
      </c>
      <c r="E41" s="148">
        <v>0</v>
      </c>
      <c r="F41" s="148">
        <v>0</v>
      </c>
      <c r="G41" s="148">
        <v>0</v>
      </c>
      <c r="H41" s="148">
        <v>0</v>
      </c>
    </row>
    <row r="42" spans="1:8" ht="15" customHeight="1" x14ac:dyDescent="0.25">
      <c r="A42" s="1"/>
      <c r="B42" s="14"/>
      <c r="C42" s="21" t="s">
        <v>69</v>
      </c>
      <c r="D42" s="22"/>
      <c r="E42" s="22"/>
      <c r="F42" s="22"/>
      <c r="G42" s="22"/>
      <c r="H42" s="23"/>
    </row>
    <row r="43" spans="1:8" x14ac:dyDescent="0.25">
      <c r="A43" s="1"/>
      <c r="B43" s="16" t="s">
        <v>70</v>
      </c>
      <c r="C43" s="24" t="s">
        <v>71</v>
      </c>
      <c r="D43" s="181">
        <v>0</v>
      </c>
      <c r="E43" s="148">
        <v>0</v>
      </c>
      <c r="F43" s="148">
        <v>0</v>
      </c>
      <c r="G43" s="148">
        <v>0</v>
      </c>
      <c r="H43" s="148">
        <v>0</v>
      </c>
    </row>
    <row r="44" spans="1:8" x14ac:dyDescent="0.25">
      <c r="A44" s="1"/>
      <c r="B44" s="16" t="s">
        <v>72</v>
      </c>
      <c r="C44" s="13" t="s">
        <v>73</v>
      </c>
      <c r="D44" s="148">
        <v>0</v>
      </c>
      <c r="E44" s="148">
        <v>0</v>
      </c>
      <c r="F44" s="148">
        <v>0</v>
      </c>
      <c r="G44" s="148">
        <v>0</v>
      </c>
      <c r="H44" s="148">
        <v>0</v>
      </c>
    </row>
    <row r="45" spans="1:8" x14ac:dyDescent="0.25">
      <c r="A45" s="1"/>
      <c r="B45" s="14"/>
      <c r="C45" s="15" t="s">
        <v>74</v>
      </c>
      <c r="D45" s="18"/>
      <c r="E45" s="18"/>
      <c r="F45" s="18"/>
      <c r="G45" s="18"/>
      <c r="H45" s="19"/>
    </row>
    <row r="46" spans="1:8" x14ac:dyDescent="0.25">
      <c r="A46" s="1"/>
      <c r="B46" s="12">
        <v>15</v>
      </c>
      <c r="C46" s="20" t="s">
        <v>75</v>
      </c>
      <c r="D46" s="232">
        <v>19711.278027760392</v>
      </c>
      <c r="E46" s="232">
        <v>18192.869035467655</v>
      </c>
      <c r="F46" s="232">
        <v>17341.591570504981</v>
      </c>
      <c r="G46" s="232">
        <v>16918.261994408</v>
      </c>
      <c r="H46" s="232">
        <v>17025.4961362592</v>
      </c>
    </row>
    <row r="47" spans="1:8" x14ac:dyDescent="0.25">
      <c r="A47" s="1"/>
      <c r="B47" s="12" t="s">
        <v>76</v>
      </c>
      <c r="C47" s="20" t="s">
        <v>77</v>
      </c>
      <c r="D47" s="232">
        <v>3710.9430181299981</v>
      </c>
      <c r="E47" s="232">
        <v>7531.947305370004</v>
      </c>
      <c r="F47" s="232">
        <v>3932.4177685399977</v>
      </c>
      <c r="G47" s="232">
        <v>2990.0770529299994</v>
      </c>
      <c r="H47" s="232">
        <v>4465.3174474300004</v>
      </c>
    </row>
    <row r="48" spans="1:8" x14ac:dyDescent="0.25">
      <c r="A48" s="1"/>
      <c r="B48" s="12" t="s">
        <v>78</v>
      </c>
      <c r="C48" s="20" t="s">
        <v>79</v>
      </c>
      <c r="D48" s="232">
        <v>1359.6935060000001</v>
      </c>
      <c r="E48" s="232">
        <v>3169.5404570000001</v>
      </c>
      <c r="F48" s="232">
        <v>1566.1806939999999</v>
      </c>
      <c r="G48" s="232">
        <v>1216.6237779999999</v>
      </c>
      <c r="H48" s="232">
        <v>1191.8664550000001</v>
      </c>
    </row>
    <row r="49" spans="1:8" x14ac:dyDescent="0.25">
      <c r="A49" s="1"/>
      <c r="B49" s="12">
        <v>16</v>
      </c>
      <c r="C49" s="20" t="s">
        <v>80</v>
      </c>
      <c r="D49" s="232">
        <v>2351.2495118850979</v>
      </c>
      <c r="E49" s="232">
        <v>4362.4068479999996</v>
      </c>
      <c r="F49" s="232">
        <v>2366.237075</v>
      </c>
      <c r="G49" s="232">
        <v>1773.4532752404994</v>
      </c>
      <c r="H49" s="232">
        <v>3273.4509923614</v>
      </c>
    </row>
    <row r="50" spans="1:8" x14ac:dyDescent="0.25">
      <c r="A50" s="1"/>
      <c r="B50" s="12">
        <v>17</v>
      </c>
      <c r="C50" s="20" t="s">
        <v>81</v>
      </c>
      <c r="D50" s="184">
        <v>8.3833204124546565</v>
      </c>
      <c r="E50" s="184">
        <v>4.1703742152817327</v>
      </c>
      <c r="F50" s="184">
        <v>7.3287633575367686</v>
      </c>
      <c r="G50" s="184">
        <v>9.5397280721217221</v>
      </c>
      <c r="H50" s="184">
        <v>5.2010847805536748</v>
      </c>
    </row>
    <row r="51" spans="1:8" x14ac:dyDescent="0.25">
      <c r="A51" s="1"/>
      <c r="B51" s="14"/>
      <c r="C51" s="15" t="s">
        <v>82</v>
      </c>
      <c r="D51" s="18"/>
      <c r="E51" s="18"/>
      <c r="F51" s="18"/>
      <c r="G51" s="18"/>
      <c r="H51" s="19"/>
    </row>
    <row r="52" spans="1:8" x14ac:dyDescent="0.25">
      <c r="A52" s="1"/>
      <c r="B52" s="12">
        <v>18</v>
      </c>
      <c r="C52" s="20" t="s">
        <v>83</v>
      </c>
      <c r="D52" s="232">
        <v>29001.096100530001</v>
      </c>
      <c r="E52" s="232">
        <v>28405.339225940003</v>
      </c>
      <c r="F52" s="232">
        <v>27802.3003054</v>
      </c>
      <c r="G52" s="232">
        <v>26477.69829208</v>
      </c>
      <c r="H52" s="232">
        <v>25983.940420310002</v>
      </c>
    </row>
    <row r="53" spans="1:8" x14ac:dyDescent="0.25">
      <c r="A53" s="1"/>
      <c r="B53" s="12">
        <v>19</v>
      </c>
      <c r="C53" s="20" t="s">
        <v>84</v>
      </c>
      <c r="D53" s="232">
        <v>9050.3564325667921</v>
      </c>
      <c r="E53" s="232">
        <v>10672.277620610081</v>
      </c>
      <c r="F53" s="232">
        <v>10974.233367369048</v>
      </c>
      <c r="G53" s="232">
        <v>11677.623330972709</v>
      </c>
      <c r="H53" s="232">
        <v>10619.227079916735</v>
      </c>
    </row>
    <row r="54" spans="1:8" x14ac:dyDescent="0.25">
      <c r="A54" s="1"/>
      <c r="B54" s="12">
        <v>20</v>
      </c>
      <c r="C54" s="20" t="s">
        <v>85</v>
      </c>
      <c r="D54" s="184">
        <v>3.2044148003025046</v>
      </c>
      <c r="E54" s="184">
        <v>2.6616004788972321</v>
      </c>
      <c r="F54" s="184">
        <v>2.5334161735677898</v>
      </c>
      <c r="G54" s="184">
        <v>2.2673875960575702</v>
      </c>
      <c r="H54" s="184">
        <v>2.4468768041933369</v>
      </c>
    </row>
    <row r="55" spans="1:8" x14ac:dyDescent="0.25">
      <c r="A55" s="1"/>
    </row>
    <row r="56" spans="1:8" x14ac:dyDescent="0.25">
      <c r="A56" s="1"/>
    </row>
    <row r="57" spans="1:8" x14ac:dyDescent="0.25">
      <c r="A57" s="1"/>
    </row>
    <row r="58" spans="1:8" x14ac:dyDescent="0.25">
      <c r="A58" s="1"/>
    </row>
    <row r="59" spans="1:8" x14ac:dyDescent="0.25">
      <c r="A59" s="1"/>
    </row>
    <row r="60" spans="1:8" x14ac:dyDescent="0.25">
      <c r="A60" s="1"/>
    </row>
    <row r="61" spans="1:8" x14ac:dyDescent="0.25">
      <c r="A61" s="1"/>
    </row>
    <row r="62" spans="1:8" x14ac:dyDescent="0.25">
      <c r="A62" s="1"/>
    </row>
    <row r="63" spans="1:8" x14ac:dyDescent="0.25">
      <c r="A63" s="1"/>
    </row>
    <row r="64" spans="1:8"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9" x14ac:dyDescent="0.25">
      <c r="A97" s="1"/>
    </row>
    <row r="98" spans="1:9" x14ac:dyDescent="0.25">
      <c r="A98" s="1"/>
    </row>
    <row r="99" spans="1:9" x14ac:dyDescent="0.25">
      <c r="A99" s="1"/>
    </row>
    <row r="100" spans="1:9" x14ac:dyDescent="0.25">
      <c r="A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0164-3CE2-4116-BD19-06B0EA501024}">
  <sheetPr>
    <tabColor rgb="FF00A976"/>
  </sheetPr>
  <dimension ref="A1:H40"/>
  <sheetViews>
    <sheetView topLeftCell="A18" workbookViewId="0">
      <selection activeCell="E18" sqref="E18"/>
    </sheetView>
  </sheetViews>
  <sheetFormatPr defaultColWidth="9.140625" defaultRowHeight="15" x14ac:dyDescent="0.25"/>
  <cols>
    <col min="1" max="1" width="3.5703125" style="2" customWidth="1"/>
    <col min="2" max="2" width="7.7109375" style="2" customWidth="1"/>
    <col min="3" max="3" width="64.42578125" style="2" customWidth="1"/>
    <col min="4" max="4" width="21" style="41" customWidth="1"/>
    <col min="5" max="5" width="19.5703125" style="41" customWidth="1"/>
    <col min="6" max="6" width="29.28515625" style="41" bestFit="1" customWidth="1"/>
    <col min="7" max="7" width="13.7109375" style="2" bestFit="1" customWidth="1"/>
    <col min="8" max="8" width="9.140625" style="2" bestFit="1"/>
    <col min="9" max="16384" width="9.140625" style="2"/>
  </cols>
  <sheetData>
    <row r="1" spans="1:6" x14ac:dyDescent="0.25">
      <c r="A1" s="1"/>
      <c r="B1" s="1"/>
      <c r="C1" s="1"/>
      <c r="D1" s="40"/>
      <c r="E1" s="40"/>
      <c r="F1" s="40"/>
    </row>
    <row r="2" spans="1:6" ht="20.25" x14ac:dyDescent="0.3">
      <c r="A2" s="1"/>
      <c r="B2" s="244" t="s">
        <v>6</v>
      </c>
      <c r="C2" s="244"/>
      <c r="D2" s="244"/>
      <c r="E2" s="244"/>
      <c r="F2" s="244"/>
    </row>
    <row r="3" spans="1:6" x14ac:dyDescent="0.25">
      <c r="A3" s="1"/>
    </row>
    <row r="4" spans="1:6" x14ac:dyDescent="0.25">
      <c r="A4" s="1"/>
      <c r="B4" s="3" t="s">
        <v>15</v>
      </c>
      <c r="C4" s="42"/>
      <c r="D4" s="254" t="s">
        <v>113</v>
      </c>
      <c r="E4" s="254"/>
      <c r="F4" s="5" t="s">
        <v>114</v>
      </c>
    </row>
    <row r="5" spans="1:6" x14ac:dyDescent="0.25">
      <c r="A5" s="1"/>
      <c r="B5" s="43"/>
      <c r="C5" s="42"/>
      <c r="D5" s="5" t="s">
        <v>16</v>
      </c>
      <c r="E5" s="5" t="s">
        <v>17</v>
      </c>
      <c r="F5" s="5" t="s">
        <v>18</v>
      </c>
    </row>
    <row r="6" spans="1:6" x14ac:dyDescent="0.25">
      <c r="A6" s="1"/>
      <c r="B6" s="44"/>
      <c r="C6" s="45"/>
      <c r="D6" s="8">
        <v>45930</v>
      </c>
      <c r="E6" s="8">
        <v>45838</v>
      </c>
      <c r="F6" s="8">
        <v>45930</v>
      </c>
    </row>
    <row r="7" spans="1:6" x14ac:dyDescent="0.25">
      <c r="A7" s="1"/>
      <c r="B7" s="46">
        <v>1</v>
      </c>
      <c r="C7" s="47" t="s">
        <v>115</v>
      </c>
      <c r="D7" s="227">
        <v>98884.989969500006</v>
      </c>
      <c r="E7" s="227">
        <v>97964.630902360004</v>
      </c>
      <c r="F7" s="227">
        <v>7910.7991975600007</v>
      </c>
    </row>
    <row r="8" spans="1:6" x14ac:dyDescent="0.25">
      <c r="A8" s="1"/>
      <c r="B8" s="12">
        <v>2</v>
      </c>
      <c r="C8" s="163" t="s">
        <v>116</v>
      </c>
      <c r="D8" s="222">
        <v>9771.0301962599988</v>
      </c>
      <c r="E8" s="222">
        <v>9776.1152137200006</v>
      </c>
      <c r="F8" s="222">
        <v>781.68241570079988</v>
      </c>
    </row>
    <row r="9" spans="1:6" x14ac:dyDescent="0.25">
      <c r="A9" s="1"/>
      <c r="B9" s="12">
        <v>3</v>
      </c>
      <c r="C9" s="163" t="s">
        <v>117</v>
      </c>
      <c r="D9" s="222">
        <v>50901.839733000001</v>
      </c>
      <c r="E9" s="222">
        <v>50130.363832000003</v>
      </c>
      <c r="F9" s="222">
        <v>4072.1471786400002</v>
      </c>
    </row>
    <row r="10" spans="1:6" x14ac:dyDescent="0.25">
      <c r="A10" s="1"/>
      <c r="B10" s="12">
        <v>4</v>
      </c>
      <c r="C10" s="163" t="s">
        <v>118</v>
      </c>
      <c r="D10" s="222">
        <v>0</v>
      </c>
      <c r="E10" s="222">
        <v>0</v>
      </c>
      <c r="F10" s="222">
        <v>0</v>
      </c>
    </row>
    <row r="11" spans="1:6" x14ac:dyDescent="0.25">
      <c r="A11" s="1"/>
      <c r="B11" s="12" t="s">
        <v>119</v>
      </c>
      <c r="C11" s="163" t="s">
        <v>120</v>
      </c>
      <c r="D11" s="222">
        <v>0</v>
      </c>
      <c r="E11" s="222">
        <v>0</v>
      </c>
      <c r="F11" s="222">
        <v>0</v>
      </c>
    </row>
    <row r="12" spans="1:6" x14ac:dyDescent="0.25">
      <c r="A12" s="1"/>
      <c r="B12" s="12">
        <v>5</v>
      </c>
      <c r="C12" s="163" t="s">
        <v>121</v>
      </c>
      <c r="D12" s="222">
        <v>32614.39317024</v>
      </c>
      <c r="E12" s="222">
        <v>32460.424986639999</v>
      </c>
      <c r="F12" s="222">
        <v>2609.1514536192003</v>
      </c>
    </row>
    <row r="13" spans="1:6" x14ac:dyDescent="0.25">
      <c r="A13" s="1"/>
      <c r="B13" s="46">
        <v>6</v>
      </c>
      <c r="C13" s="47" t="s">
        <v>122</v>
      </c>
      <c r="D13" s="227">
        <v>363.72950574000004</v>
      </c>
      <c r="E13" s="227">
        <v>220.23848927999995</v>
      </c>
      <c r="F13" s="227">
        <v>29.098360459200002</v>
      </c>
    </row>
    <row r="14" spans="1:6" x14ac:dyDescent="0.25">
      <c r="A14" s="1"/>
      <c r="B14" s="12">
        <v>7</v>
      </c>
      <c r="C14" s="163" t="s">
        <v>116</v>
      </c>
      <c r="D14" s="222">
        <v>309.78709393000003</v>
      </c>
      <c r="E14" s="222">
        <v>163.08100883999998</v>
      </c>
      <c r="F14" s="222">
        <v>24.782967514400003</v>
      </c>
    </row>
    <row r="15" spans="1:6" x14ac:dyDescent="0.25">
      <c r="A15" s="1"/>
      <c r="B15" s="12">
        <v>8</v>
      </c>
      <c r="C15" s="163" t="s">
        <v>123</v>
      </c>
      <c r="D15" s="222">
        <v>0</v>
      </c>
      <c r="E15" s="222">
        <v>0</v>
      </c>
      <c r="F15" s="222">
        <v>0</v>
      </c>
    </row>
    <row r="16" spans="1:6" x14ac:dyDescent="0.25">
      <c r="A16" s="1"/>
      <c r="B16" s="12" t="s">
        <v>48</v>
      </c>
      <c r="C16" s="163" t="s">
        <v>124</v>
      </c>
      <c r="D16" s="222">
        <v>2.9353180999999999</v>
      </c>
      <c r="E16" s="222">
        <v>29.949598219999999</v>
      </c>
      <c r="F16" s="222">
        <v>0.23482544799999999</v>
      </c>
    </row>
    <row r="17" spans="1:6" x14ac:dyDescent="0.25">
      <c r="A17" s="1"/>
      <c r="B17" s="12">
        <v>9</v>
      </c>
      <c r="C17" s="163" t="s">
        <v>125</v>
      </c>
      <c r="D17" s="222">
        <v>51.007093709999999</v>
      </c>
      <c r="E17" s="222">
        <v>27.207882219999998</v>
      </c>
      <c r="F17" s="222">
        <v>4.0805674967999996</v>
      </c>
    </row>
    <row r="18" spans="1:6" x14ac:dyDescent="0.25">
      <c r="A18" s="1"/>
      <c r="B18" s="46">
        <v>10</v>
      </c>
      <c r="C18" s="159" t="s">
        <v>126</v>
      </c>
      <c r="D18" s="227">
        <v>364.19445400000001</v>
      </c>
      <c r="E18" s="227">
        <v>320.71574099999998</v>
      </c>
      <c r="F18" s="227">
        <v>29.135556320000003</v>
      </c>
    </row>
    <row r="19" spans="1:6" x14ac:dyDescent="0.25">
      <c r="A19" s="1"/>
      <c r="B19" s="12" t="s">
        <v>54</v>
      </c>
      <c r="C19" s="163" t="s">
        <v>127</v>
      </c>
      <c r="D19" s="222">
        <v>0</v>
      </c>
      <c r="E19" s="222">
        <v>0</v>
      </c>
      <c r="F19" s="222">
        <v>0</v>
      </c>
    </row>
    <row r="20" spans="1:6" x14ac:dyDescent="0.25">
      <c r="A20" s="1"/>
      <c r="B20" s="12" t="s">
        <v>128</v>
      </c>
      <c r="C20" s="163" t="s">
        <v>129</v>
      </c>
      <c r="D20" s="222">
        <v>364.19445400000001</v>
      </c>
      <c r="E20" s="222">
        <v>320.71574099999998</v>
      </c>
      <c r="F20" s="222">
        <v>29.135556320000003</v>
      </c>
    </row>
    <row r="21" spans="1:6" x14ac:dyDescent="0.25">
      <c r="A21" s="1"/>
      <c r="B21" s="12" t="s">
        <v>130</v>
      </c>
      <c r="C21" s="163" t="s">
        <v>131</v>
      </c>
      <c r="D21" s="222">
        <v>0</v>
      </c>
      <c r="E21" s="222">
        <v>0</v>
      </c>
      <c r="F21" s="222">
        <v>0</v>
      </c>
    </row>
    <row r="22" spans="1:6" x14ac:dyDescent="0.25">
      <c r="A22" s="1"/>
      <c r="B22" s="12">
        <v>15</v>
      </c>
      <c r="C22" s="160" t="s">
        <v>132</v>
      </c>
      <c r="D22" s="222">
        <v>0</v>
      </c>
      <c r="E22" s="222">
        <v>0</v>
      </c>
      <c r="F22" s="222">
        <v>0</v>
      </c>
    </row>
    <row r="23" spans="1:6" x14ac:dyDescent="0.25">
      <c r="A23" s="1"/>
      <c r="B23" s="46">
        <v>16</v>
      </c>
      <c r="C23" s="159" t="s">
        <v>133</v>
      </c>
      <c r="D23" s="227">
        <v>0</v>
      </c>
      <c r="E23" s="227">
        <v>0</v>
      </c>
      <c r="F23" s="227">
        <v>0</v>
      </c>
    </row>
    <row r="24" spans="1:6" x14ac:dyDescent="0.25">
      <c r="A24" s="1"/>
      <c r="B24" s="12">
        <v>17</v>
      </c>
      <c r="C24" s="163" t="s">
        <v>134</v>
      </c>
      <c r="D24" s="230">
        <v>0</v>
      </c>
      <c r="E24" s="230">
        <v>0</v>
      </c>
      <c r="F24" s="230"/>
    </row>
    <row r="25" spans="1:6" x14ac:dyDescent="0.25">
      <c r="A25" s="1"/>
      <c r="B25" s="12">
        <v>18</v>
      </c>
      <c r="C25" s="163" t="s">
        <v>135</v>
      </c>
      <c r="D25" s="230">
        <v>0</v>
      </c>
      <c r="E25" s="230">
        <v>0</v>
      </c>
      <c r="F25" s="230"/>
    </row>
    <row r="26" spans="1:6" x14ac:dyDescent="0.25">
      <c r="A26" s="1"/>
      <c r="B26" s="12">
        <v>19</v>
      </c>
      <c r="C26" s="163" t="s">
        <v>136</v>
      </c>
      <c r="D26" s="230">
        <v>0</v>
      </c>
      <c r="E26" s="230">
        <v>0</v>
      </c>
      <c r="F26" s="230"/>
    </row>
    <row r="27" spans="1:6" x14ac:dyDescent="0.25">
      <c r="A27" s="1"/>
      <c r="B27" s="12" t="s">
        <v>137</v>
      </c>
      <c r="C27" s="163" t="s">
        <v>138</v>
      </c>
      <c r="D27" s="230">
        <v>0</v>
      </c>
      <c r="E27" s="230">
        <v>0</v>
      </c>
      <c r="F27" s="230"/>
    </row>
    <row r="28" spans="1:6" x14ac:dyDescent="0.25">
      <c r="A28" s="1"/>
      <c r="B28" s="46">
        <v>20</v>
      </c>
      <c r="C28" s="159" t="s">
        <v>139</v>
      </c>
      <c r="D28" s="227">
        <v>0</v>
      </c>
      <c r="E28" s="227">
        <v>0</v>
      </c>
      <c r="F28" s="227">
        <v>0</v>
      </c>
    </row>
    <row r="29" spans="1:6" x14ac:dyDescent="0.25">
      <c r="A29" s="1"/>
      <c r="B29" s="12">
        <v>21</v>
      </c>
      <c r="C29" s="163" t="s">
        <v>140</v>
      </c>
      <c r="D29" s="222">
        <v>0</v>
      </c>
      <c r="E29" s="222">
        <v>0</v>
      </c>
      <c r="F29" s="222">
        <v>0</v>
      </c>
    </row>
    <row r="30" spans="1:6" x14ac:dyDescent="0.25">
      <c r="A30" s="1"/>
      <c r="B30" s="12" t="s">
        <v>141</v>
      </c>
      <c r="C30" s="163" t="s">
        <v>142</v>
      </c>
      <c r="D30" s="222">
        <v>0</v>
      </c>
      <c r="E30" s="222">
        <v>0</v>
      </c>
      <c r="F30" s="222">
        <v>0</v>
      </c>
    </row>
    <row r="31" spans="1:6" x14ac:dyDescent="0.25">
      <c r="A31" s="1"/>
      <c r="B31" s="12">
        <v>22</v>
      </c>
      <c r="C31" s="163" t="s">
        <v>143</v>
      </c>
      <c r="D31" s="222">
        <v>0</v>
      </c>
      <c r="E31" s="222">
        <v>0</v>
      </c>
      <c r="F31" s="222">
        <v>0</v>
      </c>
    </row>
    <row r="32" spans="1:6" x14ac:dyDescent="0.25">
      <c r="B32" s="48" t="s">
        <v>144</v>
      </c>
      <c r="C32" s="49" t="s">
        <v>145</v>
      </c>
      <c r="D32" s="222">
        <v>0</v>
      </c>
      <c r="E32" s="222">
        <v>0</v>
      </c>
      <c r="F32" s="222">
        <v>0</v>
      </c>
    </row>
    <row r="33" spans="2:8" x14ac:dyDescent="0.25">
      <c r="B33" s="48">
        <v>23</v>
      </c>
      <c r="C33" s="49" t="s">
        <v>146</v>
      </c>
      <c r="D33" s="222">
        <v>0</v>
      </c>
      <c r="E33" s="222">
        <v>0</v>
      </c>
      <c r="F33" s="222">
        <v>0</v>
      </c>
    </row>
    <row r="34" spans="2:8" x14ac:dyDescent="0.25">
      <c r="B34" s="48">
        <v>24</v>
      </c>
      <c r="C34" s="49" t="s">
        <v>147</v>
      </c>
      <c r="D34" s="222">
        <v>6467.2653840000003</v>
      </c>
      <c r="E34" s="222">
        <v>6466.6414999999997</v>
      </c>
      <c r="F34" s="222">
        <v>517.38123072000008</v>
      </c>
      <c r="G34" s="178"/>
      <c r="H34" s="178"/>
    </row>
    <row r="35" spans="2:8" x14ac:dyDescent="0.25">
      <c r="B35" s="48" t="s">
        <v>148</v>
      </c>
      <c r="C35" s="49" t="s">
        <v>149</v>
      </c>
      <c r="D35" s="222">
        <v>0</v>
      </c>
      <c r="E35" s="222">
        <v>0</v>
      </c>
      <c r="F35" s="222">
        <v>0</v>
      </c>
    </row>
    <row r="36" spans="2:8" x14ac:dyDescent="0.25">
      <c r="B36" s="48">
        <v>25</v>
      </c>
      <c r="C36" s="49" t="s">
        <v>150</v>
      </c>
      <c r="D36" s="222">
        <v>0</v>
      </c>
      <c r="E36" s="222">
        <v>0</v>
      </c>
      <c r="F36" s="222">
        <v>0</v>
      </c>
    </row>
    <row r="37" spans="2:8" x14ac:dyDescent="0.25">
      <c r="B37" s="48">
        <v>26</v>
      </c>
      <c r="C37" s="49" t="s">
        <v>151</v>
      </c>
      <c r="D37" s="179">
        <v>0.72499999999999998</v>
      </c>
      <c r="E37" s="179">
        <v>0.72499999999999998</v>
      </c>
      <c r="F37" s="223"/>
    </row>
    <row r="38" spans="2:8" x14ac:dyDescent="0.25">
      <c r="B38" s="48">
        <v>27</v>
      </c>
      <c r="C38" s="49" t="s">
        <v>152</v>
      </c>
      <c r="D38" s="222">
        <v>15946.770447999999</v>
      </c>
      <c r="E38" s="222">
        <v>11757.733286999999</v>
      </c>
      <c r="F38" s="222"/>
    </row>
    <row r="39" spans="2:8" x14ac:dyDescent="0.25">
      <c r="B39" s="48">
        <v>28</v>
      </c>
      <c r="C39" s="49" t="s">
        <v>153</v>
      </c>
      <c r="D39" s="222">
        <v>15946.770447999999</v>
      </c>
      <c r="E39" s="222">
        <v>11757.733286999999</v>
      </c>
      <c r="F39" s="222"/>
    </row>
    <row r="40" spans="2:8" x14ac:dyDescent="0.25">
      <c r="B40" s="157">
        <v>29</v>
      </c>
      <c r="C40" s="158" t="s">
        <v>154</v>
      </c>
      <c r="D40" s="227">
        <v>106080.17931324001</v>
      </c>
      <c r="E40" s="227">
        <v>104972.22663264</v>
      </c>
      <c r="F40" s="227">
        <v>8486.4143450592001</v>
      </c>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1565D-7BE5-4F9F-92BC-3375D5B3E32A}">
  <sheetPr>
    <tabColor rgb="FF00A976"/>
  </sheetPr>
  <dimension ref="B1:L15"/>
  <sheetViews>
    <sheetView workbookViewId="0">
      <selection activeCell="D15" sqref="D15"/>
    </sheetView>
  </sheetViews>
  <sheetFormatPr defaultColWidth="9.140625" defaultRowHeight="15" x14ac:dyDescent="0.25"/>
  <cols>
    <col min="1" max="2" width="3.5703125" style="68" customWidth="1"/>
    <col min="3" max="3" width="78" style="68" customWidth="1"/>
    <col min="4" max="4" width="32.140625" style="68" bestFit="1" customWidth="1"/>
    <col min="5" max="5" width="28.28515625" style="68" bestFit="1" customWidth="1"/>
    <col min="6" max="6" width="16.28515625" style="68" customWidth="1"/>
    <col min="7" max="16384" width="9.140625" style="68"/>
  </cols>
  <sheetData>
    <row r="1" spans="2:12" ht="9.9499999999999993" customHeight="1" x14ac:dyDescent="0.25"/>
    <row r="2" spans="2:12" ht="20.25" customHeight="1" x14ac:dyDescent="0.3">
      <c r="B2" s="268" t="s">
        <v>214</v>
      </c>
      <c r="C2" s="268"/>
      <c r="D2" s="268"/>
      <c r="E2" s="69"/>
      <c r="F2" s="69"/>
      <c r="G2" s="70"/>
      <c r="H2" s="70"/>
      <c r="I2" s="70"/>
      <c r="J2" s="70"/>
      <c r="K2" s="70"/>
      <c r="L2" s="70"/>
    </row>
    <row r="3" spans="2:12" ht="20.25" customHeight="1" x14ac:dyDescent="0.25"/>
    <row r="4" spans="2:12" x14ac:dyDescent="0.25">
      <c r="B4" s="71" t="s">
        <v>15</v>
      </c>
      <c r="C4" s="72"/>
      <c r="D4" s="73" t="s">
        <v>215</v>
      </c>
    </row>
    <row r="5" spans="2:12" x14ac:dyDescent="0.25">
      <c r="B5" s="74"/>
      <c r="C5" s="72"/>
      <c r="D5" s="75" t="s">
        <v>16</v>
      </c>
    </row>
    <row r="6" spans="2:12" x14ac:dyDescent="0.25">
      <c r="B6" s="76">
        <v>1</v>
      </c>
      <c r="C6" s="77" t="s">
        <v>216</v>
      </c>
      <c r="D6" s="236">
        <v>81919</v>
      </c>
    </row>
    <row r="7" spans="2:12" x14ac:dyDescent="0.25">
      <c r="B7" s="78">
        <v>2</v>
      </c>
      <c r="C7" s="79" t="s">
        <v>217</v>
      </c>
      <c r="D7" s="236">
        <v>2019</v>
      </c>
    </row>
    <row r="8" spans="2:12" x14ac:dyDescent="0.25">
      <c r="B8" s="78">
        <v>3</v>
      </c>
      <c r="C8" s="79" t="s">
        <v>218</v>
      </c>
      <c r="D8" s="236">
        <v>-933</v>
      </c>
    </row>
    <row r="9" spans="2:12" x14ac:dyDescent="0.25">
      <c r="B9" s="78">
        <v>4</v>
      </c>
      <c r="C9" s="79" t="s">
        <v>219</v>
      </c>
      <c r="D9" s="236"/>
    </row>
    <row r="10" spans="2:12" x14ac:dyDescent="0.25">
      <c r="B10" s="78">
        <v>5</v>
      </c>
      <c r="C10" s="79" t="s">
        <v>220</v>
      </c>
      <c r="D10" s="236"/>
    </row>
    <row r="11" spans="2:12" x14ac:dyDescent="0.25">
      <c r="B11" s="78">
        <v>6</v>
      </c>
      <c r="C11" s="79" t="s">
        <v>221</v>
      </c>
      <c r="D11" s="236"/>
    </row>
    <row r="12" spans="2:12" x14ac:dyDescent="0.25">
      <c r="B12" s="78">
        <v>7</v>
      </c>
      <c r="C12" s="79" t="s">
        <v>222</v>
      </c>
      <c r="D12" s="236"/>
    </row>
    <row r="13" spans="2:12" x14ac:dyDescent="0.25">
      <c r="B13" s="78">
        <v>8</v>
      </c>
      <c r="C13" s="79" t="s">
        <v>223</v>
      </c>
      <c r="D13" s="236"/>
    </row>
    <row r="14" spans="2:12" x14ac:dyDescent="0.25">
      <c r="B14" s="76">
        <v>9</v>
      </c>
      <c r="C14" s="80" t="s">
        <v>224</v>
      </c>
      <c r="D14" s="237">
        <v>83005</v>
      </c>
    </row>
    <row r="15" spans="2:12" x14ac:dyDescent="0.25">
      <c r="B15" s="81"/>
      <c r="C15" s="81"/>
    </row>
  </sheetData>
  <mergeCells count="1">
    <mergeCell ref="B2:D2"/>
  </mergeCells>
  <pageMargins left="0.7" right="0.7" top="0.75" bottom="0.75" header="0.3" footer="0.3"/>
  <pageSetup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2CFF-135E-4E17-96C3-F08C6183CD4E}">
  <sheetPr>
    <tabColor rgb="FF00A976"/>
  </sheetPr>
  <dimension ref="A1:U39"/>
  <sheetViews>
    <sheetView topLeftCell="C10" workbookViewId="0">
      <selection activeCell="I39" sqref="I39"/>
    </sheetView>
  </sheetViews>
  <sheetFormatPr defaultColWidth="9.140625" defaultRowHeight="15" x14ac:dyDescent="0.25"/>
  <cols>
    <col min="1" max="1" width="3.5703125" style="68" customWidth="1"/>
    <col min="2" max="2" width="21.42578125" style="68" bestFit="1" customWidth="1"/>
    <col min="3" max="3" width="88" style="68" bestFit="1" customWidth="1"/>
    <col min="4" max="4" width="26" style="68" customWidth="1"/>
    <col min="5" max="5" width="23.5703125" style="68" customWidth="1"/>
    <col min="6" max="6" width="20" style="68" customWidth="1"/>
    <col min="7" max="7" width="29.42578125" style="68" customWidth="1"/>
    <col min="8" max="8" width="31.85546875" style="68" customWidth="1"/>
    <col min="9" max="9" width="26" style="68" customWidth="1"/>
    <col min="10" max="11" width="28.5703125" style="68" customWidth="1"/>
    <col min="12" max="16384" width="9.140625" style="68"/>
  </cols>
  <sheetData>
    <row r="1" spans="1:11" ht="9.9499999999999993" customHeight="1" x14ac:dyDescent="0.25"/>
    <row r="2" spans="1:11" ht="20.25" x14ac:dyDescent="0.3">
      <c r="B2" s="244" t="s">
        <v>12</v>
      </c>
      <c r="C2" s="244"/>
      <c r="D2" s="244"/>
      <c r="E2" s="244"/>
      <c r="F2" s="244"/>
      <c r="G2" s="244"/>
      <c r="H2" s="244"/>
      <c r="I2" s="244"/>
      <c r="J2" s="244"/>
      <c r="K2" s="244"/>
    </row>
    <row r="3" spans="1:11" x14ac:dyDescent="0.25">
      <c r="A3" s="2"/>
      <c r="B3" s="82"/>
      <c r="C3" s="83"/>
    </row>
    <row r="4" spans="1:11" x14ac:dyDescent="0.25">
      <c r="A4" s="2"/>
      <c r="B4" s="84" t="s">
        <v>15</v>
      </c>
      <c r="C4" s="85"/>
      <c r="D4" s="86" t="s">
        <v>16</v>
      </c>
      <c r="E4" s="75" t="s">
        <v>17</v>
      </c>
      <c r="F4" s="75" t="s">
        <v>18</v>
      </c>
      <c r="G4" s="75" t="s">
        <v>19</v>
      </c>
      <c r="H4" s="75" t="s">
        <v>20</v>
      </c>
      <c r="I4" s="75" t="s">
        <v>225</v>
      </c>
      <c r="J4" s="75" t="s">
        <v>226</v>
      </c>
      <c r="K4" s="75" t="s">
        <v>227</v>
      </c>
    </row>
    <row r="5" spans="1:11" ht="25.5" customHeight="1" x14ac:dyDescent="0.25">
      <c r="A5" s="2"/>
      <c r="B5" s="87"/>
      <c r="C5" s="88"/>
      <c r="D5" s="282" t="s">
        <v>228</v>
      </c>
      <c r="E5" s="254"/>
      <c r="F5" s="254"/>
      <c r="G5" s="254"/>
      <c r="H5" s="254" t="s">
        <v>229</v>
      </c>
      <c r="I5" s="254"/>
      <c r="J5" s="254"/>
      <c r="K5" s="254"/>
    </row>
    <row r="6" spans="1:11" ht="45.75" customHeight="1" x14ac:dyDescent="0.25">
      <c r="A6" s="2"/>
      <c r="B6" s="283" t="s">
        <v>230</v>
      </c>
      <c r="C6" s="283"/>
      <c r="D6" s="8">
        <v>45930</v>
      </c>
      <c r="E6" s="8">
        <v>45838</v>
      </c>
      <c r="F6" s="8">
        <v>45747</v>
      </c>
      <c r="G6" s="8">
        <v>45657</v>
      </c>
      <c r="H6" s="8">
        <v>45930</v>
      </c>
      <c r="I6" s="8">
        <v>45838</v>
      </c>
      <c r="J6" s="8">
        <v>45747</v>
      </c>
      <c r="K6" s="8">
        <v>45657</v>
      </c>
    </row>
    <row r="7" spans="1:11" ht="49.5" customHeight="1" x14ac:dyDescent="0.25">
      <c r="A7" s="2"/>
      <c r="B7" s="284" t="s">
        <v>231</v>
      </c>
      <c r="C7" s="284"/>
      <c r="D7" s="5"/>
      <c r="E7" s="5"/>
      <c r="F7" s="5"/>
      <c r="G7" s="5"/>
      <c r="H7" s="5"/>
      <c r="I7" s="5"/>
      <c r="J7" s="5"/>
      <c r="K7" s="5"/>
    </row>
    <row r="8" spans="1:11" ht="15" customHeight="1" x14ac:dyDescent="0.25">
      <c r="A8" s="2"/>
      <c r="B8" s="10"/>
      <c r="C8" s="10" t="s">
        <v>232</v>
      </c>
      <c r="D8" s="285"/>
      <c r="E8" s="286"/>
      <c r="F8" s="285"/>
      <c r="G8" s="286"/>
      <c r="H8" s="285"/>
      <c r="I8" s="286"/>
      <c r="J8" s="285"/>
      <c r="K8" s="286"/>
    </row>
    <row r="9" spans="1:11" x14ac:dyDescent="0.25">
      <c r="A9" s="2"/>
      <c r="B9" s="89">
        <v>1</v>
      </c>
      <c r="C9" s="90" t="s">
        <v>233</v>
      </c>
      <c r="D9" s="276"/>
      <c r="E9" s="277"/>
      <c r="F9" s="277"/>
      <c r="G9" s="278"/>
      <c r="H9" s="238">
        <v>16846.028846075675</v>
      </c>
      <c r="I9" s="238">
        <v>16434.9954001365</v>
      </c>
      <c r="J9" s="238">
        <v>16094.57515122648</v>
      </c>
      <c r="K9" s="238">
        <v>16153.733806260401</v>
      </c>
    </row>
    <row r="10" spans="1:11" x14ac:dyDescent="0.25">
      <c r="A10" s="2"/>
      <c r="B10" s="10"/>
      <c r="C10" s="10" t="s">
        <v>234</v>
      </c>
      <c r="D10" s="285"/>
      <c r="E10" s="286"/>
      <c r="F10" s="285"/>
      <c r="G10" s="286"/>
      <c r="H10" s="285"/>
      <c r="I10" s="286"/>
      <c r="J10" s="285"/>
      <c r="K10" s="286"/>
    </row>
    <row r="11" spans="1:11" x14ac:dyDescent="0.25">
      <c r="A11" s="2"/>
      <c r="B11" s="91">
        <v>2</v>
      </c>
      <c r="C11" s="92" t="s">
        <v>235</v>
      </c>
      <c r="D11" s="191">
        <v>0</v>
      </c>
      <c r="E11" s="191">
        <v>0</v>
      </c>
      <c r="F11" s="191">
        <v>0</v>
      </c>
      <c r="G11" s="191">
        <v>0</v>
      </c>
      <c r="H11" s="191">
        <v>0</v>
      </c>
      <c r="I11" s="191">
        <v>0</v>
      </c>
      <c r="J11" s="191">
        <v>0</v>
      </c>
      <c r="K11" s="191">
        <v>0</v>
      </c>
    </row>
    <row r="12" spans="1:11" x14ac:dyDescent="0.25">
      <c r="A12" s="2"/>
      <c r="B12" s="91">
        <v>3</v>
      </c>
      <c r="C12" s="92" t="s">
        <v>236</v>
      </c>
      <c r="D12" s="191">
        <v>0</v>
      </c>
      <c r="E12" s="191">
        <v>0</v>
      </c>
      <c r="F12" s="191">
        <v>0</v>
      </c>
      <c r="G12" s="191">
        <v>0</v>
      </c>
      <c r="H12" s="191">
        <v>0</v>
      </c>
      <c r="I12" s="191">
        <v>0</v>
      </c>
      <c r="J12" s="191">
        <v>0</v>
      </c>
      <c r="K12" s="191">
        <v>0</v>
      </c>
    </row>
    <row r="13" spans="1:11" x14ac:dyDescent="0.25">
      <c r="A13" s="2"/>
      <c r="B13" s="91">
        <v>4</v>
      </c>
      <c r="C13" s="92" t="s">
        <v>237</v>
      </c>
      <c r="D13" s="191">
        <v>0</v>
      </c>
      <c r="E13" s="191">
        <v>0</v>
      </c>
      <c r="F13" s="191">
        <v>0</v>
      </c>
      <c r="G13" s="191">
        <v>0</v>
      </c>
      <c r="H13" s="191">
        <v>0</v>
      </c>
      <c r="I13" s="191">
        <v>0</v>
      </c>
      <c r="J13" s="191">
        <v>0</v>
      </c>
      <c r="K13" s="191">
        <v>0</v>
      </c>
    </row>
    <row r="14" spans="1:11" x14ac:dyDescent="0.25">
      <c r="A14" s="2"/>
      <c r="B14" s="91">
        <v>5</v>
      </c>
      <c r="C14" s="92" t="s">
        <v>238</v>
      </c>
      <c r="D14" s="239">
        <v>1396.7362220525024</v>
      </c>
      <c r="E14" s="239">
        <v>1417.1878578075059</v>
      </c>
      <c r="F14" s="239">
        <v>1434.1650456800044</v>
      </c>
      <c r="G14" s="239">
        <v>1961.4659547583369</v>
      </c>
      <c r="H14" s="239">
        <v>1396.7362220525024</v>
      </c>
      <c r="I14" s="239">
        <v>1417.1878578075059</v>
      </c>
      <c r="J14" s="239">
        <v>1434.1650456800044</v>
      </c>
      <c r="K14" s="239">
        <v>1961.4659547583369</v>
      </c>
    </row>
    <row r="15" spans="1:11" x14ac:dyDescent="0.25">
      <c r="A15" s="2"/>
      <c r="B15" s="91">
        <v>6</v>
      </c>
      <c r="C15" s="92" t="s">
        <v>239</v>
      </c>
      <c r="D15" s="191">
        <v>0</v>
      </c>
      <c r="E15" s="191">
        <v>0</v>
      </c>
      <c r="F15" s="191">
        <v>0</v>
      </c>
      <c r="G15" s="191">
        <v>0</v>
      </c>
      <c r="H15" s="191">
        <v>0</v>
      </c>
      <c r="I15" s="191">
        <v>0</v>
      </c>
      <c r="J15" s="191">
        <v>0</v>
      </c>
      <c r="K15" s="191">
        <v>0</v>
      </c>
    </row>
    <row r="16" spans="1:11" x14ac:dyDescent="0.25">
      <c r="A16" s="2"/>
      <c r="B16" s="91">
        <v>7</v>
      </c>
      <c r="C16" s="92" t="s">
        <v>240</v>
      </c>
      <c r="D16" s="191">
        <v>0</v>
      </c>
      <c r="E16" s="191">
        <v>0</v>
      </c>
      <c r="F16" s="191">
        <v>0</v>
      </c>
      <c r="G16" s="191">
        <v>0</v>
      </c>
      <c r="H16" s="191">
        <v>0</v>
      </c>
      <c r="I16" s="191">
        <v>0</v>
      </c>
      <c r="J16" s="191">
        <v>0</v>
      </c>
      <c r="K16" s="191">
        <v>0</v>
      </c>
    </row>
    <row r="17" spans="1:21" x14ac:dyDescent="0.25">
      <c r="A17" s="2"/>
      <c r="B17" s="91">
        <v>8</v>
      </c>
      <c r="C17" s="92" t="s">
        <v>241</v>
      </c>
      <c r="D17" s="239">
        <v>1396.7362220525024</v>
      </c>
      <c r="E17" s="239">
        <v>1417.1878578075059</v>
      </c>
      <c r="F17" s="239">
        <v>1434.1650456800044</v>
      </c>
      <c r="G17" s="239">
        <v>1961.4659547583369</v>
      </c>
      <c r="H17" s="239">
        <v>1396.7362220525024</v>
      </c>
      <c r="I17" s="239">
        <v>1417.1878578075059</v>
      </c>
      <c r="J17" s="239">
        <v>1434.1650456800044</v>
      </c>
      <c r="K17" s="239">
        <v>1961.4659547583369</v>
      </c>
    </row>
    <row r="18" spans="1:21" x14ac:dyDescent="0.25">
      <c r="A18" s="2"/>
      <c r="B18" s="91">
        <v>9</v>
      </c>
      <c r="C18" s="92" t="s">
        <v>242</v>
      </c>
      <c r="D18" s="290"/>
      <c r="E18" s="291"/>
      <c r="F18" s="291"/>
      <c r="G18" s="292"/>
      <c r="H18" s="239">
        <v>0</v>
      </c>
      <c r="I18" s="239">
        <v>0</v>
      </c>
      <c r="J18" s="239">
        <v>0</v>
      </c>
      <c r="K18" s="239">
        <v>0</v>
      </c>
    </row>
    <row r="19" spans="1:21" x14ac:dyDescent="0.25">
      <c r="A19" s="2"/>
      <c r="B19" s="91">
        <v>10</v>
      </c>
      <c r="C19" s="92" t="s">
        <v>243</v>
      </c>
      <c r="D19" s="239">
        <v>107.09630838000001</v>
      </c>
      <c r="E19" s="239">
        <v>190.81959536166667</v>
      </c>
      <c r="F19" s="239">
        <v>301.95011498166667</v>
      </c>
      <c r="G19" s="239">
        <v>396.22870404666662</v>
      </c>
      <c r="H19" s="239">
        <v>107.09630838000001</v>
      </c>
      <c r="I19" s="239">
        <v>190.81959536166667</v>
      </c>
      <c r="J19" s="239">
        <v>301.95011498166667</v>
      </c>
      <c r="K19" s="239">
        <v>396.22870404666662</v>
      </c>
    </row>
    <row r="20" spans="1:21" x14ac:dyDescent="0.25">
      <c r="A20" s="2"/>
      <c r="B20" s="91">
        <v>11</v>
      </c>
      <c r="C20" s="92" t="s">
        <v>244</v>
      </c>
      <c r="D20" s="239">
        <v>107.09630838000001</v>
      </c>
      <c r="E20" s="239">
        <v>190.81959536166667</v>
      </c>
      <c r="F20" s="239">
        <v>301.95011498166667</v>
      </c>
      <c r="G20" s="239">
        <v>396.22870404666662</v>
      </c>
      <c r="H20" s="239">
        <v>107.09630838000001</v>
      </c>
      <c r="I20" s="239">
        <v>190.81959536166667</v>
      </c>
      <c r="J20" s="239">
        <v>301.95011498166667</v>
      </c>
      <c r="K20" s="239">
        <v>396.22870404666662</v>
      </c>
    </row>
    <row r="21" spans="1:21" x14ac:dyDescent="0.25">
      <c r="A21" s="2"/>
      <c r="B21" s="91">
        <v>12</v>
      </c>
      <c r="C21" s="92" t="s">
        <v>245</v>
      </c>
      <c r="D21" s="191">
        <v>0</v>
      </c>
      <c r="E21" s="191">
        <v>0</v>
      </c>
      <c r="F21" s="191">
        <v>0</v>
      </c>
      <c r="G21" s="191">
        <v>0</v>
      </c>
      <c r="H21" s="191">
        <v>0</v>
      </c>
      <c r="I21" s="191">
        <v>0</v>
      </c>
      <c r="J21" s="191">
        <v>0</v>
      </c>
      <c r="K21" s="191">
        <v>0</v>
      </c>
    </row>
    <row r="22" spans="1:21" x14ac:dyDescent="0.25">
      <c r="A22" s="2"/>
      <c r="B22" s="91">
        <v>13</v>
      </c>
      <c r="C22" s="92" t="s">
        <v>246</v>
      </c>
      <c r="D22" s="191">
        <v>0</v>
      </c>
      <c r="E22" s="191">
        <v>0</v>
      </c>
      <c r="F22" s="191">
        <v>0</v>
      </c>
      <c r="G22" s="191">
        <v>0</v>
      </c>
      <c r="H22" s="191">
        <v>0</v>
      </c>
      <c r="I22" s="191">
        <v>0</v>
      </c>
      <c r="J22" s="191">
        <v>0</v>
      </c>
      <c r="K22" s="191">
        <v>0</v>
      </c>
    </row>
    <row r="23" spans="1:21" x14ac:dyDescent="0.25">
      <c r="A23" s="2"/>
      <c r="B23" s="91">
        <v>14</v>
      </c>
      <c r="C23" s="92" t="s">
        <v>247</v>
      </c>
      <c r="D23" s="239">
        <v>1684.27178097</v>
      </c>
      <c r="E23" s="239">
        <v>1737.8304839716673</v>
      </c>
      <c r="F23" s="239">
        <v>1475.8140621883333</v>
      </c>
      <c r="G23" s="239">
        <v>1770.1570742133331</v>
      </c>
      <c r="H23" s="239">
        <v>1649.9176143033333</v>
      </c>
      <c r="I23" s="239">
        <v>1703.622150638334</v>
      </c>
      <c r="J23" s="239">
        <v>1441.7515621883333</v>
      </c>
      <c r="K23" s="239">
        <v>1736.2404075466663</v>
      </c>
      <c r="L23" s="272"/>
      <c r="M23" s="272"/>
      <c r="N23" s="272"/>
      <c r="O23" s="272"/>
      <c r="P23" s="272"/>
      <c r="Q23" s="272"/>
      <c r="R23" s="272"/>
      <c r="S23" s="272"/>
      <c r="T23" s="272"/>
      <c r="U23" s="272"/>
    </row>
    <row r="24" spans="1:21" x14ac:dyDescent="0.25">
      <c r="A24" s="2"/>
      <c r="B24" s="91">
        <v>15</v>
      </c>
      <c r="C24" s="92" t="s">
        <v>248</v>
      </c>
      <c r="D24" s="239">
        <v>6.9462021666666667</v>
      </c>
      <c r="E24" s="239">
        <v>7.0596557500000001</v>
      </c>
      <c r="F24" s="239">
        <v>7.2953673333333331</v>
      </c>
      <c r="G24" s="239">
        <v>7.686296416666667</v>
      </c>
      <c r="H24" s="239">
        <v>0.43687355416666668</v>
      </c>
      <c r="I24" s="239">
        <v>0.53614120833333323</v>
      </c>
      <c r="J24" s="239">
        <v>0.64782801249999999</v>
      </c>
      <c r="K24" s="239">
        <v>0.76862964166666659</v>
      </c>
    </row>
    <row r="25" spans="1:21" x14ac:dyDescent="0.25">
      <c r="A25" s="2"/>
      <c r="B25" s="91">
        <v>16</v>
      </c>
      <c r="C25" s="90" t="s">
        <v>249</v>
      </c>
      <c r="D25" s="289"/>
      <c r="E25" s="289"/>
      <c r="F25" s="289"/>
      <c r="G25" s="289"/>
      <c r="H25" s="238">
        <v>3154.187018290002</v>
      </c>
      <c r="I25" s="238">
        <v>3312.16574501584</v>
      </c>
      <c r="J25" s="238">
        <v>3178.5145508625046</v>
      </c>
      <c r="K25" s="238">
        <v>4094.7036959933366</v>
      </c>
    </row>
    <row r="26" spans="1:21" x14ac:dyDescent="0.25">
      <c r="A26" s="2"/>
      <c r="B26" s="10"/>
      <c r="C26" s="10" t="s">
        <v>250</v>
      </c>
      <c r="D26" s="240"/>
      <c r="E26" s="240"/>
      <c r="F26" s="240"/>
      <c r="G26" s="240"/>
      <c r="H26" s="240"/>
      <c r="I26" s="240"/>
      <c r="J26" s="240"/>
      <c r="K26" s="240"/>
    </row>
    <row r="27" spans="1:21" x14ac:dyDescent="0.25">
      <c r="A27" s="2"/>
      <c r="B27" s="91">
        <v>17</v>
      </c>
      <c r="C27" s="93" t="s">
        <v>251</v>
      </c>
      <c r="D27" s="241">
        <v>4073.6293781193335</v>
      </c>
      <c r="E27" s="239">
        <v>4198.4555470900004</v>
      </c>
      <c r="F27" s="239">
        <v>3834.9985233320003</v>
      </c>
      <c r="G27" s="241">
        <v>4542.8284950219995</v>
      </c>
      <c r="H27" s="241">
        <v>450.59939374367332</v>
      </c>
      <c r="I27" s="241">
        <v>500.69855989045004</v>
      </c>
      <c r="J27" s="241">
        <v>268.44989663324003</v>
      </c>
      <c r="K27" s="239">
        <v>317.99799465154007</v>
      </c>
    </row>
    <row r="28" spans="1:21" x14ac:dyDescent="0.25">
      <c r="A28" s="2"/>
      <c r="B28" s="91">
        <v>18</v>
      </c>
      <c r="C28" s="93" t="s">
        <v>252</v>
      </c>
      <c r="D28" s="241">
        <v>2178.6299262491675</v>
      </c>
      <c r="E28" s="239">
        <v>2091.7277606591688</v>
      </c>
      <c r="F28" s="239">
        <v>2043.6570132125</v>
      </c>
      <c r="G28" s="241">
        <v>2561.1327334466655</v>
      </c>
      <c r="H28" s="241">
        <v>1755.4644146054172</v>
      </c>
      <c r="I28" s="241">
        <v>1702.7667888070857</v>
      </c>
      <c r="J28" s="241">
        <v>1657.9601245700007</v>
      </c>
      <c r="K28" s="239">
        <v>2004.3164239824991</v>
      </c>
    </row>
    <row r="29" spans="1:21" x14ac:dyDescent="0.25">
      <c r="A29" s="2"/>
      <c r="B29" s="91">
        <v>19</v>
      </c>
      <c r="C29" s="93" t="s">
        <v>253</v>
      </c>
      <c r="D29" s="241">
        <v>286.70919714535711</v>
      </c>
      <c r="E29" s="239">
        <v>339.96526882357136</v>
      </c>
      <c r="F29" s="239">
        <v>296.64874156142855</v>
      </c>
      <c r="G29" s="241">
        <v>366.0829810710714</v>
      </c>
      <c r="H29" s="241">
        <v>286.70919714535711</v>
      </c>
      <c r="I29" s="241">
        <v>339.96526882357136</v>
      </c>
      <c r="J29" s="241">
        <v>296.64874156142855</v>
      </c>
      <c r="K29" s="239">
        <v>366.0829810710714</v>
      </c>
    </row>
    <row r="30" spans="1:21" ht="45" x14ac:dyDescent="0.25">
      <c r="A30" s="2"/>
      <c r="B30" s="91" t="s">
        <v>254</v>
      </c>
      <c r="C30" s="94" t="s">
        <v>255</v>
      </c>
      <c r="D30" s="290"/>
      <c r="E30" s="291"/>
      <c r="F30" s="291"/>
      <c r="G30" s="292"/>
      <c r="H30" s="191">
        <v>0</v>
      </c>
      <c r="I30" s="191">
        <v>0</v>
      </c>
      <c r="J30" s="191">
        <v>0</v>
      </c>
      <c r="K30" s="191">
        <v>0</v>
      </c>
    </row>
    <row r="31" spans="1:21" x14ac:dyDescent="0.25">
      <c r="A31" s="2"/>
      <c r="B31" s="91" t="s">
        <v>256</v>
      </c>
      <c r="C31" s="94" t="s">
        <v>257</v>
      </c>
      <c r="D31" s="290"/>
      <c r="E31" s="291"/>
      <c r="F31" s="291"/>
      <c r="G31" s="292"/>
      <c r="H31" s="191">
        <v>0</v>
      </c>
      <c r="I31" s="191">
        <v>0</v>
      </c>
      <c r="J31" s="191">
        <v>0</v>
      </c>
      <c r="K31" s="191">
        <v>0</v>
      </c>
    </row>
    <row r="32" spans="1:21" x14ac:dyDescent="0.25">
      <c r="A32" s="2"/>
      <c r="B32" s="91">
        <v>20</v>
      </c>
      <c r="C32" s="95" t="s">
        <v>258</v>
      </c>
      <c r="D32" s="242">
        <v>6538.9685015138584</v>
      </c>
      <c r="E32" s="242">
        <v>6630.1485765727402</v>
      </c>
      <c r="F32" s="242">
        <v>6175.3042781059285</v>
      </c>
      <c r="G32" s="242">
        <v>7470.0442095397357</v>
      </c>
      <c r="H32" s="242">
        <v>2492.7730054944473</v>
      </c>
      <c r="I32" s="242">
        <v>2543.4306175211073</v>
      </c>
      <c r="J32" s="242">
        <v>2223.0587627646692</v>
      </c>
      <c r="K32" s="238">
        <v>2688.3973997051107</v>
      </c>
    </row>
    <row r="33" spans="1:11" x14ac:dyDescent="0.25">
      <c r="A33" s="2"/>
      <c r="B33" s="91" t="s">
        <v>259</v>
      </c>
      <c r="C33" s="93" t="s">
        <v>260</v>
      </c>
      <c r="D33" s="191">
        <v>0</v>
      </c>
      <c r="E33" s="191">
        <v>0</v>
      </c>
      <c r="F33" s="191">
        <v>0</v>
      </c>
      <c r="G33" s="191">
        <v>0</v>
      </c>
      <c r="H33" s="191">
        <v>0</v>
      </c>
      <c r="I33" s="191">
        <v>0</v>
      </c>
      <c r="J33" s="191">
        <v>0</v>
      </c>
      <c r="K33" s="191">
        <v>0</v>
      </c>
    </row>
    <row r="34" spans="1:11" x14ac:dyDescent="0.25">
      <c r="A34" s="2"/>
      <c r="B34" s="91" t="s">
        <v>261</v>
      </c>
      <c r="C34" s="93" t="s">
        <v>262</v>
      </c>
      <c r="D34" s="191">
        <v>0</v>
      </c>
      <c r="E34" s="191">
        <v>0</v>
      </c>
      <c r="F34" s="191">
        <v>0</v>
      </c>
      <c r="G34" s="191">
        <v>0</v>
      </c>
      <c r="H34" s="191">
        <v>0</v>
      </c>
      <c r="I34" s="191">
        <v>0</v>
      </c>
      <c r="J34" s="191">
        <v>0</v>
      </c>
      <c r="K34" s="191">
        <v>0</v>
      </c>
    </row>
    <row r="35" spans="1:11" x14ac:dyDescent="0.25">
      <c r="A35" s="2"/>
      <c r="B35" s="91" t="s">
        <v>263</v>
      </c>
      <c r="C35" s="93" t="s">
        <v>264</v>
      </c>
      <c r="D35" s="191">
        <v>0</v>
      </c>
      <c r="E35" s="191">
        <v>0</v>
      </c>
      <c r="F35" s="191">
        <v>0</v>
      </c>
      <c r="G35" s="191">
        <v>0</v>
      </c>
      <c r="H35" s="191">
        <v>0</v>
      </c>
      <c r="I35" s="191">
        <v>0</v>
      </c>
      <c r="J35" s="191">
        <v>0</v>
      </c>
      <c r="K35" s="191">
        <v>0</v>
      </c>
    </row>
    <row r="36" spans="1:11" ht="15" customHeight="1" x14ac:dyDescent="0.25">
      <c r="A36" s="2"/>
      <c r="B36" s="10"/>
      <c r="C36" s="10" t="s">
        <v>265</v>
      </c>
      <c r="D36" s="11"/>
      <c r="E36" s="11"/>
      <c r="F36" s="11"/>
      <c r="G36" s="11"/>
      <c r="H36" s="11"/>
      <c r="I36" s="11"/>
      <c r="J36" s="11"/>
      <c r="K36" s="11"/>
    </row>
    <row r="37" spans="1:11" x14ac:dyDescent="0.25">
      <c r="A37" s="2"/>
      <c r="B37" s="91">
        <v>21</v>
      </c>
      <c r="C37" s="93" t="s">
        <v>266</v>
      </c>
      <c r="D37" s="269"/>
      <c r="E37" s="270"/>
      <c r="F37" s="270"/>
      <c r="G37" s="271"/>
      <c r="H37" s="239">
        <v>15787.290418445153</v>
      </c>
      <c r="I37" s="239">
        <v>16282.981970911878</v>
      </c>
      <c r="J37" s="239">
        <v>15354.608712353082</v>
      </c>
      <c r="K37" s="239">
        <v>15413.767367387003</v>
      </c>
    </row>
    <row r="38" spans="1:11" x14ac:dyDescent="0.25">
      <c r="A38" s="2"/>
      <c r="B38" s="91">
        <v>22</v>
      </c>
      <c r="C38" s="96" t="s">
        <v>267</v>
      </c>
      <c r="D38" s="269"/>
      <c r="E38" s="270"/>
      <c r="F38" s="270"/>
      <c r="G38" s="271"/>
      <c r="H38" s="238">
        <v>1438.5245421811253</v>
      </c>
      <c r="I38" s="238">
        <v>1602.4305194592005</v>
      </c>
      <c r="J38" s="238">
        <v>1586.4849770537469</v>
      </c>
      <c r="K38" s="238">
        <v>1939.9559134512365</v>
      </c>
    </row>
    <row r="39" spans="1:11" x14ac:dyDescent="0.25">
      <c r="A39" s="2"/>
      <c r="B39" s="91">
        <v>23</v>
      </c>
      <c r="C39" s="93" t="s">
        <v>268</v>
      </c>
      <c r="D39" s="269"/>
      <c r="E39" s="270"/>
      <c r="F39" s="270"/>
      <c r="G39" s="271"/>
      <c r="H39" s="243">
        <v>41703.39591741097</v>
      </c>
      <c r="I39" s="243">
        <v>41701.359865559571</v>
      </c>
      <c r="J39" s="243">
        <v>41696.608071370494</v>
      </c>
      <c r="K39" s="243">
        <v>16.790811702132885</v>
      </c>
    </row>
  </sheetData>
  <mergeCells count="22">
    <mergeCell ref="D18:G18"/>
    <mergeCell ref="B2:K2"/>
    <mergeCell ref="D5:G5"/>
    <mergeCell ref="H5:K5"/>
    <mergeCell ref="B6:C6"/>
    <mergeCell ref="B7:C7"/>
    <mergeCell ref="D8:E8"/>
    <mergeCell ref="F8:G8"/>
    <mergeCell ref="H8:I8"/>
    <mergeCell ref="J8:K8"/>
    <mergeCell ref="D9:G9"/>
    <mergeCell ref="D10:E10"/>
    <mergeCell ref="F10:G10"/>
    <mergeCell ref="H10:I10"/>
    <mergeCell ref="J10:K10"/>
    <mergeCell ref="D39:G39"/>
    <mergeCell ref="L23:U23"/>
    <mergeCell ref="D25:G25"/>
    <mergeCell ref="D30:G30"/>
    <mergeCell ref="D31:G31"/>
    <mergeCell ref="D37:G37"/>
    <mergeCell ref="D38:G38"/>
  </mergeCells>
  <pageMargins left="0.7" right="0.7" top="0.75" bottom="0.75" header="0.3" footer="0.3"/>
  <pageSetup paperSize="9" scale="31" orientation="portrait" verticalDpi="90"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4A51B-7702-4664-B4AC-C48890CB2112}">
  <sheetPr>
    <tabColor rgb="FF00A976"/>
  </sheetPr>
  <dimension ref="A1:J137"/>
  <sheetViews>
    <sheetView topLeftCell="A23" workbookViewId="0">
      <selection activeCell="H50" sqref="H50"/>
    </sheetView>
  </sheetViews>
  <sheetFormatPr defaultColWidth="9.140625" defaultRowHeight="15" x14ac:dyDescent="0.25"/>
  <cols>
    <col min="1" max="1" width="3.5703125" style="2" customWidth="1"/>
    <col min="2" max="2" width="8.42578125" style="2" customWidth="1"/>
    <col min="3" max="3" width="73.5703125" style="2" customWidth="1"/>
    <col min="4" max="4" width="22.7109375" style="2" customWidth="1"/>
    <col min="5" max="5" width="30.85546875" style="2" customWidth="1"/>
    <col min="6" max="6" width="22.7109375" style="2" customWidth="1"/>
    <col min="7" max="7" width="27.5703125" style="2" customWidth="1"/>
    <col min="8" max="8" width="28.5703125" style="2" customWidth="1"/>
    <col min="9" max="16384" width="9.140625" style="2"/>
  </cols>
  <sheetData>
    <row r="1" spans="1:8" x14ac:dyDescent="0.25">
      <c r="A1" s="1" t="e">
        <f>'[1]Table 39_'!$E$119/'[2]Table 39_'!$E$6</f>
        <v>#REF!</v>
      </c>
    </row>
    <row r="2" spans="1:8" ht="20.25" x14ac:dyDescent="0.3">
      <c r="A2" s="1"/>
      <c r="B2" s="244" t="s">
        <v>2</v>
      </c>
      <c r="C2" s="244"/>
      <c r="D2" s="244"/>
      <c r="E2" s="244"/>
      <c r="F2" s="244"/>
      <c r="G2" s="244"/>
      <c r="H2" s="244"/>
    </row>
    <row r="3" spans="1:8" x14ac:dyDescent="0.25">
      <c r="A3" s="1"/>
    </row>
    <row r="4" spans="1:8" x14ac:dyDescent="0.25">
      <c r="A4" s="1"/>
      <c r="B4" s="3" t="s">
        <v>15</v>
      </c>
      <c r="C4" s="4"/>
      <c r="D4" s="5" t="s">
        <v>16</v>
      </c>
      <c r="E4" s="5" t="s">
        <v>17</v>
      </c>
      <c r="F4" s="5" t="s">
        <v>18</v>
      </c>
      <c r="G4" s="5" t="s">
        <v>19</v>
      </c>
      <c r="H4" s="5" t="s">
        <v>20</v>
      </c>
    </row>
    <row r="5" spans="1:8" x14ac:dyDescent="0.25">
      <c r="A5" s="1"/>
      <c r="B5" s="6"/>
      <c r="C5" s="7"/>
      <c r="D5" s="8">
        <v>45930</v>
      </c>
      <c r="E5" s="8">
        <v>45838</v>
      </c>
      <c r="F5" s="8">
        <v>45747</v>
      </c>
      <c r="G5" s="8">
        <v>45657</v>
      </c>
      <c r="H5" s="8">
        <v>45565</v>
      </c>
    </row>
    <row r="6" spans="1:8" x14ac:dyDescent="0.25">
      <c r="A6" s="1"/>
      <c r="B6" s="9"/>
      <c r="C6" s="10" t="s">
        <v>21</v>
      </c>
      <c r="D6" s="146"/>
      <c r="E6" s="146"/>
      <c r="F6" s="146"/>
      <c r="G6" s="146"/>
      <c r="H6" s="147"/>
    </row>
    <row r="7" spans="1:8" x14ac:dyDescent="0.25">
      <c r="A7" s="1"/>
      <c r="B7" s="12">
        <v>1</v>
      </c>
      <c r="C7" s="13" t="s">
        <v>22</v>
      </c>
      <c r="D7" s="222">
        <v>39303.642250999997</v>
      </c>
      <c r="E7" s="222">
        <v>38848.686846999997</v>
      </c>
      <c r="F7" s="222">
        <v>38556.910000000003</v>
      </c>
      <c r="G7" s="222">
        <v>40474.03</v>
      </c>
      <c r="H7" s="222">
        <v>39348.69</v>
      </c>
    </row>
    <row r="8" spans="1:8" x14ac:dyDescent="0.25">
      <c r="A8" s="1"/>
      <c r="B8" s="12">
        <v>2</v>
      </c>
      <c r="C8" s="13" t="s">
        <v>23</v>
      </c>
      <c r="D8" s="222">
        <v>44187.278982999997</v>
      </c>
      <c r="E8" s="222">
        <v>43769.046618</v>
      </c>
      <c r="F8" s="222">
        <v>43437.279999999999</v>
      </c>
      <c r="G8" s="222">
        <v>45388.49</v>
      </c>
      <c r="H8" s="222">
        <v>44185.02</v>
      </c>
    </row>
    <row r="9" spans="1:8" x14ac:dyDescent="0.25">
      <c r="A9" s="1"/>
      <c r="B9" s="12">
        <v>3</v>
      </c>
      <c r="C9" s="13" t="s">
        <v>24</v>
      </c>
      <c r="D9" s="222">
        <v>55563.982862999997</v>
      </c>
      <c r="E9" s="222">
        <v>51394.239613999998</v>
      </c>
      <c r="F9" s="222">
        <v>51241.187418000001</v>
      </c>
      <c r="G9" s="222">
        <v>52944.08</v>
      </c>
      <c r="H9" s="222">
        <v>51681.31</v>
      </c>
    </row>
    <row r="10" spans="1:8" x14ac:dyDescent="0.25">
      <c r="A10" s="1"/>
      <c r="B10" s="14"/>
      <c r="C10" s="10" t="s">
        <v>25</v>
      </c>
      <c r="D10" s="146"/>
      <c r="E10" s="146"/>
      <c r="F10" s="146"/>
      <c r="G10" s="146"/>
      <c r="H10" s="147"/>
    </row>
    <row r="11" spans="1:8" x14ac:dyDescent="0.25">
      <c r="A11" s="1"/>
      <c r="B11" s="12">
        <v>4</v>
      </c>
      <c r="C11" s="13" t="s">
        <v>26</v>
      </c>
      <c r="D11" s="222">
        <v>241912.05798000001</v>
      </c>
      <c r="E11" s="222">
        <v>238883.02639799999</v>
      </c>
      <c r="F11" s="222">
        <v>245250.08</v>
      </c>
      <c r="G11" s="222">
        <v>229518.7</v>
      </c>
      <c r="H11" s="222">
        <v>228850.3</v>
      </c>
    </row>
    <row r="12" spans="1:8" x14ac:dyDescent="0.25">
      <c r="A12" s="1"/>
      <c r="B12" s="12" t="s">
        <v>27</v>
      </c>
      <c r="C12" s="13" t="s">
        <v>28</v>
      </c>
      <c r="D12" s="222">
        <v>241912.05798000001</v>
      </c>
      <c r="E12" s="222">
        <v>238883.02638097</v>
      </c>
      <c r="F12" s="222">
        <v>245250.08</v>
      </c>
      <c r="G12" s="222"/>
      <c r="H12" s="222"/>
    </row>
    <row r="13" spans="1:8" x14ac:dyDescent="0.25">
      <c r="A13" s="1"/>
      <c r="B13" s="14"/>
      <c r="C13" s="10" t="s">
        <v>29</v>
      </c>
      <c r="D13" s="146"/>
      <c r="E13" s="146"/>
      <c r="F13" s="146"/>
      <c r="G13" s="146"/>
      <c r="H13" s="147"/>
    </row>
    <row r="14" spans="1:8" x14ac:dyDescent="0.25">
      <c r="A14" s="1"/>
      <c r="B14" s="12">
        <v>5</v>
      </c>
      <c r="C14" s="13" t="s">
        <v>30</v>
      </c>
      <c r="D14" s="145">
        <v>0.16250000000000001</v>
      </c>
      <c r="E14" s="145">
        <v>0.16262640210000001</v>
      </c>
      <c r="F14" s="145">
        <v>0.15720000000000001</v>
      </c>
      <c r="G14" s="145">
        <v>0.17629999999999998</v>
      </c>
      <c r="H14" s="145">
        <v>0.17190000000000003</v>
      </c>
    </row>
    <row r="15" spans="1:8" x14ac:dyDescent="0.25">
      <c r="A15" s="1"/>
      <c r="B15" s="12" t="s">
        <v>31</v>
      </c>
      <c r="C15" s="13" t="s">
        <v>32</v>
      </c>
      <c r="D15" s="145">
        <v>0.16250000000000001</v>
      </c>
      <c r="E15" s="145">
        <v>0.16262640214639704</v>
      </c>
      <c r="F15" s="145">
        <v>0.15720000000000001</v>
      </c>
      <c r="G15" s="145"/>
      <c r="H15" s="145"/>
    </row>
    <row r="16" spans="1:8" x14ac:dyDescent="0.25">
      <c r="A16" s="1"/>
      <c r="B16" s="12">
        <v>6</v>
      </c>
      <c r="C16" s="13" t="s">
        <v>33</v>
      </c>
      <c r="D16" s="145">
        <v>0.1827</v>
      </c>
      <c r="E16" s="145">
        <v>0.1832237625</v>
      </c>
      <c r="F16" s="145">
        <v>0.17710000000000001</v>
      </c>
      <c r="G16" s="145">
        <v>0.1978</v>
      </c>
      <c r="H16" s="145">
        <v>0.19309999999999999</v>
      </c>
    </row>
    <row r="17" spans="1:10" x14ac:dyDescent="0.25">
      <c r="A17" s="1"/>
      <c r="B17" s="12" t="s">
        <v>34</v>
      </c>
      <c r="C17" s="13" t="s">
        <v>35</v>
      </c>
      <c r="D17" s="145">
        <v>0.1827</v>
      </c>
      <c r="E17" s="145">
        <v>0.18322376247836564</v>
      </c>
      <c r="F17" s="145">
        <v>0.17710000000000001</v>
      </c>
      <c r="G17" s="145"/>
      <c r="H17" s="145"/>
    </row>
    <row r="18" spans="1:10" x14ac:dyDescent="0.25">
      <c r="A18" s="1"/>
      <c r="B18" s="12">
        <v>7</v>
      </c>
      <c r="C18" s="13" t="s">
        <v>36</v>
      </c>
      <c r="D18" s="145">
        <v>0.22969999999999999</v>
      </c>
      <c r="E18" s="145">
        <v>0.21514433511473713</v>
      </c>
      <c r="F18" s="145">
        <v>0.2089</v>
      </c>
      <c r="G18" s="145">
        <v>0.23070000000000002</v>
      </c>
      <c r="H18" s="145">
        <v>0.22579999999999997</v>
      </c>
    </row>
    <row r="19" spans="1:10" x14ac:dyDescent="0.25">
      <c r="A19" s="1"/>
      <c r="B19" s="12" t="s">
        <v>37</v>
      </c>
      <c r="C19" s="13" t="s">
        <v>38</v>
      </c>
      <c r="D19" s="145">
        <v>0.22969999999999999</v>
      </c>
      <c r="E19" s="145">
        <v>0.21510000000000001</v>
      </c>
      <c r="F19" s="145">
        <v>0.2089</v>
      </c>
      <c r="G19" s="145"/>
      <c r="H19" s="145"/>
    </row>
    <row r="20" spans="1:10" x14ac:dyDescent="0.25">
      <c r="A20" s="1"/>
      <c r="B20" s="14"/>
      <c r="C20" s="15" t="s">
        <v>39</v>
      </c>
      <c r="D20" s="149"/>
      <c r="E20" s="149"/>
      <c r="F20" s="149"/>
      <c r="G20" s="149"/>
      <c r="H20" s="150"/>
    </row>
    <row r="21" spans="1:10" ht="30" x14ac:dyDescent="0.25">
      <c r="B21" s="16" t="s">
        <v>40</v>
      </c>
      <c r="C21" s="17" t="s">
        <v>41</v>
      </c>
      <c r="D21" s="145">
        <v>2.8596533511394708E-2</v>
      </c>
      <c r="E21" s="145">
        <v>2.9858701886655799E-2</v>
      </c>
      <c r="F21" s="145">
        <v>3.1E-2</v>
      </c>
      <c r="G21" s="145">
        <v>3.3700000000000001E-2</v>
      </c>
      <c r="H21" s="145">
        <v>3.3399999999999999E-2</v>
      </c>
    </row>
    <row r="22" spans="1:10" x14ac:dyDescent="0.25">
      <c r="B22" s="16" t="s">
        <v>42</v>
      </c>
      <c r="C22" s="164" t="s">
        <v>290</v>
      </c>
      <c r="D22" s="145">
        <v>1.6085550100159524E-2</v>
      </c>
      <c r="E22" s="145">
        <v>1.6795519811243886E-2</v>
      </c>
      <c r="F22" s="145">
        <v>1.7399999999999999E-2</v>
      </c>
      <c r="G22" s="145">
        <v>1.89E-2</v>
      </c>
      <c r="H22" s="145">
        <v>1.8799999999999997E-2</v>
      </c>
    </row>
    <row r="23" spans="1:10" x14ac:dyDescent="0.25">
      <c r="B23" s="16" t="s">
        <v>43</v>
      </c>
      <c r="C23" s="164" t="s">
        <v>291</v>
      </c>
      <c r="D23" s="145">
        <v>2.144740013354603E-2</v>
      </c>
      <c r="E23" s="145">
        <v>2.2394026414991851E-2</v>
      </c>
      <c r="F23" s="145">
        <v>2.3300000000000001E-2</v>
      </c>
      <c r="G23" s="145">
        <v>2.53E-2</v>
      </c>
      <c r="H23" s="145">
        <v>2.5099999999999997E-2</v>
      </c>
    </row>
    <row r="24" spans="1:10" x14ac:dyDescent="0.25">
      <c r="A24" s="1"/>
      <c r="B24" s="12" t="s">
        <v>44</v>
      </c>
      <c r="C24" s="13" t="s">
        <v>45</v>
      </c>
      <c r="D24" s="145">
        <v>0.10859653351139471</v>
      </c>
      <c r="E24" s="145">
        <v>0.10985870188665581</v>
      </c>
      <c r="F24" s="145">
        <v>0.111</v>
      </c>
      <c r="G24" s="145">
        <v>0.1137</v>
      </c>
      <c r="H24" s="145">
        <v>0.1134</v>
      </c>
    </row>
    <row r="25" spans="1:10" x14ac:dyDescent="0.25">
      <c r="A25" s="1"/>
      <c r="B25" s="14"/>
      <c r="C25" s="15" t="s">
        <v>46</v>
      </c>
      <c r="D25" s="151"/>
      <c r="E25" s="151"/>
      <c r="F25" s="151"/>
      <c r="G25" s="151"/>
      <c r="H25" s="152"/>
    </row>
    <row r="26" spans="1:10" x14ac:dyDescent="0.25">
      <c r="A26" s="1"/>
      <c r="B26" s="12">
        <v>8</v>
      </c>
      <c r="C26" s="13" t="s">
        <v>47</v>
      </c>
      <c r="D26" s="145">
        <v>2.5000000000000001E-2</v>
      </c>
      <c r="E26" s="145">
        <v>2.5000000000000001E-2</v>
      </c>
      <c r="F26" s="145">
        <v>2.5000000000000001E-2</v>
      </c>
      <c r="G26" s="145">
        <v>2.5000000000000001E-2</v>
      </c>
      <c r="H26" s="145">
        <v>2.5000000000000001E-2</v>
      </c>
    </row>
    <row r="27" spans="1:10" ht="30" x14ac:dyDescent="0.25">
      <c r="A27" s="1"/>
      <c r="B27" s="12" t="s">
        <v>48</v>
      </c>
      <c r="C27" s="13" t="s">
        <v>49</v>
      </c>
      <c r="D27" s="148">
        <v>0</v>
      </c>
      <c r="E27" s="148">
        <v>0</v>
      </c>
      <c r="F27" s="148">
        <v>0</v>
      </c>
      <c r="G27" s="148">
        <v>0</v>
      </c>
      <c r="H27" s="148">
        <v>0</v>
      </c>
    </row>
    <row r="28" spans="1:10" x14ac:dyDescent="0.25">
      <c r="A28" s="1"/>
      <c r="B28" s="12">
        <v>9</v>
      </c>
      <c r="C28" s="13" t="s">
        <v>50</v>
      </c>
      <c r="D28" s="145">
        <v>2.4393388647250002E-2</v>
      </c>
      <c r="E28" s="145">
        <v>2.4389911675153569E-2</v>
      </c>
      <c r="F28" s="145">
        <v>2.4399999999999998E-2</v>
      </c>
      <c r="G28" s="145">
        <v>2.4399999999999998E-2</v>
      </c>
      <c r="H28" s="145">
        <v>2.4300000000000002E-2</v>
      </c>
    </row>
    <row r="29" spans="1:10" x14ac:dyDescent="0.25">
      <c r="A29" s="1"/>
      <c r="B29" s="12" t="s">
        <v>51</v>
      </c>
      <c r="C29" s="13" t="s">
        <v>52</v>
      </c>
      <c r="D29" s="145">
        <v>1.107698910516915E-2</v>
      </c>
      <c r="E29" s="145">
        <v>1.0397101563219749E-2</v>
      </c>
      <c r="F29" s="145">
        <v>1.0200000000000001E-2</v>
      </c>
      <c r="G29" s="145">
        <v>8.8000000000000005E-3</v>
      </c>
      <c r="H29" s="145">
        <v>8.6999999999999994E-3</v>
      </c>
      <c r="J29" s="178"/>
    </row>
    <row r="30" spans="1:10" x14ac:dyDescent="0.25">
      <c r="A30" s="1"/>
      <c r="B30" s="12">
        <v>10</v>
      </c>
      <c r="C30" s="13" t="s">
        <v>53</v>
      </c>
      <c r="D30" s="148">
        <v>0</v>
      </c>
      <c r="E30" s="148">
        <v>0</v>
      </c>
      <c r="F30" s="148">
        <v>0</v>
      </c>
      <c r="G30" s="148">
        <v>0</v>
      </c>
      <c r="H30" s="148">
        <v>0</v>
      </c>
    </row>
    <row r="31" spans="1:10" x14ac:dyDescent="0.25">
      <c r="A31" s="1"/>
      <c r="B31" s="12" t="s">
        <v>54</v>
      </c>
      <c r="C31" s="13" t="s">
        <v>55</v>
      </c>
      <c r="D31" s="145">
        <v>1.4999999999999999E-2</v>
      </c>
      <c r="E31" s="145">
        <v>1.4999999999999999E-2</v>
      </c>
      <c r="F31" s="145">
        <v>1.4999999999999999E-2</v>
      </c>
      <c r="G31" s="145">
        <v>1.4999999999999999E-2</v>
      </c>
      <c r="H31" s="145">
        <v>1.4999999999999999E-2</v>
      </c>
    </row>
    <row r="32" spans="1:10" x14ac:dyDescent="0.25">
      <c r="A32" s="1"/>
      <c r="B32" s="12">
        <v>11</v>
      </c>
      <c r="C32" s="13" t="s">
        <v>56</v>
      </c>
      <c r="D32" s="145">
        <v>7.5470377752419146E-2</v>
      </c>
      <c r="E32" s="145">
        <v>7.4787013238373307E-2</v>
      </c>
      <c r="F32" s="145">
        <v>7.46E-2</v>
      </c>
      <c r="G32" s="145">
        <v>7.3200000000000001E-2</v>
      </c>
      <c r="H32" s="145">
        <v>7.2999999999999995E-2</v>
      </c>
    </row>
    <row r="33" spans="1:8" x14ac:dyDescent="0.25">
      <c r="A33" s="1"/>
      <c r="B33" s="12" t="s">
        <v>57</v>
      </c>
      <c r="C33" s="13" t="s">
        <v>58</v>
      </c>
      <c r="D33" s="145">
        <v>0.18410000000000001</v>
      </c>
      <c r="E33" s="145">
        <v>0.18464571512502931</v>
      </c>
      <c r="F33" s="145">
        <v>0.18559999999999999</v>
      </c>
      <c r="G33" s="145">
        <v>0.18690000000000001</v>
      </c>
      <c r="H33" s="145">
        <v>0.18640000000000001</v>
      </c>
    </row>
    <row r="34" spans="1:8" x14ac:dyDescent="0.25">
      <c r="A34" s="1"/>
      <c r="B34" s="12">
        <v>12</v>
      </c>
      <c r="C34" s="13" t="s">
        <v>59</v>
      </c>
      <c r="D34" s="145">
        <v>2.5944072147421338E-2</v>
      </c>
      <c r="E34" s="145">
        <v>2.604386796673085E-2</v>
      </c>
      <c r="F34" s="145">
        <v>2.0199999999999999E-2</v>
      </c>
      <c r="G34" s="145">
        <v>3.9199999999999999E-2</v>
      </c>
      <c r="H34" s="145">
        <v>3.5099999999999999E-2</v>
      </c>
    </row>
    <row r="35" spans="1:8" x14ac:dyDescent="0.25">
      <c r="A35" s="1"/>
      <c r="B35" s="14"/>
      <c r="C35" s="10" t="s">
        <v>60</v>
      </c>
      <c r="D35" s="146"/>
      <c r="E35" s="146"/>
      <c r="F35" s="146"/>
      <c r="G35" s="146"/>
      <c r="H35" s="147"/>
    </row>
    <row r="36" spans="1:8" x14ac:dyDescent="0.25">
      <c r="A36" s="1"/>
      <c r="B36" s="12">
        <v>13</v>
      </c>
      <c r="C36" s="20" t="s">
        <v>61</v>
      </c>
      <c r="D36" s="222">
        <v>796330.58019640006</v>
      </c>
      <c r="E36" s="222">
        <v>811554.20608699997</v>
      </c>
      <c r="F36" s="222">
        <v>822981.59</v>
      </c>
      <c r="G36" s="222">
        <v>801119.14</v>
      </c>
      <c r="H36" s="222">
        <v>819534.25</v>
      </c>
    </row>
    <row r="37" spans="1:8" x14ac:dyDescent="0.25">
      <c r="A37" s="1"/>
      <c r="B37" s="12">
        <v>14</v>
      </c>
      <c r="C37" s="20" t="s">
        <v>62</v>
      </c>
      <c r="D37" s="145">
        <v>5.5488612651270003E-2</v>
      </c>
      <c r="E37" s="145">
        <v>5.3900000000000003E-2</v>
      </c>
      <c r="F37" s="145">
        <v>5.28E-2</v>
      </c>
      <c r="G37" s="145">
        <v>5.67E-2</v>
      </c>
      <c r="H37" s="145">
        <v>5.3899999999999997E-2</v>
      </c>
    </row>
    <row r="38" spans="1:8" x14ac:dyDescent="0.25">
      <c r="B38" s="14"/>
      <c r="C38" s="15" t="s">
        <v>63</v>
      </c>
      <c r="D38" s="151"/>
      <c r="E38" s="151"/>
      <c r="F38" s="151"/>
      <c r="G38" s="151"/>
      <c r="H38" s="152"/>
    </row>
    <row r="39" spans="1:8" ht="30" x14ac:dyDescent="0.25">
      <c r="B39" s="16" t="s">
        <v>64</v>
      </c>
      <c r="C39" s="17" t="s">
        <v>65</v>
      </c>
      <c r="D39" s="153"/>
      <c r="E39" s="153"/>
      <c r="F39" s="153"/>
      <c r="G39" s="153"/>
      <c r="H39" s="153"/>
    </row>
    <row r="40" spans="1:8" x14ac:dyDescent="0.25">
      <c r="B40" s="16" t="s">
        <v>66</v>
      </c>
      <c r="C40" s="164" t="s">
        <v>290</v>
      </c>
      <c r="D40" s="153"/>
      <c r="E40" s="153"/>
      <c r="F40" s="153"/>
      <c r="G40" s="153"/>
      <c r="H40" s="153"/>
    </row>
    <row r="41" spans="1:8" x14ac:dyDescent="0.25">
      <c r="B41" s="16" t="s">
        <v>67</v>
      </c>
      <c r="C41" s="17" t="s">
        <v>68</v>
      </c>
      <c r="D41" s="145">
        <v>0.03</v>
      </c>
      <c r="E41" s="145">
        <v>0.03</v>
      </c>
      <c r="F41" s="145">
        <v>0.03</v>
      </c>
      <c r="G41" s="145">
        <v>0.03</v>
      </c>
      <c r="H41" s="145">
        <v>0.03</v>
      </c>
    </row>
    <row r="42" spans="1:8" x14ac:dyDescent="0.25">
      <c r="B42" s="14"/>
      <c r="C42" s="21" t="s">
        <v>69</v>
      </c>
      <c r="D42" s="154"/>
      <c r="E42" s="154"/>
      <c r="F42" s="154"/>
      <c r="G42" s="154"/>
      <c r="H42" s="155"/>
    </row>
    <row r="43" spans="1:8" x14ac:dyDescent="0.25">
      <c r="B43" s="16" t="s">
        <v>70</v>
      </c>
      <c r="C43" s="24" t="s">
        <v>71</v>
      </c>
      <c r="D43" s="156"/>
      <c r="E43" s="153"/>
      <c r="F43" s="153"/>
      <c r="G43" s="153"/>
      <c r="H43" s="153"/>
    </row>
    <row r="44" spans="1:8" x14ac:dyDescent="0.25">
      <c r="B44" s="16" t="s">
        <v>72</v>
      </c>
      <c r="C44" s="13" t="s">
        <v>73</v>
      </c>
      <c r="D44" s="145">
        <v>0.03</v>
      </c>
      <c r="E44" s="145">
        <v>0.03</v>
      </c>
      <c r="F44" s="145">
        <v>0.03</v>
      </c>
      <c r="G44" s="145">
        <v>0.03</v>
      </c>
      <c r="H44" s="145">
        <v>0.03</v>
      </c>
    </row>
    <row r="45" spans="1:8" x14ac:dyDescent="0.25">
      <c r="A45" s="1"/>
      <c r="B45" s="14"/>
      <c r="C45" s="10" t="s">
        <v>74</v>
      </c>
      <c r="D45" s="149"/>
      <c r="E45" s="149"/>
      <c r="F45" s="149"/>
      <c r="G45" s="149"/>
      <c r="H45" s="150"/>
    </row>
    <row r="46" spans="1:8" x14ac:dyDescent="0.25">
      <c r="A46" s="1"/>
      <c r="B46" s="12">
        <v>15</v>
      </c>
      <c r="C46" s="20" t="s">
        <v>75</v>
      </c>
      <c r="D46" s="222">
        <v>130416.10374545473</v>
      </c>
      <c r="E46" s="222">
        <v>131823.8130401065</v>
      </c>
      <c r="F46" s="222">
        <v>134270.90932439142</v>
      </c>
      <c r="G46" s="222">
        <v>135986.85933129446</v>
      </c>
      <c r="H46" s="222">
        <v>137754.6925193613</v>
      </c>
    </row>
    <row r="47" spans="1:8" x14ac:dyDescent="0.25">
      <c r="A47" s="1"/>
      <c r="B47" s="12" t="s">
        <v>76</v>
      </c>
      <c r="C47" s="20" t="s">
        <v>77</v>
      </c>
      <c r="D47" s="222">
        <v>75547.854823161339</v>
      </c>
      <c r="E47" s="222">
        <v>78301.490429422542</v>
      </c>
      <c r="F47" s="222">
        <v>80201.482032774118</v>
      </c>
      <c r="G47" s="222">
        <v>84414.49770501742</v>
      </c>
      <c r="H47" s="222">
        <v>86298.176362597922</v>
      </c>
    </row>
    <row r="48" spans="1:8" x14ac:dyDescent="0.25">
      <c r="A48" s="1"/>
      <c r="B48" s="12" t="s">
        <v>78</v>
      </c>
      <c r="C48" s="20" t="s">
        <v>79</v>
      </c>
      <c r="D48" s="222">
        <v>26754.862783238936</v>
      </c>
      <c r="E48" s="222">
        <v>27957.48308083092</v>
      </c>
      <c r="F48" s="222">
        <v>26114.809179388445</v>
      </c>
      <c r="G48" s="222">
        <v>27628.453126404209</v>
      </c>
      <c r="H48" s="222">
        <v>27783.643624453391</v>
      </c>
    </row>
    <row r="49" spans="1:8" x14ac:dyDescent="0.25">
      <c r="A49" s="1"/>
      <c r="B49" s="12">
        <v>16</v>
      </c>
      <c r="C49" s="20" t="s">
        <v>80</v>
      </c>
      <c r="D49" s="222">
        <v>49188.330876671658</v>
      </c>
      <c r="E49" s="222">
        <v>50988.9832708092</v>
      </c>
      <c r="F49" s="222">
        <v>53940.622277190399</v>
      </c>
      <c r="G49" s="222">
        <v>56661.99946841882</v>
      </c>
      <c r="H49" s="222">
        <v>58405.541306892919</v>
      </c>
    </row>
    <row r="50" spans="1:8" x14ac:dyDescent="0.25">
      <c r="A50" s="1"/>
      <c r="B50" s="12">
        <v>17</v>
      </c>
      <c r="C50" s="20" t="s">
        <v>81</v>
      </c>
      <c r="D50" s="184">
        <v>2.7266602079970528</v>
      </c>
      <c r="E50" s="184">
        <v>2.686317244557086</v>
      </c>
      <c r="F50" s="184">
        <v>2.6514633371230487</v>
      </c>
      <c r="G50" s="184">
        <v>2.5334147445887072</v>
      </c>
      <c r="H50" s="184">
        <v>2.5216327664446636</v>
      </c>
    </row>
    <row r="51" spans="1:8" x14ac:dyDescent="0.25">
      <c r="A51" s="1"/>
      <c r="B51" s="14"/>
      <c r="C51" s="10" t="s">
        <v>82</v>
      </c>
      <c r="D51" s="224"/>
      <c r="E51" s="224"/>
      <c r="F51" s="224"/>
      <c r="G51" s="224"/>
      <c r="H51" s="225"/>
    </row>
    <row r="52" spans="1:8" x14ac:dyDescent="0.25">
      <c r="A52" s="1"/>
      <c r="B52" s="12">
        <v>18</v>
      </c>
      <c r="C52" s="20" t="s">
        <v>83</v>
      </c>
      <c r="D52" s="222">
        <v>250842.19076014479</v>
      </c>
      <c r="E52" s="222">
        <v>249940.08247574218</v>
      </c>
      <c r="F52" s="222">
        <v>245906.66318635707</v>
      </c>
      <c r="G52" s="222">
        <v>244258.14124802427</v>
      </c>
      <c r="H52" s="222">
        <v>241688.41877921717</v>
      </c>
    </row>
    <row r="53" spans="1:8" x14ac:dyDescent="0.25">
      <c r="A53" s="1"/>
      <c r="B53" s="12">
        <v>19</v>
      </c>
      <c r="C53" s="20" t="s">
        <v>84</v>
      </c>
      <c r="D53" s="222">
        <v>163158.65479158555</v>
      </c>
      <c r="E53" s="222">
        <v>164772.31783731937</v>
      </c>
      <c r="F53" s="222">
        <v>166155.58965443735</v>
      </c>
      <c r="G53" s="222">
        <v>171792.42046015072</v>
      </c>
      <c r="H53" s="222">
        <v>169031.71076977861</v>
      </c>
    </row>
    <row r="54" spans="1:8" x14ac:dyDescent="0.25">
      <c r="A54" s="1"/>
      <c r="B54" s="12">
        <v>20</v>
      </c>
      <c r="C54" s="20" t="s">
        <v>85</v>
      </c>
      <c r="D54" s="184">
        <v>1.5374127169690379</v>
      </c>
      <c r="E54" s="184">
        <v>1.5168815111438185</v>
      </c>
      <c r="F54" s="184">
        <v>1.4799782763720601</v>
      </c>
      <c r="G54" s="184">
        <v>1.4218214086149603</v>
      </c>
      <c r="H54" s="184">
        <v>1.4298406948528006</v>
      </c>
    </row>
    <row r="55" spans="1:8" x14ac:dyDescent="0.25">
      <c r="A55" s="1"/>
    </row>
    <row r="56" spans="1:8" x14ac:dyDescent="0.25">
      <c r="A56" s="1"/>
    </row>
    <row r="57" spans="1:8" x14ac:dyDescent="0.25">
      <c r="A57" s="1"/>
    </row>
    <row r="58" spans="1:8" x14ac:dyDescent="0.25">
      <c r="A58" s="1"/>
    </row>
    <row r="59" spans="1:8" x14ac:dyDescent="0.25">
      <c r="A59" s="1"/>
    </row>
    <row r="60" spans="1:8" x14ac:dyDescent="0.25">
      <c r="A60" s="1"/>
    </row>
    <row r="61" spans="1:8" x14ac:dyDescent="0.25">
      <c r="A61" s="1"/>
    </row>
    <row r="62" spans="1:8" x14ac:dyDescent="0.25">
      <c r="A62" s="1"/>
    </row>
    <row r="63" spans="1:8" x14ac:dyDescent="0.25">
      <c r="A63" s="1"/>
    </row>
    <row r="64" spans="1:8"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9" x14ac:dyDescent="0.25">
      <c r="A97" s="1"/>
    </row>
    <row r="98" spans="1:9" x14ac:dyDescent="0.25">
      <c r="A98" s="1"/>
    </row>
    <row r="99" spans="1:9" x14ac:dyDescent="0.25">
      <c r="A99" s="1"/>
    </row>
    <row r="100" spans="1:9" x14ac:dyDescent="0.25">
      <c r="A100" s="1"/>
    </row>
    <row r="101" spans="1:9" x14ac:dyDescent="0.25">
      <c r="A101" s="1"/>
    </row>
    <row r="102" spans="1:9" x14ac:dyDescent="0.25">
      <c r="A102" s="1"/>
    </row>
    <row r="103" spans="1:9" x14ac:dyDescent="0.25">
      <c r="A103" s="1"/>
    </row>
    <row r="104" spans="1:9" x14ac:dyDescent="0.25">
      <c r="A104" s="1"/>
    </row>
    <row r="105" spans="1:9" x14ac:dyDescent="0.25">
      <c r="A105" s="1"/>
    </row>
    <row r="106" spans="1:9" x14ac:dyDescent="0.25">
      <c r="A106" s="1"/>
    </row>
    <row r="107" spans="1:9" x14ac:dyDescent="0.25">
      <c r="A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t="s">
        <v>302</v>
      </c>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sheetData>
  <mergeCells count="1">
    <mergeCell ref="B2:H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46C38-17D4-482C-BA1A-6F3624444CEA}">
  <sheetPr>
    <tabColor rgb="FF00A976"/>
    <pageSetUpPr fitToPage="1"/>
  </sheetPr>
  <dimension ref="A1:X301"/>
  <sheetViews>
    <sheetView topLeftCell="A8" workbookViewId="0">
      <selection activeCell="D16" sqref="D16"/>
    </sheetView>
  </sheetViews>
  <sheetFormatPr defaultColWidth="8.7109375" defaultRowHeight="15.75" x14ac:dyDescent="0.25"/>
  <cols>
    <col min="1" max="1" width="7" style="25" customWidth="1"/>
    <col min="2" max="2" width="6.140625" style="25" customWidth="1"/>
    <col min="3" max="3" width="112.140625" style="25" customWidth="1"/>
    <col min="4" max="4" width="37.42578125" style="30" customWidth="1"/>
    <col min="5" max="16384" width="8.7109375" style="30"/>
  </cols>
  <sheetData>
    <row r="1" spans="2:24" s="25" customFormat="1" x14ac:dyDescent="0.25"/>
    <row r="2" spans="2:24" s="25" customFormat="1" ht="20.25" x14ac:dyDescent="0.25">
      <c r="B2" s="247" t="s">
        <v>86</v>
      </c>
      <c r="C2" s="247"/>
      <c r="D2" s="247"/>
    </row>
    <row r="3" spans="2:24" s="27" customFormat="1" ht="20.100000000000001" customHeight="1" x14ac:dyDescent="0.25">
      <c r="B3" s="26"/>
      <c r="C3" s="26"/>
      <c r="D3" s="26"/>
      <c r="E3" s="25"/>
      <c r="F3" s="25"/>
      <c r="G3" s="25"/>
      <c r="H3" s="25"/>
      <c r="I3" s="25"/>
      <c r="J3" s="25"/>
      <c r="K3" s="25"/>
      <c r="L3" s="25"/>
      <c r="M3" s="25"/>
      <c r="N3" s="25"/>
      <c r="O3" s="25"/>
      <c r="P3" s="25"/>
      <c r="Q3" s="25"/>
      <c r="R3" s="25"/>
      <c r="S3" s="25"/>
      <c r="T3" s="25"/>
      <c r="U3" s="25"/>
      <c r="V3" s="25"/>
      <c r="W3" s="25"/>
      <c r="X3" s="25"/>
    </row>
    <row r="4" spans="2:24" s="27" customFormat="1" x14ac:dyDescent="0.25">
      <c r="B4" s="248" t="s">
        <v>87</v>
      </c>
      <c r="C4" s="249"/>
      <c r="D4" s="28" t="s">
        <v>16</v>
      </c>
      <c r="E4" s="25"/>
      <c r="F4" s="25"/>
      <c r="G4" s="25"/>
      <c r="H4" s="25"/>
      <c r="I4" s="25"/>
      <c r="J4" s="25"/>
      <c r="K4" s="25"/>
      <c r="L4" s="25"/>
      <c r="M4" s="25"/>
      <c r="N4" s="25"/>
      <c r="O4" s="25"/>
      <c r="P4" s="25"/>
      <c r="Q4" s="25"/>
      <c r="R4" s="25"/>
      <c r="S4" s="25"/>
      <c r="T4" s="25"/>
      <c r="U4" s="25"/>
      <c r="V4" s="25"/>
      <c r="W4" s="25"/>
      <c r="X4" s="25"/>
    </row>
    <row r="5" spans="2:24" ht="30" x14ac:dyDescent="0.25">
      <c r="B5" s="250"/>
      <c r="C5" s="251"/>
      <c r="D5" s="29" t="s">
        <v>88</v>
      </c>
    </row>
    <row r="6" spans="2:24" ht="15.75" customHeight="1" x14ac:dyDescent="0.25">
      <c r="B6" s="31"/>
      <c r="C6" s="31" t="s">
        <v>89</v>
      </c>
      <c r="D6" s="32"/>
    </row>
    <row r="7" spans="2:24" x14ac:dyDescent="0.25">
      <c r="B7" s="33" t="s">
        <v>90</v>
      </c>
      <c r="C7" s="34" t="s">
        <v>91</v>
      </c>
      <c r="D7" s="35">
        <v>70581</v>
      </c>
    </row>
    <row r="8" spans="2:24" x14ac:dyDescent="0.25">
      <c r="B8" s="33" t="s">
        <v>92</v>
      </c>
      <c r="C8" s="36" t="s">
        <v>93</v>
      </c>
      <c r="D8" s="35">
        <v>63140</v>
      </c>
    </row>
    <row r="9" spans="2:24" x14ac:dyDescent="0.25">
      <c r="B9" s="33" t="s">
        <v>94</v>
      </c>
      <c r="C9" s="37" t="s">
        <v>95</v>
      </c>
      <c r="D9" s="35">
        <v>136519</v>
      </c>
    </row>
    <row r="10" spans="2:24" x14ac:dyDescent="0.25">
      <c r="B10" s="33" t="s">
        <v>96</v>
      </c>
      <c r="C10" s="34" t="s">
        <v>97</v>
      </c>
      <c r="D10" s="168">
        <v>0.51700000000000002</v>
      </c>
    </row>
    <row r="11" spans="2:24" x14ac:dyDescent="0.25">
      <c r="B11" s="33" t="s">
        <v>98</v>
      </c>
      <c r="C11" s="36" t="s">
        <v>93</v>
      </c>
      <c r="D11" s="169">
        <v>0.46250000000000002</v>
      </c>
    </row>
    <row r="12" spans="2:24" ht="14.25" customHeight="1" x14ac:dyDescent="0.25">
      <c r="B12" s="33" t="s">
        <v>99</v>
      </c>
      <c r="C12" s="34" t="s">
        <v>100</v>
      </c>
      <c r="D12" s="38">
        <v>432708</v>
      </c>
    </row>
    <row r="13" spans="2:24" x14ac:dyDescent="0.25">
      <c r="B13" s="33" t="s">
        <v>101</v>
      </c>
      <c r="C13" s="34" t="s">
        <v>102</v>
      </c>
      <c r="D13" s="170">
        <v>0.16309999999999999</v>
      </c>
    </row>
    <row r="14" spans="2:24" x14ac:dyDescent="0.25">
      <c r="B14" s="33" t="s">
        <v>103</v>
      </c>
      <c r="C14" s="36" t="s">
        <v>104</v>
      </c>
      <c r="D14" s="171">
        <v>0.1459</v>
      </c>
    </row>
    <row r="15" spans="2:24" ht="15.75" customHeight="1" x14ac:dyDescent="0.25">
      <c r="B15" s="31"/>
      <c r="C15" s="31" t="s">
        <v>88</v>
      </c>
      <c r="D15" s="32"/>
    </row>
    <row r="16" spans="2:24" x14ac:dyDescent="0.25">
      <c r="B16" s="33" t="s">
        <v>105</v>
      </c>
      <c r="C16" s="34" t="s">
        <v>106</v>
      </c>
      <c r="D16" s="167">
        <v>0.27400000000000002</v>
      </c>
    </row>
    <row r="17" spans="2:4" ht="18" customHeight="1" x14ac:dyDescent="0.25">
      <c r="B17" s="33" t="s">
        <v>107</v>
      </c>
      <c r="C17" s="36" t="s">
        <v>108</v>
      </c>
      <c r="D17" s="167">
        <v>0.27400000000000002</v>
      </c>
    </row>
    <row r="18" spans="2:4" x14ac:dyDescent="0.25">
      <c r="B18" s="33" t="s">
        <v>109</v>
      </c>
      <c r="C18" s="34" t="s">
        <v>110</v>
      </c>
      <c r="D18" s="167">
        <v>0.06</v>
      </c>
    </row>
    <row r="19" spans="2:4" ht="15.75" customHeight="1" x14ac:dyDescent="0.25">
      <c r="B19" s="33" t="s">
        <v>111</v>
      </c>
      <c r="C19" s="36" t="s">
        <v>112</v>
      </c>
      <c r="D19" s="167">
        <v>0.06</v>
      </c>
    </row>
    <row r="20" spans="2:4" s="25" customFormat="1" x14ac:dyDescent="0.25">
      <c r="B20" s="39"/>
      <c r="C20" s="39"/>
      <c r="D20" s="39"/>
    </row>
    <row r="21" spans="2:4" s="25" customFormat="1" x14ac:dyDescent="0.25"/>
    <row r="22" spans="2:4" s="25" customFormat="1" x14ac:dyDescent="0.25"/>
    <row r="23" spans="2:4" s="25" customFormat="1" x14ac:dyDescent="0.25"/>
    <row r="24" spans="2:4" s="25" customFormat="1" x14ac:dyDescent="0.25"/>
    <row r="25" spans="2:4" s="25" customFormat="1" x14ac:dyDescent="0.25"/>
    <row r="26" spans="2:4" s="25" customFormat="1" x14ac:dyDescent="0.25"/>
    <row r="27" spans="2:4" s="25" customFormat="1" x14ac:dyDescent="0.25"/>
    <row r="28" spans="2:4" s="25" customFormat="1" x14ac:dyDescent="0.25"/>
    <row r="29" spans="2:4" s="25" customFormat="1" x14ac:dyDescent="0.25"/>
    <row r="30" spans="2:4" s="25" customFormat="1" x14ac:dyDescent="0.25"/>
    <row r="31" spans="2:4" s="25" customFormat="1" x14ac:dyDescent="0.25"/>
    <row r="32" spans="2:4" s="25" customFormat="1" x14ac:dyDescent="0.25"/>
    <row r="33" s="25" customFormat="1" x14ac:dyDescent="0.25"/>
    <row r="34" s="25" customFormat="1" x14ac:dyDescent="0.25"/>
    <row r="35" s="25" customFormat="1" x14ac:dyDescent="0.25"/>
    <row r="36" s="25" customFormat="1" x14ac:dyDescent="0.25"/>
    <row r="37" s="25" customFormat="1" x14ac:dyDescent="0.25"/>
    <row r="38" s="25" customFormat="1" x14ac:dyDescent="0.25"/>
    <row r="39" s="25" customFormat="1" x14ac:dyDescent="0.25"/>
    <row r="40" s="25" customFormat="1" x14ac:dyDescent="0.25"/>
    <row r="41" s="25" customFormat="1" x14ac:dyDescent="0.25"/>
    <row r="42" s="25" customFormat="1" x14ac:dyDescent="0.25"/>
    <row r="43" s="25" customFormat="1" x14ac:dyDescent="0.25"/>
    <row r="44" s="25" customFormat="1" x14ac:dyDescent="0.25"/>
    <row r="45" s="25" customFormat="1" x14ac:dyDescent="0.25"/>
    <row r="46" s="25" customFormat="1" x14ac:dyDescent="0.25"/>
    <row r="47" s="25" customFormat="1" x14ac:dyDescent="0.25"/>
    <row r="48" s="25" customFormat="1" x14ac:dyDescent="0.25"/>
    <row r="49" s="25" customFormat="1" x14ac:dyDescent="0.25"/>
    <row r="50" s="25" customFormat="1" x14ac:dyDescent="0.25"/>
    <row r="51" s="25" customFormat="1" x14ac:dyDescent="0.25"/>
    <row r="52" s="25" customFormat="1" x14ac:dyDescent="0.25"/>
    <row r="53" s="25" customFormat="1" x14ac:dyDescent="0.25"/>
    <row r="54" s="25" customFormat="1" x14ac:dyDescent="0.25"/>
    <row r="55" s="25" customFormat="1" x14ac:dyDescent="0.25"/>
    <row r="56" s="25" customFormat="1" x14ac:dyDescent="0.25"/>
    <row r="57" s="25" customFormat="1" x14ac:dyDescent="0.25"/>
    <row r="58" s="25" customFormat="1" x14ac:dyDescent="0.25"/>
    <row r="59" s="25" customFormat="1" x14ac:dyDescent="0.25"/>
    <row r="60" s="25" customFormat="1" x14ac:dyDescent="0.25"/>
    <row r="61" s="25" customFormat="1" x14ac:dyDescent="0.25"/>
    <row r="62" s="25" customFormat="1" x14ac:dyDescent="0.25"/>
    <row r="63" s="25" customFormat="1" x14ac:dyDescent="0.25"/>
    <row r="64" s="25" customFormat="1" x14ac:dyDescent="0.25"/>
    <row r="65" s="25" customFormat="1" x14ac:dyDescent="0.25"/>
    <row r="66" s="25" customFormat="1" x14ac:dyDescent="0.25"/>
    <row r="67" s="25" customFormat="1" x14ac:dyDescent="0.25"/>
    <row r="68" s="25" customFormat="1" x14ac:dyDescent="0.25"/>
    <row r="69" s="25" customFormat="1" x14ac:dyDescent="0.25"/>
    <row r="70" s="25" customFormat="1" x14ac:dyDescent="0.25"/>
    <row r="71" s="25" customFormat="1" x14ac:dyDescent="0.25"/>
    <row r="72" s="25" customFormat="1" x14ac:dyDescent="0.25"/>
    <row r="73" s="25" customFormat="1" x14ac:dyDescent="0.25"/>
    <row r="74" s="25" customFormat="1" x14ac:dyDescent="0.25"/>
    <row r="75" s="25" customFormat="1" x14ac:dyDescent="0.25"/>
    <row r="76" s="25" customFormat="1" x14ac:dyDescent="0.25"/>
    <row r="77" s="25" customFormat="1" x14ac:dyDescent="0.25"/>
    <row r="78" s="25" customFormat="1" x14ac:dyDescent="0.25"/>
    <row r="79" s="25" customFormat="1" x14ac:dyDescent="0.25"/>
    <row r="80" s="25" customFormat="1" x14ac:dyDescent="0.25"/>
    <row r="81" s="25" customFormat="1" x14ac:dyDescent="0.25"/>
    <row r="82" s="25" customFormat="1" x14ac:dyDescent="0.25"/>
    <row r="83" s="25" customFormat="1" x14ac:dyDescent="0.25"/>
    <row r="84" s="25" customFormat="1" x14ac:dyDescent="0.25"/>
    <row r="85" s="25" customFormat="1" x14ac:dyDescent="0.25"/>
    <row r="86" s="25" customFormat="1" x14ac:dyDescent="0.25"/>
    <row r="87" s="25" customFormat="1" x14ac:dyDescent="0.25"/>
    <row r="88" s="25" customFormat="1" x14ac:dyDescent="0.25"/>
    <row r="89" s="25" customFormat="1" x14ac:dyDescent="0.25"/>
    <row r="90" s="25" customFormat="1" x14ac:dyDescent="0.25"/>
    <row r="91" s="25" customFormat="1" x14ac:dyDescent="0.25"/>
    <row r="92" s="25" customFormat="1" x14ac:dyDescent="0.25"/>
    <row r="93" s="25" customFormat="1" x14ac:dyDescent="0.25"/>
    <row r="94" s="25" customFormat="1" x14ac:dyDescent="0.25"/>
    <row r="95" s="25" customFormat="1" x14ac:dyDescent="0.25"/>
    <row r="96" s="25" customFormat="1" x14ac:dyDescent="0.25"/>
    <row r="97" s="25" customFormat="1" x14ac:dyDescent="0.25"/>
    <row r="98" s="25" customFormat="1" x14ac:dyDescent="0.25"/>
    <row r="99" s="25" customFormat="1" x14ac:dyDescent="0.25"/>
    <row r="100" s="25" customFormat="1" x14ac:dyDescent="0.25"/>
    <row r="101" s="25" customFormat="1" x14ac:dyDescent="0.25"/>
    <row r="102" s="25" customFormat="1" x14ac:dyDescent="0.25"/>
    <row r="103" s="25" customFormat="1" x14ac:dyDescent="0.25"/>
    <row r="104" s="25" customFormat="1" x14ac:dyDescent="0.25"/>
    <row r="105" s="25" customFormat="1" x14ac:dyDescent="0.25"/>
    <row r="106" s="25" customFormat="1" x14ac:dyDescent="0.25"/>
    <row r="107" s="25" customFormat="1" x14ac:dyDescent="0.25"/>
    <row r="108" s="25" customFormat="1" x14ac:dyDescent="0.25"/>
    <row r="109" s="25" customFormat="1" x14ac:dyDescent="0.25"/>
    <row r="110" s="25" customFormat="1" x14ac:dyDescent="0.25"/>
    <row r="111" s="25" customFormat="1" x14ac:dyDescent="0.25"/>
    <row r="112"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25" customFormat="1" x14ac:dyDescent="0.25"/>
    <row r="130" s="25" customFormat="1" x14ac:dyDescent="0.25"/>
    <row r="131" s="25" customFormat="1" x14ac:dyDescent="0.25"/>
    <row r="132" s="25" customFormat="1" x14ac:dyDescent="0.25"/>
    <row r="133" s="25" customFormat="1" x14ac:dyDescent="0.25"/>
    <row r="134" s="25" customFormat="1" x14ac:dyDescent="0.25"/>
    <row r="135" s="25" customFormat="1" x14ac:dyDescent="0.25"/>
    <row r="136" s="25" customFormat="1" x14ac:dyDescent="0.25"/>
    <row r="137" s="25" customFormat="1" x14ac:dyDescent="0.25"/>
    <row r="138" s="25" customFormat="1" x14ac:dyDescent="0.25"/>
    <row r="139" s="25" customFormat="1" x14ac:dyDescent="0.25"/>
    <row r="140" s="25" customFormat="1" x14ac:dyDescent="0.25"/>
    <row r="141" s="25" customFormat="1" x14ac:dyDescent="0.25"/>
    <row r="142" s="25" customFormat="1" x14ac:dyDescent="0.25"/>
    <row r="143" s="25" customFormat="1" x14ac:dyDescent="0.25"/>
    <row r="144" s="25" customFormat="1" x14ac:dyDescent="0.25"/>
    <row r="145" s="25" customFormat="1" x14ac:dyDescent="0.25"/>
    <row r="146" s="25" customFormat="1" x14ac:dyDescent="0.25"/>
    <row r="147" s="25" customFormat="1" x14ac:dyDescent="0.25"/>
    <row r="148" s="25" customFormat="1" x14ac:dyDescent="0.25"/>
    <row r="149" s="25" customFormat="1" x14ac:dyDescent="0.25"/>
    <row r="150" s="25" customFormat="1" x14ac:dyDescent="0.25"/>
    <row r="151" s="25" customFormat="1" x14ac:dyDescent="0.25"/>
    <row r="152" s="25" customFormat="1" x14ac:dyDescent="0.25"/>
    <row r="153" s="25" customFormat="1" x14ac:dyDescent="0.25"/>
    <row r="154" s="25" customFormat="1" x14ac:dyDescent="0.25"/>
    <row r="155" s="25" customFormat="1" x14ac:dyDescent="0.25"/>
    <row r="156" s="25" customFormat="1" x14ac:dyDescent="0.25"/>
    <row r="157" s="25" customFormat="1" x14ac:dyDescent="0.25"/>
    <row r="158" s="25" customFormat="1" x14ac:dyDescent="0.25"/>
    <row r="159" s="25" customFormat="1" x14ac:dyDescent="0.25"/>
    <row r="160" s="25" customFormat="1" x14ac:dyDescent="0.25"/>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row r="171" s="25" customFormat="1" x14ac:dyDescent="0.25"/>
    <row r="172" s="25" customFormat="1" x14ac:dyDescent="0.25"/>
    <row r="173" s="25" customFormat="1" x14ac:dyDescent="0.25"/>
    <row r="174" s="25" customFormat="1" x14ac:dyDescent="0.25"/>
    <row r="175" s="25" customFormat="1" x14ac:dyDescent="0.25"/>
    <row r="176" s="25" customFormat="1" x14ac:dyDescent="0.25"/>
    <row r="177" s="25" customFormat="1" x14ac:dyDescent="0.25"/>
    <row r="178" s="25" customFormat="1" x14ac:dyDescent="0.25"/>
    <row r="179" s="25" customFormat="1" x14ac:dyDescent="0.25"/>
    <row r="180" s="25" customFormat="1" x14ac:dyDescent="0.25"/>
    <row r="181" s="25" customFormat="1" x14ac:dyDescent="0.25"/>
    <row r="182" s="25" customFormat="1" x14ac:dyDescent="0.25"/>
    <row r="183" s="25" customFormat="1" x14ac:dyDescent="0.25"/>
    <row r="184" s="25" customFormat="1" x14ac:dyDescent="0.25"/>
    <row r="185" s="25" customFormat="1" x14ac:dyDescent="0.25"/>
    <row r="186" s="25" customFormat="1" x14ac:dyDescent="0.25"/>
    <row r="187" s="25" customFormat="1" x14ac:dyDescent="0.25"/>
    <row r="188" s="25" customFormat="1" x14ac:dyDescent="0.25"/>
    <row r="189" s="25" customFormat="1" x14ac:dyDescent="0.25"/>
    <row r="190" s="25" customFormat="1" x14ac:dyDescent="0.25"/>
    <row r="191" s="25" customFormat="1" x14ac:dyDescent="0.25"/>
    <row r="192" s="25" customFormat="1" x14ac:dyDescent="0.25"/>
    <row r="193" s="25" customFormat="1" x14ac:dyDescent="0.25"/>
    <row r="194" s="25" customFormat="1" x14ac:dyDescent="0.25"/>
    <row r="195" s="25" customFormat="1" x14ac:dyDescent="0.25"/>
    <row r="196" s="25" customFormat="1" x14ac:dyDescent="0.25"/>
    <row r="197" s="25" customFormat="1" x14ac:dyDescent="0.25"/>
    <row r="198" s="25" customFormat="1" x14ac:dyDescent="0.25"/>
    <row r="199" s="25" customFormat="1" x14ac:dyDescent="0.25"/>
    <row r="200" s="25" customFormat="1" x14ac:dyDescent="0.25"/>
    <row r="201" s="25" customFormat="1" x14ac:dyDescent="0.25"/>
    <row r="202" s="25" customFormat="1" x14ac:dyDescent="0.25"/>
    <row r="203" s="25" customFormat="1" x14ac:dyDescent="0.25"/>
    <row r="204" s="25" customFormat="1" x14ac:dyDescent="0.25"/>
    <row r="205" s="25" customFormat="1" x14ac:dyDescent="0.25"/>
    <row r="206" s="25" customFormat="1" x14ac:dyDescent="0.25"/>
    <row r="207" s="25" customFormat="1" x14ac:dyDescent="0.25"/>
    <row r="208" s="25" customFormat="1" x14ac:dyDescent="0.25"/>
    <row r="209" s="25" customFormat="1" x14ac:dyDescent="0.25"/>
    <row r="210" s="25" customFormat="1" x14ac:dyDescent="0.25"/>
    <row r="211" s="25" customFormat="1" x14ac:dyDescent="0.25"/>
    <row r="212" s="25" customFormat="1" x14ac:dyDescent="0.25"/>
    <row r="213" s="25" customFormat="1" x14ac:dyDescent="0.25"/>
    <row r="214" s="25" customFormat="1" x14ac:dyDescent="0.25"/>
    <row r="215" s="25" customFormat="1" x14ac:dyDescent="0.25"/>
    <row r="216" s="25" customFormat="1" x14ac:dyDescent="0.25"/>
    <row r="217" s="25" customFormat="1" x14ac:dyDescent="0.25"/>
    <row r="218" s="25" customFormat="1" x14ac:dyDescent="0.25"/>
    <row r="219" s="25" customFormat="1" x14ac:dyDescent="0.25"/>
    <row r="220" s="25" customFormat="1" x14ac:dyDescent="0.25"/>
    <row r="221" s="25" customFormat="1" x14ac:dyDescent="0.25"/>
    <row r="222" s="25" customFormat="1" x14ac:dyDescent="0.25"/>
    <row r="223" s="25" customFormat="1" x14ac:dyDescent="0.25"/>
    <row r="224" s="25" customFormat="1" x14ac:dyDescent="0.25"/>
    <row r="225" s="25" customFormat="1" x14ac:dyDescent="0.25"/>
    <row r="226" s="25" customFormat="1" x14ac:dyDescent="0.25"/>
    <row r="227" s="25" customFormat="1" x14ac:dyDescent="0.25"/>
    <row r="228" s="25" customFormat="1" x14ac:dyDescent="0.25"/>
    <row r="229" s="25" customFormat="1" x14ac:dyDescent="0.25"/>
    <row r="230" s="25" customFormat="1" x14ac:dyDescent="0.25"/>
    <row r="231" s="25" customFormat="1" x14ac:dyDescent="0.25"/>
    <row r="232" s="25" customFormat="1" x14ac:dyDescent="0.25"/>
    <row r="233" s="25" customFormat="1" x14ac:dyDescent="0.25"/>
    <row r="234" s="25" customFormat="1" x14ac:dyDescent="0.25"/>
    <row r="235" s="25" customFormat="1" x14ac:dyDescent="0.25"/>
    <row r="236" s="25" customFormat="1" x14ac:dyDescent="0.25"/>
    <row r="237" s="25" customFormat="1" x14ac:dyDescent="0.25"/>
    <row r="238" s="25" customFormat="1" x14ac:dyDescent="0.25"/>
    <row r="239" s="25" customFormat="1" x14ac:dyDescent="0.25"/>
    <row r="240" s="25" customFormat="1" x14ac:dyDescent="0.25"/>
    <row r="241" s="25" customFormat="1" x14ac:dyDescent="0.25"/>
    <row r="242" s="25" customFormat="1" x14ac:dyDescent="0.25"/>
    <row r="243" s="25" customFormat="1" x14ac:dyDescent="0.25"/>
    <row r="244" s="25" customFormat="1" x14ac:dyDescent="0.25"/>
    <row r="245" s="25" customFormat="1" x14ac:dyDescent="0.25"/>
    <row r="246" s="25" customFormat="1" x14ac:dyDescent="0.25"/>
    <row r="247" s="25" customFormat="1" x14ac:dyDescent="0.25"/>
    <row r="248" s="25" customFormat="1" x14ac:dyDescent="0.25"/>
    <row r="249" s="25" customFormat="1" x14ac:dyDescent="0.25"/>
    <row r="250" s="25" customFormat="1" x14ac:dyDescent="0.25"/>
    <row r="251" s="25" customFormat="1" x14ac:dyDescent="0.25"/>
    <row r="252" s="25" customFormat="1" x14ac:dyDescent="0.25"/>
    <row r="253" s="25" customFormat="1" x14ac:dyDescent="0.25"/>
    <row r="254" s="25" customFormat="1" x14ac:dyDescent="0.25"/>
    <row r="255" s="25" customFormat="1" x14ac:dyDescent="0.25"/>
    <row r="256" s="25" customFormat="1" x14ac:dyDescent="0.25"/>
    <row r="257" s="25" customFormat="1" x14ac:dyDescent="0.25"/>
    <row r="258" s="25" customFormat="1" x14ac:dyDescent="0.25"/>
    <row r="259" s="25" customFormat="1" x14ac:dyDescent="0.25"/>
    <row r="260" s="25" customFormat="1" x14ac:dyDescent="0.25"/>
    <row r="261" s="25" customFormat="1" x14ac:dyDescent="0.25"/>
    <row r="262" s="25" customFormat="1" x14ac:dyDescent="0.25"/>
    <row r="263" s="25" customFormat="1" x14ac:dyDescent="0.25"/>
    <row r="264" s="25" customFormat="1" x14ac:dyDescent="0.25"/>
    <row r="265" s="25" customFormat="1" x14ac:dyDescent="0.25"/>
    <row r="266" s="25" customFormat="1" x14ac:dyDescent="0.25"/>
    <row r="267" s="25" customFormat="1" x14ac:dyDescent="0.25"/>
    <row r="268" s="25" customFormat="1" x14ac:dyDescent="0.25"/>
    <row r="269" s="25" customFormat="1" x14ac:dyDescent="0.25"/>
    <row r="270" s="25" customFormat="1" x14ac:dyDescent="0.25"/>
    <row r="271" s="25" customFormat="1" x14ac:dyDescent="0.25"/>
    <row r="272" s="25" customFormat="1" x14ac:dyDescent="0.25"/>
    <row r="273" s="25" customFormat="1" x14ac:dyDescent="0.25"/>
    <row r="274" s="25" customFormat="1" x14ac:dyDescent="0.25"/>
    <row r="275" s="25" customFormat="1" x14ac:dyDescent="0.25"/>
    <row r="276" s="25" customFormat="1" x14ac:dyDescent="0.25"/>
    <row r="277" s="25" customFormat="1" x14ac:dyDescent="0.25"/>
    <row r="278" s="25" customFormat="1" x14ac:dyDescent="0.25"/>
    <row r="279" s="25" customFormat="1" x14ac:dyDescent="0.25"/>
    <row r="280" s="25" customFormat="1" x14ac:dyDescent="0.25"/>
    <row r="281" s="25" customFormat="1" x14ac:dyDescent="0.25"/>
    <row r="282" s="25" customFormat="1" x14ac:dyDescent="0.25"/>
    <row r="283" s="25" customFormat="1" x14ac:dyDescent="0.25"/>
    <row r="284" s="25" customFormat="1" x14ac:dyDescent="0.25"/>
    <row r="285" s="25" customFormat="1" x14ac:dyDescent="0.25"/>
    <row r="286" s="25" customFormat="1" x14ac:dyDescent="0.25"/>
    <row r="287" s="25" customFormat="1" x14ac:dyDescent="0.25"/>
    <row r="288" s="25" customFormat="1" x14ac:dyDescent="0.25"/>
    <row r="289" s="25" customFormat="1" x14ac:dyDescent="0.25"/>
    <row r="290" s="25" customFormat="1" x14ac:dyDescent="0.25"/>
    <row r="291" s="25" customFormat="1" x14ac:dyDescent="0.25"/>
    <row r="292" s="25" customFormat="1" x14ac:dyDescent="0.25"/>
    <row r="293" s="25" customFormat="1" x14ac:dyDescent="0.25"/>
    <row r="294" s="25" customFormat="1" x14ac:dyDescent="0.25"/>
    <row r="295" s="25" customFormat="1" x14ac:dyDescent="0.25"/>
    <row r="296" s="25" customFormat="1" x14ac:dyDescent="0.25"/>
    <row r="297" s="25" customFormat="1" x14ac:dyDescent="0.25"/>
    <row r="298" s="25" customFormat="1" x14ac:dyDescent="0.25"/>
    <row r="299" s="25" customFormat="1" x14ac:dyDescent="0.25"/>
    <row r="300" s="25" customFormat="1" x14ac:dyDescent="0.25"/>
    <row r="301" s="25" customFormat="1" x14ac:dyDescent="0.25"/>
  </sheetData>
  <mergeCells count="2">
    <mergeCell ref="B2:D2"/>
    <mergeCell ref="B4:C5"/>
  </mergeCells>
  <conditionalFormatting sqref="D7:D14 D16:D19">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CFC3-27F0-4814-9E4E-95152C16E1A3}">
  <sheetPr>
    <tabColor rgb="FF00A976"/>
  </sheetPr>
  <dimension ref="A1:H42"/>
  <sheetViews>
    <sheetView topLeftCell="A21" zoomScaleNormal="100" workbookViewId="0">
      <selection activeCell="F40" sqref="F40"/>
    </sheetView>
  </sheetViews>
  <sheetFormatPr defaultColWidth="9.140625" defaultRowHeight="15" x14ac:dyDescent="0.25"/>
  <cols>
    <col min="1" max="1" width="3.5703125" style="2" customWidth="1"/>
    <col min="2" max="2" width="8.7109375" style="2" customWidth="1"/>
    <col min="3" max="3" width="64.42578125" style="2" customWidth="1"/>
    <col min="4" max="4" width="12.140625" style="185" bestFit="1" customWidth="1"/>
    <col min="5" max="5" width="15.7109375" style="41" bestFit="1" customWidth="1"/>
    <col min="6" max="6" width="46.42578125" style="185" customWidth="1"/>
    <col min="7" max="7" width="9.140625" style="2"/>
    <col min="8" max="8" width="18.42578125" style="2" bestFit="1" customWidth="1"/>
    <col min="9" max="16384" width="9.140625" style="2"/>
  </cols>
  <sheetData>
    <row r="1" spans="1:8" x14ac:dyDescent="0.25">
      <c r="A1" s="1"/>
      <c r="B1" s="1"/>
      <c r="C1" s="1"/>
      <c r="D1" s="189"/>
      <c r="E1" s="40"/>
      <c r="F1" s="189"/>
    </row>
    <row r="2" spans="1:8" ht="20.25" x14ac:dyDescent="0.3">
      <c r="A2" s="1"/>
      <c r="B2" s="244" t="s">
        <v>6</v>
      </c>
      <c r="C2" s="244"/>
      <c r="D2" s="252"/>
      <c r="E2" s="244"/>
      <c r="F2" s="244"/>
    </row>
    <row r="3" spans="1:8" x14ac:dyDescent="0.25">
      <c r="A3" s="1"/>
      <c r="B3" s="3" t="s">
        <v>15</v>
      </c>
      <c r="C3" s="42"/>
      <c r="D3" s="253" t="s">
        <v>113</v>
      </c>
      <c r="E3" s="254"/>
      <c r="F3" s="188" t="s">
        <v>114</v>
      </c>
    </row>
    <row r="4" spans="1:8" x14ac:dyDescent="0.25">
      <c r="A4" s="1"/>
      <c r="B4" s="43"/>
      <c r="C4" s="42"/>
      <c r="D4" s="188" t="s">
        <v>16</v>
      </c>
      <c r="E4" s="5" t="s">
        <v>17</v>
      </c>
      <c r="F4" s="188" t="s">
        <v>18</v>
      </c>
    </row>
    <row r="5" spans="1:8" x14ac:dyDescent="0.25">
      <c r="A5" s="1"/>
      <c r="B5" s="44"/>
      <c r="C5" s="45"/>
      <c r="D5" s="187">
        <v>45930</v>
      </c>
      <c r="E5" s="8">
        <v>45838</v>
      </c>
      <c r="F5" s="187">
        <v>45930</v>
      </c>
    </row>
    <row r="6" spans="1:8" x14ac:dyDescent="0.25">
      <c r="A6" s="1"/>
      <c r="B6" s="46">
        <v>1</v>
      </c>
      <c r="C6" s="159" t="s">
        <v>115</v>
      </c>
      <c r="D6" s="226">
        <v>184201.79486126002</v>
      </c>
      <c r="E6" s="227">
        <v>181915.23716289003</v>
      </c>
      <c r="F6" s="226">
        <v>14736.143588900801</v>
      </c>
    </row>
    <row r="7" spans="1:8" x14ac:dyDescent="0.25">
      <c r="A7" s="1"/>
      <c r="B7" s="12">
        <v>2</v>
      </c>
      <c r="C7" s="163" t="s">
        <v>116</v>
      </c>
      <c r="D7" s="228">
        <v>35117.229414230002</v>
      </c>
      <c r="E7" s="222">
        <v>34299.383382430002</v>
      </c>
      <c r="F7" s="228">
        <v>2809.3783531384001</v>
      </c>
    </row>
    <row r="8" spans="1:8" x14ac:dyDescent="0.25">
      <c r="A8" s="1"/>
      <c r="B8" s="12">
        <v>3</v>
      </c>
      <c r="C8" s="163" t="s">
        <v>117</v>
      </c>
      <c r="D8" s="228">
        <v>107716.16418039</v>
      </c>
      <c r="E8" s="222">
        <v>105778.18765616001</v>
      </c>
      <c r="F8" s="228">
        <v>8617.2931344312001</v>
      </c>
    </row>
    <row r="9" spans="1:8" x14ac:dyDescent="0.25">
      <c r="A9" s="1"/>
      <c r="B9" s="12">
        <v>4</v>
      </c>
      <c r="C9" s="163" t="s">
        <v>118</v>
      </c>
      <c r="D9" s="228">
        <v>0</v>
      </c>
      <c r="E9" s="222">
        <v>0</v>
      </c>
      <c r="F9" s="228">
        <v>0</v>
      </c>
    </row>
    <row r="10" spans="1:8" x14ac:dyDescent="0.25">
      <c r="A10" s="1"/>
      <c r="B10" s="12" t="s">
        <v>119</v>
      </c>
      <c r="C10" s="163" t="s">
        <v>120</v>
      </c>
      <c r="D10" s="228">
        <v>0</v>
      </c>
      <c r="E10" s="222">
        <v>0</v>
      </c>
      <c r="F10" s="228">
        <v>0</v>
      </c>
    </row>
    <row r="11" spans="1:8" x14ac:dyDescent="0.25">
      <c r="A11" s="1"/>
      <c r="B11" s="12">
        <v>5</v>
      </c>
      <c r="C11" s="163" t="s">
        <v>121</v>
      </c>
      <c r="D11" s="228">
        <v>41368.401266640001</v>
      </c>
      <c r="E11" s="222">
        <v>41837.666124299998</v>
      </c>
      <c r="F11" s="228">
        <v>3309.4721013312001</v>
      </c>
    </row>
    <row r="12" spans="1:8" x14ac:dyDescent="0.25">
      <c r="A12" s="1"/>
      <c r="B12" s="46">
        <v>6</v>
      </c>
      <c r="C12" s="159" t="s">
        <v>122</v>
      </c>
      <c r="D12" s="226">
        <v>5033.9152652000002</v>
      </c>
      <c r="E12" s="227">
        <v>5693.4254316000006</v>
      </c>
      <c r="F12" s="226">
        <v>402.71322121600002</v>
      </c>
      <c r="H12" s="182"/>
    </row>
    <row r="13" spans="1:8" x14ac:dyDescent="0.25">
      <c r="A13" s="1"/>
      <c r="B13" s="12">
        <v>7</v>
      </c>
      <c r="C13" s="163" t="s">
        <v>116</v>
      </c>
      <c r="D13" s="228">
        <v>4585.1234110900004</v>
      </c>
      <c r="E13" s="222">
        <v>5062.9330802299992</v>
      </c>
      <c r="F13" s="228">
        <v>366.80987288720002</v>
      </c>
    </row>
    <row r="14" spans="1:8" x14ac:dyDescent="0.25">
      <c r="A14" s="1"/>
      <c r="B14" s="12">
        <v>8</v>
      </c>
      <c r="C14" s="163" t="s">
        <v>123</v>
      </c>
      <c r="D14" s="228">
        <v>0</v>
      </c>
      <c r="E14" s="222">
        <v>0</v>
      </c>
      <c r="F14" s="228">
        <v>0</v>
      </c>
    </row>
    <row r="15" spans="1:8" x14ac:dyDescent="0.25">
      <c r="A15" s="1"/>
      <c r="B15" s="12" t="s">
        <v>48</v>
      </c>
      <c r="C15" s="163" t="s">
        <v>124</v>
      </c>
      <c r="D15" s="228">
        <v>22.168828940000001</v>
      </c>
      <c r="E15" s="222">
        <v>14.44952647</v>
      </c>
      <c r="F15" s="228">
        <v>1.7735063152000001</v>
      </c>
    </row>
    <row r="16" spans="1:8" x14ac:dyDescent="0.25">
      <c r="A16" s="1"/>
      <c r="B16" s="12">
        <v>9</v>
      </c>
      <c r="C16" s="163" t="s">
        <v>125</v>
      </c>
      <c r="D16" s="228">
        <v>4.2662302516999976E-4</v>
      </c>
      <c r="E16" s="222">
        <v>616.04282490000139</v>
      </c>
      <c r="F16" s="228">
        <v>3.4129842013599983E-5</v>
      </c>
    </row>
    <row r="17" spans="1:8" x14ac:dyDescent="0.25">
      <c r="A17" s="1"/>
      <c r="B17" s="46">
        <v>10</v>
      </c>
      <c r="C17" s="159" t="s">
        <v>126</v>
      </c>
      <c r="D17" s="226">
        <v>2658.7504465000002</v>
      </c>
      <c r="E17" s="227">
        <v>2819.5251477500001</v>
      </c>
      <c r="F17" s="226">
        <v>212.70003572000002</v>
      </c>
      <c r="H17" s="183"/>
    </row>
    <row r="18" spans="1:8" x14ac:dyDescent="0.25">
      <c r="A18" s="1"/>
      <c r="B18" s="12" t="s">
        <v>54</v>
      </c>
      <c r="C18" s="163" t="s">
        <v>287</v>
      </c>
      <c r="D18" s="228">
        <v>0</v>
      </c>
      <c r="E18" s="222">
        <v>0</v>
      </c>
      <c r="F18" s="226">
        <v>0</v>
      </c>
    </row>
    <row r="19" spans="1:8" x14ac:dyDescent="0.25">
      <c r="A19" s="1"/>
      <c r="B19" s="12" t="s">
        <v>128</v>
      </c>
      <c r="C19" s="163" t="s">
        <v>288</v>
      </c>
      <c r="D19" s="228">
        <v>2658.7504465000002</v>
      </c>
      <c r="E19" s="222">
        <v>2819.5251477500001</v>
      </c>
      <c r="F19" s="228">
        <v>212.70003572000002</v>
      </c>
    </row>
    <row r="20" spans="1:8" x14ac:dyDescent="0.25">
      <c r="A20" s="1"/>
      <c r="B20" s="12" t="s">
        <v>130</v>
      </c>
      <c r="C20" s="163" t="s">
        <v>289</v>
      </c>
      <c r="D20" s="228">
        <v>0</v>
      </c>
      <c r="E20" s="222">
        <v>0</v>
      </c>
      <c r="F20" s="228">
        <v>0</v>
      </c>
    </row>
    <row r="21" spans="1:8" x14ac:dyDescent="0.25">
      <c r="A21" s="1"/>
      <c r="B21" s="12">
        <v>15</v>
      </c>
      <c r="C21" s="160" t="s">
        <v>132</v>
      </c>
      <c r="D21" s="228">
        <v>0.19163996</v>
      </c>
      <c r="E21" s="222">
        <v>1.2823589999999999E-2</v>
      </c>
      <c r="F21" s="228">
        <v>1.53311968E-2</v>
      </c>
    </row>
    <row r="22" spans="1:8" x14ac:dyDescent="0.25">
      <c r="A22" s="1"/>
      <c r="B22" s="46">
        <v>16</v>
      </c>
      <c r="C22" s="159" t="s">
        <v>133</v>
      </c>
      <c r="D22" s="226">
        <v>1327.5156887099999</v>
      </c>
      <c r="E22" s="227">
        <v>1336.7488698599998</v>
      </c>
      <c r="F22" s="226">
        <v>106.2012550968</v>
      </c>
    </row>
    <row r="23" spans="1:8" x14ac:dyDescent="0.25">
      <c r="A23" s="1"/>
      <c r="B23" s="12">
        <v>17</v>
      </c>
      <c r="C23" s="163" t="s">
        <v>134</v>
      </c>
      <c r="D23" s="229">
        <v>0</v>
      </c>
      <c r="E23" s="230">
        <v>0</v>
      </c>
      <c r="F23" s="229">
        <v>0</v>
      </c>
    </row>
    <row r="24" spans="1:8" x14ac:dyDescent="0.25">
      <c r="A24" s="1"/>
      <c r="B24" s="12">
        <v>18</v>
      </c>
      <c r="C24" s="163" t="s">
        <v>135</v>
      </c>
      <c r="D24" s="229">
        <v>0</v>
      </c>
      <c r="E24" s="230">
        <v>0</v>
      </c>
      <c r="F24" s="229">
        <v>0</v>
      </c>
    </row>
    <row r="25" spans="1:8" x14ac:dyDescent="0.25">
      <c r="A25" s="1"/>
      <c r="B25" s="12">
        <v>19</v>
      </c>
      <c r="C25" s="163" t="s">
        <v>136</v>
      </c>
      <c r="D25" s="229">
        <v>0</v>
      </c>
      <c r="E25" s="230">
        <v>0</v>
      </c>
      <c r="F25" s="229">
        <v>0</v>
      </c>
    </row>
    <row r="26" spans="1:8" x14ac:dyDescent="0.25">
      <c r="A26" s="1"/>
      <c r="B26" s="12" t="s">
        <v>137</v>
      </c>
      <c r="C26" s="163" t="s">
        <v>138</v>
      </c>
      <c r="D26" s="229">
        <v>0</v>
      </c>
      <c r="E26" s="230">
        <v>0</v>
      </c>
      <c r="F26" s="229">
        <v>0</v>
      </c>
    </row>
    <row r="27" spans="1:8" x14ac:dyDescent="0.25">
      <c r="A27" s="1"/>
      <c r="B27" s="46">
        <v>20</v>
      </c>
      <c r="C27" s="159" t="s">
        <v>139</v>
      </c>
      <c r="D27" s="226">
        <v>9482.6007106699999</v>
      </c>
      <c r="E27" s="227">
        <v>9200.5844452800011</v>
      </c>
      <c r="F27" s="226">
        <v>758.60805685360003</v>
      </c>
    </row>
    <row r="28" spans="1:8" x14ac:dyDescent="0.25">
      <c r="A28" s="1"/>
      <c r="B28" s="12">
        <v>21</v>
      </c>
      <c r="C28" s="163" t="s">
        <v>140</v>
      </c>
      <c r="D28" s="228">
        <v>0</v>
      </c>
      <c r="E28" s="222">
        <v>0</v>
      </c>
      <c r="F28" s="226">
        <v>0</v>
      </c>
    </row>
    <row r="29" spans="1:8" x14ac:dyDescent="0.25">
      <c r="A29" s="1"/>
      <c r="B29" s="12" t="s">
        <v>141</v>
      </c>
      <c r="C29" s="163" t="s">
        <v>142</v>
      </c>
      <c r="D29" s="228">
        <v>9482.6007106699999</v>
      </c>
      <c r="E29" s="222">
        <v>9200.5844452800011</v>
      </c>
      <c r="F29" s="228">
        <v>758.60805685360003</v>
      </c>
    </row>
    <row r="30" spans="1:8" x14ac:dyDescent="0.25">
      <c r="A30" s="1"/>
      <c r="B30" s="12">
        <v>22</v>
      </c>
      <c r="C30" s="163" t="s">
        <v>143</v>
      </c>
      <c r="D30" s="228">
        <v>0</v>
      </c>
      <c r="E30" s="228">
        <v>0</v>
      </c>
      <c r="F30" s="228">
        <v>0</v>
      </c>
    </row>
    <row r="31" spans="1:8" x14ac:dyDescent="0.25">
      <c r="B31" s="48" t="s">
        <v>144</v>
      </c>
      <c r="C31" s="161" t="s">
        <v>145</v>
      </c>
      <c r="D31" s="228">
        <v>0</v>
      </c>
      <c r="E31" s="228">
        <v>0</v>
      </c>
      <c r="F31" s="228">
        <v>0</v>
      </c>
    </row>
    <row r="32" spans="1:8" x14ac:dyDescent="0.25">
      <c r="B32" s="48">
        <v>23</v>
      </c>
      <c r="C32" s="161" t="s">
        <v>146</v>
      </c>
      <c r="D32" s="228">
        <v>0</v>
      </c>
      <c r="E32" s="228">
        <v>0</v>
      </c>
      <c r="F32" s="228">
        <v>0</v>
      </c>
    </row>
    <row r="33" spans="2:6" x14ac:dyDescent="0.25">
      <c r="B33" s="157">
        <v>24</v>
      </c>
      <c r="C33" s="162" t="s">
        <v>147</v>
      </c>
      <c r="D33" s="226">
        <v>23776.289364675002</v>
      </c>
      <c r="E33" s="226">
        <v>22279.4925</v>
      </c>
      <c r="F33" s="226">
        <v>1902.1031491740002</v>
      </c>
    </row>
    <row r="34" spans="2:6" x14ac:dyDescent="0.25">
      <c r="B34" s="48" t="s">
        <v>148</v>
      </c>
      <c r="C34" s="161" t="s">
        <v>149</v>
      </c>
      <c r="D34" s="228">
        <v>0</v>
      </c>
      <c r="E34" s="228">
        <v>0</v>
      </c>
      <c r="F34" s="228">
        <v>0</v>
      </c>
    </row>
    <row r="35" spans="2:6" x14ac:dyDescent="0.25">
      <c r="B35" s="48">
        <v>25</v>
      </c>
      <c r="C35" s="161" t="s">
        <v>150</v>
      </c>
      <c r="D35" s="228">
        <v>41.604999999999997</v>
      </c>
      <c r="E35" s="228">
        <v>291.60622985000003</v>
      </c>
      <c r="F35" s="228">
        <v>3.3283999999999998</v>
      </c>
    </row>
    <row r="36" spans="2:6" x14ac:dyDescent="0.25">
      <c r="B36" s="157"/>
      <c r="C36" s="162" t="s">
        <v>286</v>
      </c>
      <c r="D36" s="226">
        <v>15431</v>
      </c>
      <c r="E36" s="226">
        <v>15638</v>
      </c>
      <c r="F36" s="226"/>
    </row>
    <row r="37" spans="2:6" x14ac:dyDescent="0.25">
      <c r="B37" s="48">
        <v>26</v>
      </c>
      <c r="C37" s="161" t="s">
        <v>151</v>
      </c>
      <c r="D37" s="235">
        <v>0.72499999999999998</v>
      </c>
      <c r="E37" s="179">
        <v>0.72499999999999998</v>
      </c>
      <c r="F37" s="231"/>
    </row>
    <row r="38" spans="2:6" x14ac:dyDescent="0.25">
      <c r="B38" s="48">
        <v>27</v>
      </c>
      <c r="C38" s="161" t="s">
        <v>152</v>
      </c>
      <c r="D38" s="228">
        <v>53462.264825745202</v>
      </c>
      <c r="E38" s="228">
        <v>54034.626991215206</v>
      </c>
      <c r="F38" s="228"/>
    </row>
    <row r="39" spans="2:6" x14ac:dyDescent="0.25">
      <c r="B39" s="48">
        <v>28</v>
      </c>
      <c r="C39" s="161" t="s">
        <v>153</v>
      </c>
      <c r="D39" s="228">
        <v>53462.264825745202</v>
      </c>
      <c r="E39" s="228">
        <v>54034.626991215206</v>
      </c>
      <c r="F39" s="228"/>
    </row>
    <row r="40" spans="2:6" x14ac:dyDescent="0.25">
      <c r="B40" s="157">
        <v>29</v>
      </c>
      <c r="C40" s="162" t="s">
        <v>154</v>
      </c>
      <c r="D40" s="226">
        <v>241912.05797697502</v>
      </c>
      <c r="E40" s="226">
        <v>238883.02638097</v>
      </c>
      <c r="F40" s="226">
        <v>19352.964638158002</v>
      </c>
    </row>
    <row r="41" spans="2:6" x14ac:dyDescent="0.25">
      <c r="D41" s="186"/>
    </row>
    <row r="42" spans="2:6" x14ac:dyDescent="0.25">
      <c r="C42" s="2" t="s">
        <v>292</v>
      </c>
    </row>
  </sheetData>
  <mergeCells count="2">
    <mergeCell ref="B2:F2"/>
    <mergeCell ref="D3:E3"/>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90C67-E0D7-4C8D-B2AF-ADE151BAE126}">
  <sheetPr>
    <tabColor rgb="FF00A976"/>
  </sheetPr>
  <dimension ref="B2:J35"/>
  <sheetViews>
    <sheetView tabSelected="1" workbookViewId="0">
      <selection activeCell="D11" sqref="D11"/>
    </sheetView>
  </sheetViews>
  <sheetFormatPr defaultColWidth="9.140625" defaultRowHeight="15" x14ac:dyDescent="0.25"/>
  <cols>
    <col min="1" max="1" width="9.140625" style="50"/>
    <col min="2" max="2" width="8.85546875" style="50" customWidth="1"/>
    <col min="3" max="3" width="25.42578125" style="50" customWidth="1"/>
    <col min="4" max="4" width="41.140625" style="50" customWidth="1"/>
    <col min="5" max="5" width="36.42578125" style="50" customWidth="1"/>
    <col min="6" max="6" width="16.28515625" style="50" customWidth="1"/>
    <col min="7" max="7" width="36.140625" style="50" customWidth="1"/>
    <col min="8" max="8" width="30.85546875" style="50" customWidth="1"/>
    <col min="9" max="16384" width="9.140625" style="50"/>
  </cols>
  <sheetData>
    <row r="2" spans="2:10" ht="20.25" x14ac:dyDescent="0.3">
      <c r="B2" s="255" t="s">
        <v>7</v>
      </c>
      <c r="C2" s="255"/>
      <c r="D2" s="255"/>
      <c r="E2" s="255"/>
      <c r="F2" s="255"/>
      <c r="G2" s="255"/>
      <c r="H2" s="255"/>
      <c r="J2" s="51"/>
    </row>
    <row r="3" spans="2:10" x14ac:dyDescent="0.25">
      <c r="B3" s="52"/>
      <c r="C3" s="52"/>
      <c r="D3" s="52"/>
      <c r="E3" s="52"/>
      <c r="F3" s="52"/>
      <c r="G3" s="52"/>
      <c r="H3" s="52"/>
    </row>
    <row r="4" spans="2:10" x14ac:dyDescent="0.25">
      <c r="B4" s="53" t="s">
        <v>15</v>
      </c>
      <c r="C4" s="54"/>
      <c r="D4" s="55" t="s">
        <v>16</v>
      </c>
      <c r="E4" s="55" t="s">
        <v>17</v>
      </c>
      <c r="F4" s="55" t="s">
        <v>18</v>
      </c>
      <c r="G4" s="55" t="s">
        <v>19</v>
      </c>
      <c r="H4" s="55" t="s">
        <v>155</v>
      </c>
    </row>
    <row r="5" spans="2:10" x14ac:dyDescent="0.25">
      <c r="B5" s="56"/>
      <c r="C5" s="256"/>
      <c r="D5" s="258" t="s">
        <v>113</v>
      </c>
      <c r="E5" s="258"/>
      <c r="F5" s="258"/>
      <c r="G5" s="258"/>
      <c r="H5" s="258"/>
    </row>
    <row r="6" spans="2:10" x14ac:dyDescent="0.25">
      <c r="B6" s="259"/>
      <c r="C6" s="256"/>
      <c r="D6" s="258" t="s">
        <v>156</v>
      </c>
      <c r="E6" s="258" t="s">
        <v>157</v>
      </c>
      <c r="F6" s="258" t="s">
        <v>158</v>
      </c>
      <c r="G6" s="258" t="s">
        <v>159</v>
      </c>
      <c r="H6" s="258" t="s">
        <v>160</v>
      </c>
    </row>
    <row r="7" spans="2:10" x14ac:dyDescent="0.25">
      <c r="B7" s="259"/>
      <c r="C7" s="256"/>
      <c r="D7" s="258"/>
      <c r="E7" s="258"/>
      <c r="F7" s="258"/>
      <c r="G7" s="258"/>
      <c r="H7" s="258"/>
    </row>
    <row r="8" spans="2:10" ht="36" customHeight="1" x14ac:dyDescent="0.25">
      <c r="B8" s="260"/>
      <c r="C8" s="257"/>
      <c r="D8" s="258"/>
      <c r="E8" s="258"/>
      <c r="F8" s="258"/>
      <c r="G8" s="258"/>
      <c r="H8" s="258"/>
    </row>
    <row r="9" spans="2:10" s="59" customFormat="1" ht="69.599999999999994" customHeight="1" x14ac:dyDescent="0.25">
      <c r="B9" s="57">
        <v>1</v>
      </c>
      <c r="C9" s="58" t="s">
        <v>161</v>
      </c>
      <c r="D9" s="209">
        <v>155399</v>
      </c>
      <c r="E9" s="209">
        <v>28802</v>
      </c>
      <c r="F9" s="209">
        <v>184202</v>
      </c>
      <c r="G9" s="210">
        <v>252846</v>
      </c>
      <c r="H9" s="210">
        <v>239651</v>
      </c>
    </row>
    <row r="10" spans="2:10" x14ac:dyDescent="0.25">
      <c r="B10" s="57">
        <v>2</v>
      </c>
      <c r="C10" s="58" t="s">
        <v>162</v>
      </c>
      <c r="D10" s="211">
        <v>3279</v>
      </c>
      <c r="E10" s="211">
        <v>1755</v>
      </c>
      <c r="F10" s="209">
        <v>5034</v>
      </c>
      <c r="G10" s="212">
        <v>11865</v>
      </c>
      <c r="H10" s="213">
        <v>9469</v>
      </c>
    </row>
    <row r="11" spans="2:10" ht="30" x14ac:dyDescent="0.25">
      <c r="B11" s="57">
        <v>3</v>
      </c>
      <c r="C11" s="58" t="s">
        <v>163</v>
      </c>
      <c r="D11" s="214"/>
      <c r="E11" s="215">
        <v>2659</v>
      </c>
      <c r="F11" s="215">
        <v>2659</v>
      </c>
      <c r="G11" s="216">
        <v>2793</v>
      </c>
      <c r="H11" s="216">
        <v>2793</v>
      </c>
    </row>
    <row r="12" spans="2:10" ht="30" x14ac:dyDescent="0.25">
      <c r="B12" s="57">
        <v>4</v>
      </c>
      <c r="C12" s="58" t="s">
        <v>166</v>
      </c>
      <c r="D12" s="204"/>
      <c r="E12" s="217">
        <v>1328</v>
      </c>
      <c r="F12" s="217">
        <v>1328</v>
      </c>
      <c r="G12" s="217">
        <v>1328</v>
      </c>
      <c r="H12" s="217">
        <v>1328</v>
      </c>
    </row>
    <row r="13" spans="2:10" ht="142.5" customHeight="1" x14ac:dyDescent="0.25">
      <c r="B13" s="57">
        <v>5</v>
      </c>
      <c r="C13" s="58" t="s">
        <v>167</v>
      </c>
      <c r="D13" s="194"/>
      <c r="E13" s="217">
        <v>9483</v>
      </c>
      <c r="F13" s="217">
        <v>9483</v>
      </c>
      <c r="G13" s="217">
        <v>9483</v>
      </c>
      <c r="H13" s="217">
        <v>9483</v>
      </c>
    </row>
    <row r="14" spans="2:10" x14ac:dyDescent="0.25">
      <c r="B14" s="57">
        <v>6</v>
      </c>
      <c r="C14" s="58" t="s">
        <v>147</v>
      </c>
      <c r="D14" s="214"/>
      <c r="E14" s="218">
        <v>23776</v>
      </c>
      <c r="F14" s="219">
        <v>23776</v>
      </c>
      <c r="G14" s="219">
        <v>23776</v>
      </c>
      <c r="H14" s="219">
        <v>23776</v>
      </c>
    </row>
    <row r="15" spans="2:10" ht="30" x14ac:dyDescent="0.25">
      <c r="B15" s="57">
        <v>7</v>
      </c>
      <c r="C15" s="58" t="s">
        <v>168</v>
      </c>
      <c r="D15" s="214"/>
      <c r="E15" s="220">
        <v>15431</v>
      </c>
      <c r="F15" s="209">
        <v>15431</v>
      </c>
      <c r="G15" s="207">
        <v>1171</v>
      </c>
      <c r="H15" s="207">
        <v>1171</v>
      </c>
    </row>
    <row r="16" spans="2:10" x14ac:dyDescent="0.25">
      <c r="B16" s="57">
        <v>8</v>
      </c>
      <c r="C16" s="58" t="s">
        <v>154</v>
      </c>
      <c r="D16" s="221">
        <v>158679</v>
      </c>
      <c r="E16" s="212">
        <v>83233</v>
      </c>
      <c r="F16" s="212">
        <v>241912</v>
      </c>
      <c r="G16" s="212">
        <v>303261</v>
      </c>
      <c r="H16" s="212">
        <v>287671</v>
      </c>
    </row>
    <row r="19" spans="4:8" ht="19.5" x14ac:dyDescent="0.25">
      <c r="D19" s="67"/>
      <c r="E19" s="67"/>
      <c r="F19" s="67"/>
      <c r="G19" s="67"/>
      <c r="H19" s="67"/>
    </row>
    <row r="20" spans="4:8" ht="19.5" x14ac:dyDescent="0.25">
      <c r="D20" s="67"/>
      <c r="E20" s="67"/>
      <c r="F20" s="67"/>
      <c r="G20" s="67"/>
      <c r="H20" s="67"/>
    </row>
    <row r="21" spans="4:8" ht="19.5" x14ac:dyDescent="0.25">
      <c r="D21" s="67"/>
      <c r="E21" s="67"/>
      <c r="F21" s="67"/>
      <c r="G21" s="67"/>
      <c r="H21" s="67"/>
    </row>
    <row r="22" spans="4:8" ht="19.5" x14ac:dyDescent="0.25">
      <c r="D22" s="67"/>
      <c r="E22" s="67"/>
      <c r="F22" s="67"/>
      <c r="G22" s="67"/>
      <c r="H22" s="67"/>
    </row>
    <row r="23" spans="4:8" ht="19.5" x14ac:dyDescent="0.25">
      <c r="D23" s="67"/>
      <c r="E23" s="67"/>
      <c r="F23" s="67"/>
      <c r="G23" s="67"/>
      <c r="H23" s="67"/>
    </row>
    <row r="24" spans="4:8" ht="19.5" x14ac:dyDescent="0.25">
      <c r="D24" s="67"/>
      <c r="E24" s="67"/>
      <c r="F24" s="67"/>
      <c r="G24" s="67"/>
      <c r="H24" s="67"/>
    </row>
    <row r="25" spans="4:8" ht="19.5" x14ac:dyDescent="0.25">
      <c r="D25" s="67"/>
      <c r="E25" s="67"/>
      <c r="F25" s="67"/>
      <c r="G25" s="67"/>
      <c r="H25" s="67"/>
    </row>
    <row r="26" spans="4:8" ht="19.5" x14ac:dyDescent="0.25">
      <c r="D26" s="67"/>
      <c r="E26" s="67"/>
      <c r="F26" s="67"/>
      <c r="G26" s="67"/>
      <c r="H26" s="67"/>
    </row>
    <row r="27" spans="4:8" ht="19.5" x14ac:dyDescent="0.25">
      <c r="D27" s="67"/>
      <c r="E27" s="67"/>
      <c r="F27" s="67"/>
      <c r="G27" s="67"/>
      <c r="H27" s="67"/>
    </row>
    <row r="28" spans="4:8" ht="19.5" x14ac:dyDescent="0.25">
      <c r="D28" s="67"/>
      <c r="E28" s="67"/>
      <c r="F28" s="67"/>
      <c r="G28" s="67"/>
      <c r="H28" s="67"/>
    </row>
    <row r="29" spans="4:8" ht="19.5" x14ac:dyDescent="0.25">
      <c r="D29" s="67"/>
      <c r="E29" s="67"/>
      <c r="F29" s="67"/>
      <c r="G29" s="67"/>
      <c r="H29" s="67"/>
    </row>
    <row r="30" spans="4:8" ht="19.5" x14ac:dyDescent="0.25">
      <c r="D30" s="67"/>
      <c r="E30" s="67"/>
      <c r="F30" s="67"/>
      <c r="G30" s="67"/>
      <c r="H30" s="67"/>
    </row>
    <row r="31" spans="4:8" ht="19.5" x14ac:dyDescent="0.25">
      <c r="D31" s="67"/>
      <c r="E31" s="67"/>
      <c r="F31" s="67"/>
      <c r="G31" s="67"/>
      <c r="H31" s="67"/>
    </row>
    <row r="32" spans="4:8" ht="19.5" x14ac:dyDescent="0.25">
      <c r="D32" s="67"/>
      <c r="E32" s="67"/>
      <c r="F32" s="67"/>
      <c r="G32" s="67"/>
      <c r="H32" s="67"/>
    </row>
    <row r="33" spans="4:8" ht="19.5" x14ac:dyDescent="0.25">
      <c r="D33" s="67"/>
      <c r="E33" s="67"/>
      <c r="F33" s="67"/>
      <c r="G33" s="67"/>
      <c r="H33" s="67"/>
    </row>
    <row r="34" spans="4:8" ht="19.5" x14ac:dyDescent="0.25">
      <c r="D34" s="67"/>
      <c r="E34" s="67"/>
      <c r="F34" s="67"/>
      <c r="G34" s="67"/>
      <c r="H34" s="67"/>
    </row>
    <row r="35" spans="4:8" ht="19.5" x14ac:dyDescent="0.25">
      <c r="D35" s="67"/>
      <c r="E35" s="67"/>
      <c r="F35" s="67"/>
      <c r="G35" s="67"/>
      <c r="H35" s="67"/>
    </row>
  </sheetData>
  <mergeCells count="9">
    <mergeCell ref="B2:H2"/>
    <mergeCell ref="C5:C8"/>
    <mergeCell ref="D5:H5"/>
    <mergeCell ref="B6:B8"/>
    <mergeCell ref="D6:D8"/>
    <mergeCell ref="E6:E8"/>
    <mergeCell ref="F6:F8"/>
    <mergeCell ref="G6:G8"/>
    <mergeCell ref="H6:H8"/>
  </mergeCells>
  <conditionalFormatting sqref="D5:D6">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5F90-33B0-4B51-A87A-052C09609B66}">
  <sheetPr>
    <tabColor rgb="FF00A976"/>
  </sheetPr>
  <dimension ref="B2:K35"/>
  <sheetViews>
    <sheetView zoomScale="70" zoomScaleNormal="70" workbookViewId="0">
      <selection activeCell="H35" sqref="H35"/>
    </sheetView>
  </sheetViews>
  <sheetFormatPr defaultColWidth="9.140625" defaultRowHeight="15" x14ac:dyDescent="0.25"/>
  <cols>
    <col min="1" max="1" width="9.140625" style="61"/>
    <col min="2" max="2" width="8.28515625" style="61" bestFit="1" customWidth="1"/>
    <col min="3" max="3" width="50" style="61" bestFit="1" customWidth="1"/>
    <col min="4" max="4" width="80" style="61" bestFit="1" customWidth="1"/>
    <col min="5" max="5" width="69.140625" style="61" bestFit="1" customWidth="1"/>
    <col min="6" max="6" width="21.5703125" style="61" bestFit="1" customWidth="1"/>
    <col min="7" max="7" width="51" style="61" bestFit="1" customWidth="1"/>
    <col min="8" max="8" width="50.5703125" style="61" customWidth="1"/>
    <col min="9" max="9" width="9.140625" style="61"/>
    <col min="10" max="10" width="17.5703125" style="61" customWidth="1"/>
    <col min="11" max="16384" width="9.140625" style="61"/>
  </cols>
  <sheetData>
    <row r="2" spans="2:8" ht="20.25" x14ac:dyDescent="0.25">
      <c r="B2" s="261" t="s">
        <v>8</v>
      </c>
      <c r="C2" s="261"/>
      <c r="D2" s="261"/>
      <c r="E2" s="261"/>
      <c r="F2" s="261"/>
      <c r="G2" s="261"/>
      <c r="H2" s="261"/>
    </row>
    <row r="3" spans="2:8" x14ac:dyDescent="0.25">
      <c r="B3" s="62"/>
      <c r="C3" s="62"/>
      <c r="D3" s="62"/>
      <c r="E3" s="62"/>
      <c r="F3" s="62"/>
      <c r="G3" s="62"/>
      <c r="H3" s="62"/>
    </row>
    <row r="4" spans="2:8" x14ac:dyDescent="0.25">
      <c r="B4" s="62"/>
      <c r="C4" s="62"/>
      <c r="D4" s="62"/>
      <c r="E4" s="62"/>
      <c r="F4" s="62"/>
      <c r="G4" s="62"/>
      <c r="H4" s="62"/>
    </row>
    <row r="5" spans="2:8" x14ac:dyDescent="0.25">
      <c r="B5" s="63"/>
      <c r="C5" s="64" t="s">
        <v>164</v>
      </c>
      <c r="D5" s="65" t="s">
        <v>16</v>
      </c>
      <c r="E5" s="65" t="s">
        <v>17</v>
      </c>
      <c r="F5" s="65" t="s">
        <v>18</v>
      </c>
      <c r="G5" s="65" t="s">
        <v>19</v>
      </c>
      <c r="H5" s="55" t="s">
        <v>155</v>
      </c>
    </row>
    <row r="6" spans="2:8" x14ac:dyDescent="0.25">
      <c r="B6" s="262"/>
      <c r="C6" s="263" t="s">
        <v>164</v>
      </c>
      <c r="D6" s="265" t="s">
        <v>169</v>
      </c>
      <c r="E6" s="265"/>
      <c r="F6" s="265"/>
      <c r="G6" s="265"/>
      <c r="H6" s="265"/>
    </row>
    <row r="7" spans="2:8" x14ac:dyDescent="0.25">
      <c r="B7" s="262"/>
      <c r="C7" s="263"/>
      <c r="D7" s="266" t="s">
        <v>170</v>
      </c>
      <c r="E7" s="266" t="s">
        <v>171</v>
      </c>
      <c r="F7" s="266" t="s">
        <v>172</v>
      </c>
      <c r="G7" s="266" t="s">
        <v>159</v>
      </c>
      <c r="H7" s="266" t="s">
        <v>160</v>
      </c>
    </row>
    <row r="8" spans="2:8" x14ac:dyDescent="0.25">
      <c r="B8" s="262"/>
      <c r="C8" s="263"/>
      <c r="D8" s="266"/>
      <c r="E8" s="266"/>
      <c r="F8" s="266"/>
      <c r="G8" s="266"/>
      <c r="H8" s="266"/>
    </row>
    <row r="9" spans="2:8" x14ac:dyDescent="0.25">
      <c r="B9" s="267"/>
      <c r="C9" s="264"/>
      <c r="D9" s="266"/>
      <c r="E9" s="266"/>
      <c r="F9" s="266"/>
      <c r="G9" s="266"/>
      <c r="H9" s="266"/>
    </row>
    <row r="10" spans="2:8" x14ac:dyDescent="0.25">
      <c r="B10" s="60">
        <v>1</v>
      </c>
      <c r="C10" s="60" t="s">
        <v>173</v>
      </c>
      <c r="D10" s="194">
        <v>0</v>
      </c>
      <c r="E10" s="195">
        <v>0</v>
      </c>
      <c r="F10" s="196">
        <v>268</v>
      </c>
      <c r="G10" s="197">
        <v>268</v>
      </c>
      <c r="H10" s="195">
        <v>268</v>
      </c>
    </row>
    <row r="11" spans="2:8" x14ac:dyDescent="0.25">
      <c r="B11" s="60" t="s">
        <v>174</v>
      </c>
      <c r="C11" s="60" t="s">
        <v>175</v>
      </c>
      <c r="D11" s="198">
        <v>0</v>
      </c>
      <c r="E11" s="196">
        <v>0</v>
      </c>
      <c r="F11" s="196">
        <v>11</v>
      </c>
      <c r="G11" s="199">
        <v>11</v>
      </c>
      <c r="H11" s="196">
        <v>11</v>
      </c>
    </row>
    <row r="12" spans="2:8" x14ac:dyDescent="0.25">
      <c r="B12" s="60" t="s">
        <v>176</v>
      </c>
      <c r="C12" s="60" t="s">
        <v>177</v>
      </c>
      <c r="D12" s="198">
        <v>0</v>
      </c>
      <c r="E12" s="196">
        <v>0</v>
      </c>
      <c r="F12" s="196">
        <v>50</v>
      </c>
      <c r="G12" s="199">
        <v>50</v>
      </c>
      <c r="H12" s="196">
        <v>50</v>
      </c>
    </row>
    <row r="13" spans="2:8" ht="30" x14ac:dyDescent="0.25">
      <c r="B13" s="60" t="s">
        <v>178</v>
      </c>
      <c r="C13" s="58" t="s">
        <v>179</v>
      </c>
      <c r="D13" s="200">
        <v>0</v>
      </c>
      <c r="E13" s="196">
        <v>0</v>
      </c>
      <c r="F13" s="196">
        <v>0</v>
      </c>
      <c r="G13" s="199">
        <v>0</v>
      </c>
      <c r="H13" s="196">
        <v>0</v>
      </c>
    </row>
    <row r="14" spans="2:8" x14ac:dyDescent="0.25">
      <c r="B14" s="60" t="s">
        <v>180</v>
      </c>
      <c r="C14" s="58" t="s">
        <v>181</v>
      </c>
      <c r="D14" s="200">
        <v>0</v>
      </c>
      <c r="E14" s="196">
        <v>0</v>
      </c>
      <c r="F14" s="196">
        <v>0</v>
      </c>
      <c r="G14" s="199">
        <v>0</v>
      </c>
      <c r="H14" s="196">
        <v>0</v>
      </c>
    </row>
    <row r="15" spans="2:8" x14ac:dyDescent="0.25">
      <c r="B15" s="60">
        <v>2</v>
      </c>
      <c r="C15" s="60" t="s">
        <v>182</v>
      </c>
      <c r="D15" s="198">
        <v>0</v>
      </c>
      <c r="E15" s="196">
        <v>0</v>
      </c>
      <c r="F15" s="196">
        <v>2351</v>
      </c>
      <c r="G15" s="199">
        <v>2351</v>
      </c>
      <c r="H15" s="196">
        <v>2351</v>
      </c>
    </row>
    <row r="16" spans="2:8" x14ac:dyDescent="0.25">
      <c r="B16" s="60">
        <v>3</v>
      </c>
      <c r="C16" s="60" t="s">
        <v>183</v>
      </c>
      <c r="D16" s="200">
        <v>0</v>
      </c>
      <c r="E16" s="196">
        <v>0</v>
      </c>
      <c r="F16" s="196">
        <v>2899</v>
      </c>
      <c r="G16" s="201">
        <v>2899</v>
      </c>
      <c r="H16" s="198">
        <v>2899</v>
      </c>
    </row>
    <row r="17" spans="2:11" ht="116.25" customHeight="1" x14ac:dyDescent="0.25">
      <c r="B17" s="60">
        <v>5</v>
      </c>
      <c r="C17" s="60" t="s">
        <v>184</v>
      </c>
      <c r="D17" s="202">
        <v>21228</v>
      </c>
      <c r="E17" s="195">
        <v>72471</v>
      </c>
      <c r="F17" s="196">
        <v>31797</v>
      </c>
      <c r="G17" s="194">
        <v>96727</v>
      </c>
      <c r="H17" s="195">
        <v>83040</v>
      </c>
      <c r="J17" s="208"/>
    </row>
    <row r="18" spans="2:11" x14ac:dyDescent="0.25">
      <c r="B18" s="60" t="s">
        <v>185</v>
      </c>
      <c r="C18" s="165" t="s">
        <v>186</v>
      </c>
      <c r="D18" s="203">
        <v>21228</v>
      </c>
      <c r="E18" s="196">
        <v>72471</v>
      </c>
      <c r="F18" s="196">
        <v>21228</v>
      </c>
      <c r="G18" s="196">
        <v>86158</v>
      </c>
      <c r="H18" s="196">
        <v>72471</v>
      </c>
      <c r="J18" s="208"/>
    </row>
    <row r="19" spans="2:11" x14ac:dyDescent="0.25">
      <c r="B19" s="60" t="s">
        <v>187</v>
      </c>
      <c r="C19" s="165" t="s">
        <v>188</v>
      </c>
      <c r="D19" s="202">
        <v>0</v>
      </c>
      <c r="E19" s="196">
        <v>0</v>
      </c>
      <c r="F19" s="196">
        <v>0</v>
      </c>
      <c r="G19" s="196">
        <v>0</v>
      </c>
      <c r="H19" s="196">
        <v>0</v>
      </c>
    </row>
    <row r="20" spans="2:11" x14ac:dyDescent="0.25">
      <c r="B20" s="60" t="s">
        <v>189</v>
      </c>
      <c r="C20" s="165" t="s">
        <v>190</v>
      </c>
      <c r="D20" s="202">
        <v>21228</v>
      </c>
      <c r="E20" s="196">
        <v>72471</v>
      </c>
      <c r="F20" s="196">
        <v>31797</v>
      </c>
      <c r="G20" s="196">
        <v>96727</v>
      </c>
      <c r="H20" s="196">
        <v>83040</v>
      </c>
      <c r="J20" s="208"/>
    </row>
    <row r="21" spans="2:11" x14ac:dyDescent="0.25">
      <c r="B21" s="60" t="s">
        <v>191</v>
      </c>
      <c r="C21" s="165" t="s">
        <v>192</v>
      </c>
      <c r="D21" s="198">
        <v>0</v>
      </c>
      <c r="E21" s="196">
        <v>0</v>
      </c>
      <c r="F21" s="196">
        <v>0</v>
      </c>
      <c r="G21" s="196">
        <v>0</v>
      </c>
      <c r="H21" s="196">
        <v>0</v>
      </c>
    </row>
    <row r="22" spans="2:11" x14ac:dyDescent="0.25">
      <c r="B22" s="60" t="s">
        <v>193</v>
      </c>
      <c r="C22" s="165" t="s">
        <v>194</v>
      </c>
      <c r="D22" s="198">
        <v>0</v>
      </c>
      <c r="E22" s="196">
        <v>0</v>
      </c>
      <c r="F22" s="196">
        <v>0</v>
      </c>
      <c r="G22" s="196">
        <v>0</v>
      </c>
      <c r="H22" s="196">
        <v>0</v>
      </c>
    </row>
    <row r="23" spans="2:11" x14ac:dyDescent="0.25">
      <c r="B23" s="60">
        <v>6</v>
      </c>
      <c r="C23" s="60" t="s">
        <v>195</v>
      </c>
      <c r="D23" s="198">
        <v>7035</v>
      </c>
      <c r="E23" s="196">
        <v>16592</v>
      </c>
      <c r="F23" s="196">
        <v>7653</v>
      </c>
      <c r="G23" s="196">
        <v>17215</v>
      </c>
      <c r="H23" s="196">
        <v>17210</v>
      </c>
      <c r="J23" s="208"/>
      <c r="K23" s="50"/>
    </row>
    <row r="24" spans="2:11" x14ac:dyDescent="0.25">
      <c r="B24" s="60" t="s">
        <v>196</v>
      </c>
      <c r="C24" s="165" t="s">
        <v>197</v>
      </c>
      <c r="D24" s="198">
        <v>0</v>
      </c>
      <c r="E24" s="198">
        <v>0</v>
      </c>
      <c r="F24" s="196">
        <v>0</v>
      </c>
      <c r="G24" s="198">
        <v>0</v>
      </c>
      <c r="H24" s="198">
        <v>0</v>
      </c>
      <c r="K24" s="50"/>
    </row>
    <row r="25" spans="2:11" x14ac:dyDescent="0.2">
      <c r="B25" s="60" t="s">
        <v>198</v>
      </c>
      <c r="C25" s="165" t="s">
        <v>199</v>
      </c>
      <c r="D25" s="198">
        <v>0</v>
      </c>
      <c r="E25" s="198">
        <v>0</v>
      </c>
      <c r="F25" s="196">
        <v>0</v>
      </c>
      <c r="G25" s="198">
        <v>0</v>
      </c>
      <c r="H25" s="198">
        <v>0</v>
      </c>
      <c r="K25" s="66"/>
    </row>
    <row r="26" spans="2:11" x14ac:dyDescent="0.25">
      <c r="B26" s="60" t="s">
        <v>200</v>
      </c>
      <c r="C26" s="165" t="s">
        <v>201</v>
      </c>
      <c r="D26" s="198">
        <v>7035</v>
      </c>
      <c r="E26" s="196">
        <v>16592</v>
      </c>
      <c r="F26" s="196">
        <v>7653</v>
      </c>
      <c r="G26" s="196">
        <v>17215</v>
      </c>
      <c r="H26" s="198">
        <v>17210</v>
      </c>
      <c r="J26" s="208"/>
    </row>
    <row r="27" spans="2:11" ht="30" x14ac:dyDescent="0.25">
      <c r="B27" s="60" t="s">
        <v>202</v>
      </c>
      <c r="C27" s="166" t="s">
        <v>203</v>
      </c>
      <c r="D27" s="198">
        <v>32439</v>
      </c>
      <c r="E27" s="196">
        <v>52289</v>
      </c>
      <c r="F27" s="196">
        <v>32439</v>
      </c>
      <c r="G27" s="196">
        <v>52289</v>
      </c>
      <c r="H27" s="196">
        <v>52289</v>
      </c>
      <c r="J27" s="208"/>
    </row>
    <row r="28" spans="2:11" ht="45" x14ac:dyDescent="0.25">
      <c r="B28" s="60" t="s">
        <v>204</v>
      </c>
      <c r="C28" s="166" t="s">
        <v>205</v>
      </c>
      <c r="D28" s="204">
        <v>122205</v>
      </c>
      <c r="E28" s="198">
        <v>123165</v>
      </c>
      <c r="F28" s="204">
        <v>129028</v>
      </c>
      <c r="G28" s="198">
        <v>131858</v>
      </c>
      <c r="H28" s="198">
        <v>129988</v>
      </c>
      <c r="J28" s="208"/>
    </row>
    <row r="29" spans="2:11" x14ac:dyDescent="0.25">
      <c r="B29" s="60" t="s">
        <v>206</v>
      </c>
      <c r="C29" s="60" t="s">
        <v>207</v>
      </c>
      <c r="D29" s="204">
        <v>0</v>
      </c>
      <c r="E29" s="196">
        <v>0</v>
      </c>
      <c r="F29" s="204">
        <v>0</v>
      </c>
      <c r="G29" s="196">
        <v>0</v>
      </c>
      <c r="H29" s="196">
        <v>0</v>
      </c>
    </row>
    <row r="30" spans="2:11" x14ac:dyDescent="0.25">
      <c r="B30" s="60" t="s">
        <v>208</v>
      </c>
      <c r="C30" s="60" t="s">
        <v>209</v>
      </c>
      <c r="D30" s="204">
        <v>1896</v>
      </c>
      <c r="E30" s="196">
        <v>6335</v>
      </c>
      <c r="F30" s="204">
        <v>2565</v>
      </c>
      <c r="G30" s="196">
        <v>7034</v>
      </c>
      <c r="H30" s="196">
        <v>7004</v>
      </c>
      <c r="J30" s="208"/>
    </row>
    <row r="31" spans="2:11" x14ac:dyDescent="0.25">
      <c r="B31" s="60" t="s">
        <v>40</v>
      </c>
      <c r="C31" s="60" t="s">
        <v>210</v>
      </c>
      <c r="D31" s="204">
        <v>0</v>
      </c>
      <c r="E31" s="196">
        <v>0</v>
      </c>
      <c r="F31" s="204">
        <v>648</v>
      </c>
      <c r="G31" s="196">
        <v>0</v>
      </c>
      <c r="H31" s="196">
        <v>0</v>
      </c>
    </row>
    <row r="32" spans="2:11" x14ac:dyDescent="0.25">
      <c r="B32" s="60" t="s">
        <v>42</v>
      </c>
      <c r="C32" s="60" t="s">
        <v>211</v>
      </c>
      <c r="D32" s="204">
        <v>0</v>
      </c>
      <c r="E32" s="196">
        <v>0</v>
      </c>
      <c r="F32" s="204">
        <v>5650</v>
      </c>
      <c r="G32" s="196">
        <v>5650</v>
      </c>
      <c r="H32" s="196">
        <v>5650</v>
      </c>
      <c r="J32" s="208"/>
    </row>
    <row r="33" spans="2:8" ht="45" x14ac:dyDescent="0.25">
      <c r="B33" s="60" t="s">
        <v>43</v>
      </c>
      <c r="C33" s="58" t="s">
        <v>212</v>
      </c>
      <c r="D33" s="204">
        <v>0</v>
      </c>
      <c r="E33" s="196">
        <v>0</v>
      </c>
      <c r="F33" s="204">
        <v>0</v>
      </c>
      <c r="G33" s="196">
        <v>0</v>
      </c>
      <c r="H33" s="196">
        <v>0</v>
      </c>
    </row>
    <row r="34" spans="2:8" x14ac:dyDescent="0.25">
      <c r="B34" s="60">
        <v>8</v>
      </c>
      <c r="C34" s="60" t="s">
        <v>213</v>
      </c>
      <c r="D34" s="195">
        <v>6315</v>
      </c>
      <c r="E34" s="195">
        <v>0</v>
      </c>
      <c r="F34" s="204">
        <v>0</v>
      </c>
      <c r="G34" s="195">
        <v>0</v>
      </c>
      <c r="H34" s="195">
        <v>0</v>
      </c>
    </row>
    <row r="35" spans="2:8" x14ac:dyDescent="0.25">
      <c r="B35" s="60">
        <v>9</v>
      </c>
      <c r="C35" s="60" t="s">
        <v>154</v>
      </c>
      <c r="D35" s="198">
        <v>158679</v>
      </c>
      <c r="E35" s="198">
        <v>218563</v>
      </c>
      <c r="F35" s="198">
        <v>189236</v>
      </c>
      <c r="G35" s="198">
        <v>264710</v>
      </c>
      <c r="H35" s="198">
        <v>249120</v>
      </c>
    </row>
  </sheetData>
  <mergeCells count="10">
    <mergeCell ref="B2:H2"/>
    <mergeCell ref="B6:B7"/>
    <mergeCell ref="C6:C9"/>
    <mergeCell ref="D6:H6"/>
    <mergeCell ref="D7:D9"/>
    <mergeCell ref="E7:E9"/>
    <mergeCell ref="F7:F9"/>
    <mergeCell ref="G7:G9"/>
    <mergeCell ref="H7:H9"/>
    <mergeCell ref="B8:B9"/>
  </mergeCells>
  <conditionalFormatting sqref="D6:D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4281-3164-48DF-A8F9-5922946F7D1D}">
  <sheetPr>
    <tabColor rgb="FF00A976"/>
  </sheetPr>
  <dimension ref="B1:L15"/>
  <sheetViews>
    <sheetView workbookViewId="0">
      <selection activeCell="D14" sqref="D14"/>
    </sheetView>
  </sheetViews>
  <sheetFormatPr defaultColWidth="9.140625" defaultRowHeight="15" x14ac:dyDescent="0.25"/>
  <cols>
    <col min="1" max="2" width="3.5703125" style="68" customWidth="1"/>
    <col min="3" max="3" width="78" style="68" customWidth="1"/>
    <col min="4" max="4" width="32.140625" style="68" bestFit="1" customWidth="1"/>
    <col min="5" max="5" width="28.28515625" style="68" bestFit="1" customWidth="1"/>
    <col min="6" max="6" width="16.28515625" style="68" customWidth="1"/>
    <col min="7" max="16384" width="9.140625" style="68"/>
  </cols>
  <sheetData>
    <row r="1" spans="2:12" ht="9.9499999999999993" customHeight="1" x14ac:dyDescent="0.25"/>
    <row r="2" spans="2:12" ht="20.25" customHeight="1" x14ac:dyDescent="0.3">
      <c r="B2" s="268" t="s">
        <v>214</v>
      </c>
      <c r="C2" s="268"/>
      <c r="D2" s="268"/>
      <c r="E2" s="69"/>
      <c r="F2" s="69"/>
      <c r="G2" s="70"/>
      <c r="H2" s="70"/>
      <c r="I2" s="70"/>
      <c r="J2" s="70"/>
      <c r="K2" s="70"/>
      <c r="L2" s="70"/>
    </row>
    <row r="4" spans="2:12" x14ac:dyDescent="0.25">
      <c r="B4" s="71" t="s">
        <v>15</v>
      </c>
      <c r="C4" s="72"/>
      <c r="D4" s="73" t="s">
        <v>215</v>
      </c>
    </row>
    <row r="5" spans="2:12" x14ac:dyDescent="0.25">
      <c r="B5" s="74"/>
      <c r="C5" s="72"/>
      <c r="D5" s="75" t="s">
        <v>16</v>
      </c>
    </row>
    <row r="6" spans="2:12" x14ac:dyDescent="0.25">
      <c r="B6" s="76">
        <v>1</v>
      </c>
      <c r="C6" s="77" t="s">
        <v>216</v>
      </c>
      <c r="D6" s="205">
        <v>147616</v>
      </c>
    </row>
    <row r="7" spans="2:12" x14ac:dyDescent="0.25">
      <c r="B7" s="78">
        <v>2</v>
      </c>
      <c r="C7" s="79" t="s">
        <v>217</v>
      </c>
      <c r="D7" s="205">
        <v>2878</v>
      </c>
    </row>
    <row r="8" spans="2:12" x14ac:dyDescent="0.25">
      <c r="B8" s="78">
        <v>3</v>
      </c>
      <c r="C8" s="79" t="s">
        <v>218</v>
      </c>
      <c r="D8" s="205">
        <v>-936</v>
      </c>
    </row>
    <row r="9" spans="2:12" x14ac:dyDescent="0.25">
      <c r="B9" s="78">
        <v>4</v>
      </c>
      <c r="C9" s="79" t="s">
        <v>219</v>
      </c>
      <c r="D9" s="205"/>
    </row>
    <row r="10" spans="2:12" x14ac:dyDescent="0.25">
      <c r="B10" s="78">
        <v>5</v>
      </c>
      <c r="C10" s="79" t="s">
        <v>220</v>
      </c>
      <c r="D10" s="205"/>
    </row>
    <row r="11" spans="2:12" x14ac:dyDescent="0.25">
      <c r="B11" s="78">
        <v>6</v>
      </c>
      <c r="C11" s="79" t="s">
        <v>221</v>
      </c>
      <c r="D11" s="205"/>
    </row>
    <row r="12" spans="2:12" x14ac:dyDescent="0.25">
      <c r="B12" s="78">
        <v>7</v>
      </c>
      <c r="C12" s="79" t="s">
        <v>222</v>
      </c>
      <c r="D12" s="205">
        <v>6</v>
      </c>
    </row>
    <row r="13" spans="2:12" x14ac:dyDescent="0.25">
      <c r="B13" s="78">
        <v>8</v>
      </c>
      <c r="C13" s="79" t="s">
        <v>223</v>
      </c>
      <c r="D13" s="205"/>
    </row>
    <row r="14" spans="2:12" x14ac:dyDescent="0.25">
      <c r="B14" s="76">
        <v>9</v>
      </c>
      <c r="C14" s="80" t="s">
        <v>224</v>
      </c>
      <c r="D14" s="206">
        <v>149564</v>
      </c>
    </row>
    <row r="15" spans="2:12" x14ac:dyDescent="0.25">
      <c r="B15" s="81"/>
      <c r="C15" s="81"/>
    </row>
  </sheetData>
  <mergeCells count="1">
    <mergeCell ref="B2:D2"/>
  </mergeCells>
  <pageMargins left="0.7" right="0.7" top="0.75" bottom="0.75" header="0.3" footer="0.3"/>
  <pageSetup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E7F3-3BDD-4699-A974-F2E04EE08F3F}">
  <sheetPr>
    <tabColor rgb="FF00A976"/>
  </sheetPr>
  <dimension ref="A1:U39"/>
  <sheetViews>
    <sheetView topLeftCell="G16" workbookViewId="0">
      <selection activeCell="H40" sqref="H40"/>
    </sheetView>
  </sheetViews>
  <sheetFormatPr defaultColWidth="9.140625" defaultRowHeight="15" x14ac:dyDescent="0.25"/>
  <cols>
    <col min="1" max="1" width="3.5703125" style="68" customWidth="1"/>
    <col min="2" max="2" width="7.7109375" style="82" customWidth="1"/>
    <col min="3" max="3" width="88" style="68" bestFit="1" customWidth="1"/>
    <col min="4" max="4" width="26" style="68" customWidth="1"/>
    <col min="5" max="5" width="23.5703125" style="68" customWidth="1"/>
    <col min="6" max="6" width="20" style="68" customWidth="1"/>
    <col min="7" max="7" width="29.42578125" style="68" customWidth="1"/>
    <col min="8" max="8" width="31.85546875" style="68" customWidth="1"/>
    <col min="9" max="9" width="26" style="68" customWidth="1"/>
    <col min="10" max="11" width="28.5703125" style="68" customWidth="1"/>
    <col min="12" max="16384" width="9.140625" style="68"/>
  </cols>
  <sheetData>
    <row r="1" spans="1:11" ht="9.9499999999999993" customHeight="1" x14ac:dyDescent="0.25"/>
    <row r="2" spans="1:11" ht="20.25" x14ac:dyDescent="0.3">
      <c r="B2" s="244" t="s">
        <v>12</v>
      </c>
      <c r="C2" s="244"/>
      <c r="D2" s="244"/>
      <c r="E2" s="244"/>
      <c r="F2" s="244"/>
      <c r="G2" s="244"/>
      <c r="H2" s="244"/>
      <c r="I2" s="244"/>
      <c r="J2" s="244"/>
      <c r="K2" s="244"/>
    </row>
    <row r="3" spans="1:11" x14ac:dyDescent="0.25">
      <c r="A3" s="2"/>
      <c r="C3" s="83"/>
    </row>
    <row r="4" spans="1:11" x14ac:dyDescent="0.25">
      <c r="A4" s="2"/>
      <c r="B4" s="84" t="s">
        <v>15</v>
      </c>
      <c r="C4" s="85"/>
      <c r="D4" s="86" t="s">
        <v>16</v>
      </c>
      <c r="E4" s="75" t="s">
        <v>17</v>
      </c>
      <c r="F4" s="75" t="s">
        <v>18</v>
      </c>
      <c r="G4" s="75" t="s">
        <v>19</v>
      </c>
      <c r="H4" s="75" t="s">
        <v>20</v>
      </c>
      <c r="I4" s="75" t="s">
        <v>225</v>
      </c>
      <c r="J4" s="75" t="s">
        <v>226</v>
      </c>
      <c r="K4" s="75" t="s">
        <v>227</v>
      </c>
    </row>
    <row r="5" spans="1:11" ht="25.5" customHeight="1" x14ac:dyDescent="0.25">
      <c r="A5" s="2"/>
      <c r="B5" s="87"/>
      <c r="C5" s="88"/>
      <c r="D5" s="282" t="s">
        <v>228</v>
      </c>
      <c r="E5" s="254"/>
      <c r="F5" s="254"/>
      <c r="G5" s="254"/>
      <c r="H5" s="254" t="s">
        <v>229</v>
      </c>
      <c r="I5" s="254"/>
      <c r="J5" s="254"/>
      <c r="K5" s="254"/>
    </row>
    <row r="6" spans="1:11" ht="45.75" customHeight="1" x14ac:dyDescent="0.25">
      <c r="A6" s="2"/>
      <c r="B6" s="283" t="s">
        <v>230</v>
      </c>
      <c r="C6" s="283"/>
      <c r="D6" s="8">
        <v>45930</v>
      </c>
      <c r="E6" s="8">
        <v>45838</v>
      </c>
      <c r="F6" s="8">
        <v>45747</v>
      </c>
      <c r="G6" s="8">
        <v>45657</v>
      </c>
      <c r="H6" s="8">
        <v>45930</v>
      </c>
      <c r="I6" s="8">
        <v>45838</v>
      </c>
      <c r="J6" s="8">
        <v>45747</v>
      </c>
      <c r="K6" s="8">
        <v>45657</v>
      </c>
    </row>
    <row r="7" spans="1:11" ht="49.5" customHeight="1" x14ac:dyDescent="0.25">
      <c r="A7" s="2"/>
      <c r="B7" s="284" t="s">
        <v>231</v>
      </c>
      <c r="C7" s="284"/>
      <c r="D7" s="5">
        <v>12</v>
      </c>
      <c r="E7" s="5">
        <v>12</v>
      </c>
      <c r="F7" s="5">
        <v>12</v>
      </c>
      <c r="G7" s="5">
        <v>12</v>
      </c>
      <c r="H7" s="5">
        <v>12</v>
      </c>
      <c r="I7" s="5">
        <v>12</v>
      </c>
      <c r="J7" s="5">
        <v>12</v>
      </c>
      <c r="K7" s="5">
        <v>12</v>
      </c>
    </row>
    <row r="8" spans="1:11" ht="15" customHeight="1" x14ac:dyDescent="0.25">
      <c r="A8" s="2"/>
      <c r="B8" s="10"/>
      <c r="C8" s="10" t="s">
        <v>232</v>
      </c>
      <c r="D8" s="285"/>
      <c r="E8" s="286"/>
      <c r="F8" s="285"/>
      <c r="G8" s="286"/>
      <c r="H8" s="285"/>
      <c r="I8" s="286"/>
      <c r="J8" s="285"/>
      <c r="K8" s="286"/>
    </row>
    <row r="9" spans="1:11" x14ac:dyDescent="0.25">
      <c r="A9" s="2"/>
      <c r="B9" s="89">
        <v>1</v>
      </c>
      <c r="C9" s="90" t="s">
        <v>233</v>
      </c>
      <c r="D9" s="276"/>
      <c r="E9" s="277"/>
      <c r="F9" s="277"/>
      <c r="G9" s="278"/>
      <c r="H9" s="176">
        <v>130416.10374545527</v>
      </c>
      <c r="I9" s="176">
        <v>131823.8130401065</v>
      </c>
      <c r="J9" s="176">
        <v>134270.90932439142</v>
      </c>
      <c r="K9" s="176">
        <v>135986.85933129446</v>
      </c>
    </row>
    <row r="10" spans="1:11" ht="15" customHeight="1" x14ac:dyDescent="0.25">
      <c r="A10" s="2"/>
      <c r="B10" s="10"/>
      <c r="C10" s="10" t="s">
        <v>234</v>
      </c>
      <c r="D10" s="285"/>
      <c r="E10" s="286"/>
      <c r="F10" s="285"/>
      <c r="G10" s="286"/>
      <c r="H10" s="285"/>
      <c r="I10" s="286"/>
      <c r="J10" s="285"/>
      <c r="K10" s="286"/>
    </row>
    <row r="11" spans="1:11" x14ac:dyDescent="0.25">
      <c r="A11" s="2"/>
      <c r="B11" s="91">
        <v>2</v>
      </c>
      <c r="C11" s="92" t="s">
        <v>235</v>
      </c>
      <c r="D11" s="173">
        <v>127643.75287517521</v>
      </c>
      <c r="E11" s="173">
        <v>124948.21633137988</v>
      </c>
      <c r="F11" s="173">
        <v>120627.28161564465</v>
      </c>
      <c r="G11" s="173">
        <v>119414.75216601994</v>
      </c>
      <c r="H11" s="173">
        <v>7787.6445945781661</v>
      </c>
      <c r="I11" s="173">
        <v>7559.2143839940027</v>
      </c>
      <c r="J11" s="173">
        <v>7381.0185394144064</v>
      </c>
      <c r="K11" s="173">
        <v>7290.7571490741011</v>
      </c>
    </row>
    <row r="12" spans="1:11" x14ac:dyDescent="0.25">
      <c r="A12" s="2"/>
      <c r="B12" s="91">
        <v>3</v>
      </c>
      <c r="C12" s="92" t="s">
        <v>236</v>
      </c>
      <c r="D12" s="173">
        <v>74311.329390840241</v>
      </c>
      <c r="E12" s="173">
        <v>72951.443690197862</v>
      </c>
      <c r="F12" s="173">
        <v>71817.295659452691</v>
      </c>
      <c r="G12" s="173">
        <v>71535.311418121055</v>
      </c>
      <c r="H12" s="173">
        <v>3715.5664695420132</v>
      </c>
      <c r="I12" s="173">
        <v>3647.5721845098938</v>
      </c>
      <c r="J12" s="173">
        <v>3590.8647829726351</v>
      </c>
      <c r="K12" s="173">
        <v>3576.7655709060532</v>
      </c>
    </row>
    <row r="13" spans="1:11" x14ac:dyDescent="0.25">
      <c r="A13" s="2"/>
      <c r="B13" s="91">
        <v>4</v>
      </c>
      <c r="C13" s="92" t="s">
        <v>237</v>
      </c>
      <c r="D13" s="173">
        <v>39050.559077414022</v>
      </c>
      <c r="E13" s="173">
        <v>37804.437694079512</v>
      </c>
      <c r="F13" s="173">
        <v>36588.673783653532</v>
      </c>
      <c r="G13" s="173">
        <v>35753.279141032988</v>
      </c>
      <c r="H13" s="173">
        <v>4010.3645018553193</v>
      </c>
      <c r="I13" s="173">
        <v>3884.9109468857769</v>
      </c>
      <c r="J13" s="173">
        <v>3763.3766324959379</v>
      </c>
      <c r="K13" s="173">
        <v>3676.1059902997158</v>
      </c>
    </row>
    <row r="14" spans="1:11" x14ac:dyDescent="0.25">
      <c r="A14" s="2"/>
      <c r="B14" s="91">
        <v>5</v>
      </c>
      <c r="C14" s="92" t="s">
        <v>238</v>
      </c>
      <c r="D14" s="173">
        <v>80100.742556438097</v>
      </c>
      <c r="E14" s="173">
        <v>83530.22041135648</v>
      </c>
      <c r="F14" s="173">
        <v>87402.173558223905</v>
      </c>
      <c r="G14" s="173">
        <v>91866.221453152335</v>
      </c>
      <c r="H14" s="173">
        <v>47530.415918860308</v>
      </c>
      <c r="I14" s="173">
        <v>50395.502276014922</v>
      </c>
      <c r="J14" s="173">
        <v>53752.281103325113</v>
      </c>
      <c r="K14" s="173">
        <v>57999.979869020644</v>
      </c>
    </row>
    <row r="15" spans="1:11" x14ac:dyDescent="0.25">
      <c r="A15" s="2"/>
      <c r="B15" s="91">
        <v>6</v>
      </c>
      <c r="C15" s="92" t="s">
        <v>239</v>
      </c>
      <c r="D15" s="191">
        <v>0</v>
      </c>
      <c r="E15" s="191">
        <v>0</v>
      </c>
      <c r="F15" s="191">
        <v>0</v>
      </c>
      <c r="G15" s="191">
        <v>0</v>
      </c>
      <c r="H15" s="191">
        <v>0</v>
      </c>
      <c r="I15" s="191">
        <v>0</v>
      </c>
      <c r="J15" s="191">
        <v>0</v>
      </c>
      <c r="K15" s="191">
        <v>0</v>
      </c>
    </row>
    <row r="16" spans="1:11" x14ac:dyDescent="0.25">
      <c r="A16" s="2"/>
      <c r="B16" s="91">
        <v>7</v>
      </c>
      <c r="C16" s="92" t="s">
        <v>240</v>
      </c>
      <c r="D16" s="173">
        <v>63724.059240971095</v>
      </c>
      <c r="E16" s="173">
        <v>65440.487014997598</v>
      </c>
      <c r="F16" s="173">
        <v>66634.753492074509</v>
      </c>
      <c r="G16" s="173">
        <v>67464.011057103649</v>
      </c>
      <c r="H16" s="173">
        <v>31153.732603393313</v>
      </c>
      <c r="I16" s="173">
        <v>32305.768879656036</v>
      </c>
      <c r="J16" s="173">
        <v>32984.861037175717</v>
      </c>
      <c r="K16" s="173">
        <v>33597.769472971966</v>
      </c>
    </row>
    <row r="17" spans="1:21" x14ac:dyDescent="0.25">
      <c r="A17" s="2"/>
      <c r="B17" s="91">
        <v>8</v>
      </c>
      <c r="C17" s="92" t="s">
        <v>241</v>
      </c>
      <c r="D17" s="173">
        <v>16376.683315466997</v>
      </c>
      <c r="E17" s="173">
        <v>18089.733396358886</v>
      </c>
      <c r="F17" s="173">
        <v>20767.420066149396</v>
      </c>
      <c r="G17" s="173">
        <v>24402.210396048678</v>
      </c>
      <c r="H17" s="173">
        <v>16376.683315466997</v>
      </c>
      <c r="I17" s="173">
        <v>18089.733396358886</v>
      </c>
      <c r="J17" s="173">
        <v>20767.420066149396</v>
      </c>
      <c r="K17" s="173">
        <v>24402.210396048678</v>
      </c>
    </row>
    <row r="18" spans="1:21" x14ac:dyDescent="0.25">
      <c r="A18" s="2"/>
      <c r="B18" s="91">
        <v>9</v>
      </c>
      <c r="C18" s="92" t="s">
        <v>242</v>
      </c>
      <c r="D18" s="279"/>
      <c r="E18" s="280"/>
      <c r="F18" s="280"/>
      <c r="G18" s="281"/>
      <c r="H18" s="173">
        <v>2394.9988489255857</v>
      </c>
      <c r="I18" s="173">
        <v>2109.9813598770534</v>
      </c>
      <c r="J18" s="173">
        <v>1697.100349494252</v>
      </c>
      <c r="K18" s="173">
        <v>1276.9492530380999</v>
      </c>
    </row>
    <row r="19" spans="1:21" x14ac:dyDescent="0.25">
      <c r="A19" s="2"/>
      <c r="B19" s="91">
        <v>10</v>
      </c>
      <c r="C19" s="92" t="s">
        <v>243</v>
      </c>
      <c r="D19" s="173">
        <v>76268.740103153847</v>
      </c>
      <c r="E19" s="173">
        <v>77297.861018691037</v>
      </c>
      <c r="F19" s="173">
        <v>77095.807335725607</v>
      </c>
      <c r="G19" s="173">
        <v>76834.166393891835</v>
      </c>
      <c r="H19" s="173">
        <v>9439.7903479025954</v>
      </c>
      <c r="I19" s="173">
        <v>10111.369020159897</v>
      </c>
      <c r="J19" s="173">
        <v>10626.920780663309</v>
      </c>
      <c r="K19" s="173">
        <v>11048.371775251304</v>
      </c>
    </row>
    <row r="20" spans="1:21" x14ac:dyDescent="0.25">
      <c r="A20" s="2"/>
      <c r="B20" s="91">
        <v>11</v>
      </c>
      <c r="C20" s="92" t="s">
        <v>244</v>
      </c>
      <c r="D20" s="173">
        <v>2523.6049952255307</v>
      </c>
      <c r="E20" s="173">
        <v>3352.2724104652275</v>
      </c>
      <c r="F20" s="173">
        <v>3729.5106588314393</v>
      </c>
      <c r="G20" s="173">
        <v>4414.6181669209864</v>
      </c>
      <c r="H20" s="173">
        <v>2045.2979139608033</v>
      </c>
      <c r="I20" s="173">
        <v>2812.5795122517729</v>
      </c>
      <c r="J20" s="173">
        <v>3538.8808794428942</v>
      </c>
      <c r="K20" s="173">
        <v>4256.5863645153495</v>
      </c>
    </row>
    <row r="21" spans="1:21" x14ac:dyDescent="0.25">
      <c r="A21" s="2"/>
      <c r="B21" s="91">
        <v>12</v>
      </c>
      <c r="C21" s="92" t="s">
        <v>245</v>
      </c>
      <c r="D21" s="191">
        <v>0</v>
      </c>
      <c r="E21" s="191">
        <v>0</v>
      </c>
      <c r="F21" s="191">
        <v>0</v>
      </c>
      <c r="G21" s="191">
        <v>0</v>
      </c>
      <c r="H21" s="191">
        <v>0</v>
      </c>
      <c r="I21" s="191">
        <v>0</v>
      </c>
      <c r="J21" s="191">
        <v>0</v>
      </c>
      <c r="K21" s="191">
        <v>0</v>
      </c>
    </row>
    <row r="22" spans="1:21" x14ac:dyDescent="0.25">
      <c r="A22" s="2"/>
      <c r="B22" s="91">
        <v>13</v>
      </c>
      <c r="C22" s="92" t="s">
        <v>246</v>
      </c>
      <c r="D22" s="173">
        <v>73745.135107928319</v>
      </c>
      <c r="E22" s="173">
        <v>73945.588608225808</v>
      </c>
      <c r="F22" s="173">
        <v>73366.29667689417</v>
      </c>
      <c r="G22" s="173">
        <v>72419.548226970845</v>
      </c>
      <c r="H22" s="173">
        <v>7394.4924339417912</v>
      </c>
      <c r="I22" s="173">
        <v>7298.7895079081236</v>
      </c>
      <c r="J22" s="173">
        <v>7088.0399012204161</v>
      </c>
      <c r="K22" s="173">
        <v>6791.7854107359553</v>
      </c>
    </row>
    <row r="23" spans="1:21" x14ac:dyDescent="0.25">
      <c r="A23" s="2"/>
      <c r="B23" s="91">
        <v>14</v>
      </c>
      <c r="C23" s="92" t="s">
        <v>247</v>
      </c>
      <c r="D23" s="173">
        <v>20380.680068010013</v>
      </c>
      <c r="E23" s="173">
        <v>20204.290027103332</v>
      </c>
      <c r="F23" s="173">
        <v>18834.860078769161</v>
      </c>
      <c r="G23" s="173">
        <v>19228.736659286653</v>
      </c>
      <c r="H23" s="173">
        <v>6216.7518627125128</v>
      </c>
      <c r="I23" s="173">
        <v>6099.7723210016666</v>
      </c>
      <c r="J23" s="173">
        <v>4887.942586342494</v>
      </c>
      <c r="K23" s="173">
        <v>5083.0927233724842</v>
      </c>
      <c r="L23" s="272"/>
      <c r="M23" s="272"/>
      <c r="N23" s="272"/>
      <c r="O23" s="272"/>
      <c r="P23" s="272"/>
      <c r="Q23" s="272"/>
      <c r="R23" s="272"/>
      <c r="S23" s="272"/>
      <c r="T23" s="272"/>
      <c r="U23" s="272"/>
    </row>
    <row r="24" spans="1:21" x14ac:dyDescent="0.25">
      <c r="A24" s="2"/>
      <c r="B24" s="91">
        <v>15</v>
      </c>
      <c r="C24" s="92" t="s">
        <v>248</v>
      </c>
      <c r="D24" s="173">
        <v>24080.905241123113</v>
      </c>
      <c r="E24" s="173">
        <v>22043.563377169503</v>
      </c>
      <c r="F24" s="173">
        <v>21021.285793267332</v>
      </c>
      <c r="G24" s="173">
        <v>20810.648476926664</v>
      </c>
      <c r="H24" s="173">
        <v>2178.2532501821697</v>
      </c>
      <c r="I24" s="173">
        <v>2025.6510683750005</v>
      </c>
      <c r="J24" s="173">
        <v>1856.2186735345419</v>
      </c>
      <c r="K24" s="173">
        <v>1715.3469352608008</v>
      </c>
    </row>
    <row r="25" spans="1:21" x14ac:dyDescent="0.25">
      <c r="A25" s="2"/>
      <c r="B25" s="91">
        <v>16</v>
      </c>
      <c r="C25" s="90" t="s">
        <v>249</v>
      </c>
      <c r="D25" s="273"/>
      <c r="E25" s="274"/>
      <c r="F25" s="274"/>
      <c r="G25" s="275"/>
      <c r="H25" s="176">
        <v>75547.854823161339</v>
      </c>
      <c r="I25" s="176">
        <v>78301.490429422542</v>
      </c>
      <c r="J25" s="176">
        <v>80201.482032774118</v>
      </c>
      <c r="K25" s="176">
        <v>84414.49770501742</v>
      </c>
    </row>
    <row r="26" spans="1:21" ht="15" customHeight="1" x14ac:dyDescent="0.25">
      <c r="A26" s="2"/>
      <c r="B26" s="10"/>
      <c r="C26" s="10" t="s">
        <v>250</v>
      </c>
      <c r="D26" s="193"/>
      <c r="E26" s="193"/>
      <c r="F26" s="193"/>
      <c r="G26" s="193"/>
      <c r="H26" s="11"/>
      <c r="I26" s="11"/>
      <c r="J26" s="11"/>
      <c r="K26" s="11"/>
    </row>
    <row r="27" spans="1:21" x14ac:dyDescent="0.25">
      <c r="A27" s="2"/>
      <c r="B27" s="91">
        <v>17</v>
      </c>
      <c r="C27" s="93" t="s">
        <v>251</v>
      </c>
      <c r="D27" s="174">
        <v>57187.081307494991</v>
      </c>
      <c r="E27" s="173">
        <v>57428.697688122484</v>
      </c>
      <c r="F27" s="173">
        <v>54844.260090608332</v>
      </c>
      <c r="G27" s="174">
        <v>55177.074916892496</v>
      </c>
      <c r="H27" s="174">
        <v>9112.9211944857652</v>
      </c>
      <c r="I27" s="174">
        <v>9508.2347466021074</v>
      </c>
      <c r="J27" s="174">
        <v>8496.8999287956667</v>
      </c>
      <c r="K27" s="173">
        <v>8890.7510671003911</v>
      </c>
    </row>
    <row r="28" spans="1:21" x14ac:dyDescent="0.25">
      <c r="A28" s="2"/>
      <c r="B28" s="91">
        <v>18</v>
      </c>
      <c r="C28" s="93" t="s">
        <v>252</v>
      </c>
      <c r="D28" s="174">
        <v>9767.2705338214855</v>
      </c>
      <c r="E28" s="173">
        <v>9891.6777250183895</v>
      </c>
      <c r="F28" s="173">
        <v>10007.862650056944</v>
      </c>
      <c r="G28" s="174">
        <v>11307.140846510527</v>
      </c>
      <c r="H28" s="174">
        <v>6726.500588986486</v>
      </c>
      <c r="I28" s="174">
        <v>6777.2378122029722</v>
      </c>
      <c r="J28" s="174">
        <v>7080.200617524446</v>
      </c>
      <c r="K28" s="173">
        <v>8288.0203760305303</v>
      </c>
    </row>
    <row r="29" spans="1:21" x14ac:dyDescent="0.25">
      <c r="A29" s="2"/>
      <c r="B29" s="91">
        <v>19</v>
      </c>
      <c r="C29" s="93" t="s">
        <v>253</v>
      </c>
      <c r="D29" s="174">
        <v>10915.440999766684</v>
      </c>
      <c r="E29" s="173">
        <v>11672.010522025843</v>
      </c>
      <c r="F29" s="173">
        <v>10537.708633068334</v>
      </c>
      <c r="G29" s="174">
        <v>10449.681683273287</v>
      </c>
      <c r="H29" s="174">
        <v>10915.440999766684</v>
      </c>
      <c r="I29" s="174">
        <v>11672.010522025843</v>
      </c>
      <c r="J29" s="174">
        <v>10537.708633068334</v>
      </c>
      <c r="K29" s="173">
        <v>10449.681683273287</v>
      </c>
    </row>
    <row r="30" spans="1:21" ht="45" x14ac:dyDescent="0.25">
      <c r="A30" s="2"/>
      <c r="B30" s="91" t="s">
        <v>254</v>
      </c>
      <c r="C30" s="94" t="s">
        <v>255</v>
      </c>
      <c r="D30" s="276"/>
      <c r="E30" s="277"/>
      <c r="F30" s="277"/>
      <c r="G30" s="278"/>
      <c r="H30" s="192">
        <v>0</v>
      </c>
      <c r="I30" s="192">
        <v>0</v>
      </c>
      <c r="J30" s="192">
        <v>0</v>
      </c>
      <c r="K30" s="192">
        <v>0</v>
      </c>
    </row>
    <row r="31" spans="1:21" ht="30" x14ac:dyDescent="0.25">
      <c r="A31" s="2"/>
      <c r="B31" s="91" t="s">
        <v>256</v>
      </c>
      <c r="C31" s="94" t="s">
        <v>257</v>
      </c>
      <c r="D31" s="276"/>
      <c r="E31" s="277"/>
      <c r="F31" s="277"/>
      <c r="G31" s="278"/>
      <c r="H31" s="191">
        <v>0</v>
      </c>
      <c r="I31" s="191">
        <v>0</v>
      </c>
      <c r="J31" s="191">
        <v>0</v>
      </c>
      <c r="K31" s="191">
        <v>0</v>
      </c>
    </row>
    <row r="32" spans="1:21" x14ac:dyDescent="0.25">
      <c r="A32" s="2"/>
      <c r="B32" s="91">
        <v>20</v>
      </c>
      <c r="C32" s="95" t="s">
        <v>258</v>
      </c>
      <c r="D32" s="175">
        <v>77869.792841083152</v>
      </c>
      <c r="E32" s="175">
        <v>78992.38593516672</v>
      </c>
      <c r="F32" s="175">
        <v>75389.831373733614</v>
      </c>
      <c r="G32" s="175">
        <v>76933.897446676303</v>
      </c>
      <c r="H32" s="175">
        <v>26754.862783238936</v>
      </c>
      <c r="I32" s="175">
        <v>27957.48308083092</v>
      </c>
      <c r="J32" s="175">
        <v>26114.809179388445</v>
      </c>
      <c r="K32" s="176">
        <v>27628.453126404209</v>
      </c>
    </row>
    <row r="33" spans="1:11" ht="30" x14ac:dyDescent="0.25">
      <c r="A33" s="2"/>
      <c r="B33" s="91" t="s">
        <v>259</v>
      </c>
      <c r="C33" s="93" t="s">
        <v>260</v>
      </c>
      <c r="D33" s="190">
        <v>0</v>
      </c>
      <c r="E33" s="191">
        <v>0</v>
      </c>
      <c r="F33" s="191">
        <v>0</v>
      </c>
      <c r="G33" s="191">
        <v>0</v>
      </c>
      <c r="H33" s="191">
        <v>0</v>
      </c>
      <c r="I33" s="191">
        <v>0</v>
      </c>
      <c r="J33" s="191">
        <v>0</v>
      </c>
      <c r="K33" s="191">
        <v>0</v>
      </c>
    </row>
    <row r="34" spans="1:11" ht="30" x14ac:dyDescent="0.25">
      <c r="A34" s="2"/>
      <c r="B34" s="91" t="s">
        <v>261</v>
      </c>
      <c r="C34" s="93" t="s">
        <v>262</v>
      </c>
      <c r="D34" s="190">
        <v>0</v>
      </c>
      <c r="E34" s="191">
        <v>0</v>
      </c>
      <c r="F34" s="191">
        <v>0</v>
      </c>
      <c r="G34" s="191">
        <v>0</v>
      </c>
      <c r="H34" s="191">
        <v>0</v>
      </c>
      <c r="I34" s="191">
        <v>0</v>
      </c>
      <c r="J34" s="191">
        <v>0</v>
      </c>
      <c r="K34" s="191">
        <v>0</v>
      </c>
    </row>
    <row r="35" spans="1:11" ht="30" x14ac:dyDescent="0.25">
      <c r="A35" s="2"/>
      <c r="B35" s="91" t="s">
        <v>263</v>
      </c>
      <c r="C35" s="93" t="s">
        <v>264</v>
      </c>
      <c r="D35" s="190">
        <v>0</v>
      </c>
      <c r="E35" s="191">
        <v>0</v>
      </c>
      <c r="F35" s="191">
        <v>0</v>
      </c>
      <c r="G35" s="191">
        <v>0</v>
      </c>
      <c r="H35" s="191">
        <v>0</v>
      </c>
      <c r="I35" s="191">
        <v>0</v>
      </c>
      <c r="J35" s="191">
        <v>0</v>
      </c>
      <c r="K35" s="191">
        <v>0</v>
      </c>
    </row>
    <row r="36" spans="1:11" ht="15" customHeight="1" x14ac:dyDescent="0.25">
      <c r="A36" s="2"/>
      <c r="B36" s="10"/>
      <c r="C36" s="10" t="s">
        <v>265</v>
      </c>
      <c r="D36" s="11"/>
      <c r="E36" s="11"/>
      <c r="F36" s="11"/>
      <c r="G36" s="11"/>
      <c r="H36" s="11"/>
      <c r="I36" s="11"/>
      <c r="J36" s="11"/>
      <c r="K36" s="11"/>
    </row>
    <row r="37" spans="1:11" x14ac:dyDescent="0.25">
      <c r="A37" s="2"/>
      <c r="B37" s="91">
        <v>21</v>
      </c>
      <c r="C37" s="93" t="s">
        <v>266</v>
      </c>
      <c r="D37" s="269"/>
      <c r="E37" s="270"/>
      <c r="F37" s="270"/>
      <c r="G37" s="271"/>
      <c r="H37" s="173">
        <v>130416.10374545473</v>
      </c>
      <c r="I37" s="173">
        <v>131823.813040106</v>
      </c>
      <c r="J37" s="173">
        <v>134270.90932439099</v>
      </c>
      <c r="K37" s="173">
        <v>135986.85933129396</v>
      </c>
    </row>
    <row r="38" spans="1:11" x14ac:dyDescent="0.25">
      <c r="A38" s="2"/>
      <c r="B38" s="91">
        <v>22</v>
      </c>
      <c r="C38" s="96" t="s">
        <v>267</v>
      </c>
      <c r="D38" s="269"/>
      <c r="E38" s="270"/>
      <c r="F38" s="270"/>
      <c r="G38" s="271"/>
      <c r="H38" s="176">
        <v>49188.330876671658</v>
      </c>
      <c r="I38" s="176">
        <v>50988.9832708092</v>
      </c>
      <c r="J38" s="176">
        <v>53940.622277190399</v>
      </c>
      <c r="K38" s="176">
        <v>56661.99946841882</v>
      </c>
    </row>
    <row r="39" spans="1:11" x14ac:dyDescent="0.25">
      <c r="A39" s="2"/>
      <c r="B39" s="91">
        <v>23</v>
      </c>
      <c r="C39" s="93" t="s">
        <v>268</v>
      </c>
      <c r="D39" s="269"/>
      <c r="E39" s="270"/>
      <c r="F39" s="270"/>
      <c r="G39" s="271"/>
      <c r="H39" s="177">
        <v>2.7266602079970528</v>
      </c>
      <c r="I39" s="177">
        <v>2.686317244557086</v>
      </c>
      <c r="J39" s="177">
        <v>2.6514633371230487</v>
      </c>
      <c r="K39" s="177">
        <v>2.5334147445887072</v>
      </c>
    </row>
  </sheetData>
  <mergeCells count="22">
    <mergeCell ref="D18:G18"/>
    <mergeCell ref="B2:K2"/>
    <mergeCell ref="D5:G5"/>
    <mergeCell ref="H5:K5"/>
    <mergeCell ref="B6:C6"/>
    <mergeCell ref="B7:C7"/>
    <mergeCell ref="D8:E8"/>
    <mergeCell ref="F8:G8"/>
    <mergeCell ref="H8:I8"/>
    <mergeCell ref="J8:K8"/>
    <mergeCell ref="D9:G9"/>
    <mergeCell ref="D10:E10"/>
    <mergeCell ref="F10:G10"/>
    <mergeCell ref="H10:I10"/>
    <mergeCell ref="J10:K10"/>
    <mergeCell ref="D39:G39"/>
    <mergeCell ref="L23:U23"/>
    <mergeCell ref="D25:G25"/>
    <mergeCell ref="D30:G30"/>
    <mergeCell ref="D31:G31"/>
    <mergeCell ref="D37:G37"/>
    <mergeCell ref="D38:G38"/>
  </mergeCells>
  <pageMargins left="0.7" right="0.7" top="0.75" bottom="0.75" header="0.3" footer="0.3"/>
  <pageSetup paperSize="9" scale="31" orientation="portrait" verticalDpi="90"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319A-58D5-4C8E-9F0C-1120436317E4}">
  <sheetPr>
    <tabColor rgb="FF00A976"/>
  </sheetPr>
  <dimension ref="A1:D12"/>
  <sheetViews>
    <sheetView workbookViewId="0">
      <selection activeCell="C17" sqref="C17"/>
    </sheetView>
  </sheetViews>
  <sheetFormatPr defaultColWidth="10.28515625" defaultRowHeight="15" x14ac:dyDescent="0.25"/>
  <cols>
    <col min="1" max="1" width="3.5703125" style="68" customWidth="1"/>
    <col min="2" max="2" width="10.28515625" style="68"/>
    <col min="3" max="3" width="65.28515625" style="68" customWidth="1"/>
    <col min="4" max="4" width="42.140625" style="68" customWidth="1"/>
    <col min="5" max="16384" width="10.28515625" style="68"/>
  </cols>
  <sheetData>
    <row r="1" spans="1:4" ht="9.9499999999999993" customHeight="1" x14ac:dyDescent="0.25"/>
    <row r="2" spans="1:4" ht="20.25" x14ac:dyDescent="0.3">
      <c r="B2" s="287" t="s">
        <v>269</v>
      </c>
      <c r="C2" s="287"/>
      <c r="D2" s="287"/>
    </row>
    <row r="3" spans="1:4" x14ac:dyDescent="0.25">
      <c r="B3" s="97"/>
    </row>
    <row r="4" spans="1:4" x14ac:dyDescent="0.25">
      <c r="B4" s="81" t="s">
        <v>270</v>
      </c>
    </row>
    <row r="5" spans="1:4" ht="30" x14ac:dyDescent="0.25">
      <c r="B5" s="5" t="s">
        <v>271</v>
      </c>
      <c r="C5" s="288" t="s">
        <v>272</v>
      </c>
      <c r="D5" s="282"/>
    </row>
    <row r="6" spans="1:4" ht="47.25" x14ac:dyDescent="0.25">
      <c r="A6" s="98"/>
      <c r="B6" s="99" t="s">
        <v>273</v>
      </c>
      <c r="C6" s="100" t="s">
        <v>274</v>
      </c>
      <c r="D6" s="172" t="s">
        <v>295</v>
      </c>
    </row>
    <row r="7" spans="1:4" ht="45" x14ac:dyDescent="0.25">
      <c r="A7" s="98"/>
      <c r="B7" s="99" t="s">
        <v>165</v>
      </c>
      <c r="C7" s="100" t="s">
        <v>275</v>
      </c>
      <c r="D7" s="172" t="s">
        <v>296</v>
      </c>
    </row>
    <row r="8" spans="1:4" ht="30" x14ac:dyDescent="0.25">
      <c r="A8" s="98"/>
      <c r="B8" s="101" t="s">
        <v>276</v>
      </c>
      <c r="C8" s="100" t="s">
        <v>277</v>
      </c>
      <c r="D8" s="172" t="s">
        <v>297</v>
      </c>
    </row>
    <row r="9" spans="1:4" ht="31.5" x14ac:dyDescent="0.25">
      <c r="A9" s="98"/>
      <c r="B9" s="99" t="s">
        <v>278</v>
      </c>
      <c r="C9" s="100" t="s">
        <v>279</v>
      </c>
      <c r="D9" s="172" t="s">
        <v>298</v>
      </c>
    </row>
    <row r="10" spans="1:4" ht="45" x14ac:dyDescent="0.25">
      <c r="A10" s="98"/>
      <c r="B10" s="101" t="s">
        <v>280</v>
      </c>
      <c r="C10" s="100" t="s">
        <v>281</v>
      </c>
      <c r="D10" s="172" t="s">
        <v>299</v>
      </c>
    </row>
    <row r="11" spans="1:4" ht="45" x14ac:dyDescent="0.25">
      <c r="A11" s="98"/>
      <c r="B11" s="99" t="s">
        <v>282</v>
      </c>
      <c r="C11" s="100" t="s">
        <v>283</v>
      </c>
      <c r="D11" s="172" t="s">
        <v>300</v>
      </c>
    </row>
    <row r="12" spans="1:4" ht="47.25" x14ac:dyDescent="0.25">
      <c r="A12" s="98"/>
      <c r="B12" s="99" t="s">
        <v>284</v>
      </c>
      <c r="C12" s="100" t="s">
        <v>285</v>
      </c>
      <c r="D12" s="172" t="s">
        <v>301</v>
      </c>
    </row>
  </sheetData>
  <mergeCells count="2">
    <mergeCell ref="B2:D2"/>
    <mergeCell ref="C5:D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4DE8C869B1EB4CA1A260B51DB4087A" ma:contentTypeVersion="15" ma:contentTypeDescription="Create a new document." ma:contentTypeScope="" ma:versionID="1f708d2f8fa2994ef244a118fff65d90">
  <xsd:schema xmlns:xsd="http://www.w3.org/2001/XMLSchema" xmlns:xs="http://www.w3.org/2001/XMLSchema" xmlns:p="http://schemas.microsoft.com/office/2006/metadata/properties" xmlns:ns2="e7c58de6-7725-4400-a3f6-a1c32487632d" xmlns:ns3="e3fffbaf-28ce-4e1c-a12a-637320f9f0a9" targetNamespace="http://schemas.microsoft.com/office/2006/metadata/properties" ma:root="true" ma:fieldsID="a3f350524b99ebc797e279a8522790e6" ns2:_="" ns3:_="">
    <xsd:import namespace="e7c58de6-7725-4400-a3f6-a1c32487632d"/>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58de6-7725-4400-a3f6-a1c324876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188d16-c864-4df1-be6e-dec32cadb1e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f8fe956-4f38-4af6-b205-658922691400}" ma:internalName="TaxCatchAll" ma:showField="CatchAllData" ma:web="e3fffbaf-28ce-4e1c-a12a-637320f9f0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fffbaf-28ce-4e1c-a12a-637320f9f0a9" xsi:nil="true"/>
    <lcf76f155ced4ddcb4097134ff3c332f xmlns="e7c58de6-7725-4400-a3f6-a1c3248763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23ABA-217A-4D34-A644-066A43FAD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58de6-7725-4400-a3f6-a1c32487632d"/>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D1322-C79B-41C4-83A9-483C4A9042CC}">
  <ds:schemaRefs>
    <ds:schemaRef ds:uri="http://purl.org/dc/terms/"/>
    <ds:schemaRef ds:uri="http://schemas.openxmlformats.org/package/2006/metadata/core-properties"/>
    <ds:schemaRef ds:uri="e7c58de6-7725-4400-a3f6-a1c32487632d"/>
    <ds:schemaRef ds:uri="http://purl.org/dc/dcmitype/"/>
    <ds:schemaRef ds:uri="http://schemas.microsoft.com/office/infopath/2007/PartnerControls"/>
    <ds:schemaRef ds:uri="http://schemas.microsoft.com/office/2006/documentManagement/types"/>
    <ds:schemaRef ds:uri="http://purl.org/dc/elements/1.1/"/>
    <ds:schemaRef ds:uri="e3fffbaf-28ce-4e1c-a12a-637320f9f0a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4DF2423-69E3-4C54-A702-968A9380AE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Overview of tables</vt:lpstr>
      <vt:lpstr>EU KM1</vt:lpstr>
      <vt:lpstr>EU KM2</vt:lpstr>
      <vt:lpstr>EU OV1</vt:lpstr>
      <vt:lpstr>EU CMS1</vt:lpstr>
      <vt:lpstr>EU CMS2</vt:lpstr>
      <vt:lpstr>EU CR8</vt:lpstr>
      <vt:lpstr>EU LIQ1</vt:lpstr>
      <vt:lpstr>EU LIQB</vt:lpstr>
      <vt:lpstr>JYSKE REALKREDIT</vt:lpstr>
      <vt:lpstr>EU KM1 JR</vt:lpstr>
      <vt:lpstr>EU OV1 JR</vt:lpstr>
      <vt:lpstr>EU CR8 JR</vt:lpstr>
      <vt:lpstr>EU LIQ1 JR</vt:lpstr>
      <vt:lpstr>'EU KM2'!Print_Area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Borg</dc:creator>
  <cp:keywords/>
  <dc:description/>
  <cp:lastModifiedBy>Noah Bergmann Andersen</cp:lastModifiedBy>
  <cp:revision/>
  <dcterms:created xsi:type="dcterms:W3CDTF">2025-09-17T08:24:13Z</dcterms:created>
  <dcterms:modified xsi:type="dcterms:W3CDTF">2026-06-29T09:22:45Z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2025-09-17T08:36:41Z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d622e236-d113-4100-95e0-4f5705c2e645</vt:lpwstr>
  </property>
  <property fmtid="{D5CDD505-2E9C-101B-9397-08002B2CF9AE}" pid="8" name="MSIP_Label_9655bac5-e079-4ce0-aea4-e42b8f191dac_ContentBits">
    <vt:lpwstr>0</vt:lpwstr>
  </property>
  <property fmtid="{D5CDD505-2E9C-101B-9397-08002B2CF9AE}" pid="9" name="MSIP_Label_9655bac5-e079-4ce0-aea4-e42b8f191dac_Tag">
    <vt:lpwstr>10, 0, 1, 1</vt:lpwstr>
  </property>
  <property fmtid="{D5CDD505-2E9C-101B-9397-08002B2CF9AE}" pid="10" name="ContentTypeId">
    <vt:lpwstr>0x010100364DE8C869B1EB4CA1A260B51DB4087A</vt:lpwstr>
  </property>
  <property fmtid="{D5CDD505-2E9C-101B-9397-08002B2CF9AE}" pid="11" name="MediaServiceImageTags">
    <vt:lpwstr/>
  </property>
</Properties>
</file>