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enne_projektmappe"/>
  <mc:AlternateContent xmlns:mc="http://schemas.openxmlformats.org/markup-compatibility/2006">
    <mc:Choice Requires="x15">
      <x15ac:absPath xmlns:x15ac="http://schemas.microsoft.com/office/spreadsheetml/2010/11/ac" url="C:\Users\JB0890\Downloads\"/>
    </mc:Choice>
  </mc:AlternateContent>
  <xr:revisionPtr revIDLastSave="0" documentId="13_ncr:1_{34BB65F3-6294-48F8-A966-342896CA053F}" xr6:coauthVersionLast="47" xr6:coauthVersionMax="47" xr10:uidLastSave="{00000000-0000-0000-0000-000000000000}"/>
  <bookViews>
    <workbookView xWindow="-28920" yWindow="-120" windowWidth="29040" windowHeight="15720" tabRatio="937" firstSheet="3" activeTab="24" xr2:uid="{D8EABC17-D3C5-4197-8575-2CE53B20830D}"/>
  </bookViews>
  <sheets>
    <sheet name="Overview of tables" sheetId="1" r:id="rId1"/>
    <sheet name="EU KM1" sheetId="2" r:id="rId2"/>
    <sheet name="EU KM2" sheetId="96" r:id="rId3"/>
    <sheet name="EU CC1" sheetId="4" r:id="rId4"/>
    <sheet name="EU CC2" sheetId="5" r:id="rId5"/>
    <sheet name="EU CCA " sheetId="6" r:id="rId6"/>
    <sheet name="EU OV1" sheetId="7" r:id="rId7"/>
    <sheet name="EU CMS1" sheetId="97" r:id="rId8"/>
    <sheet name="EU CMS2" sheetId="98" r:id="rId9"/>
    <sheet name="EU LI1 " sheetId="8" r:id="rId10"/>
    <sheet name="EU LI2" sheetId="9" r:id="rId11"/>
    <sheet name="EU LI3" sheetId="11" r:id="rId12"/>
    <sheet name="EU LIA" sheetId="10" r:id="rId13"/>
    <sheet name="EU CQ1" sheetId="13" r:id="rId14"/>
    <sheet name="EU CQ3" sheetId="14" r:id="rId15"/>
    <sheet name="EU CQ7" sheetId="15" r:id="rId16"/>
    <sheet name="EU CR1" sheetId="16" r:id="rId17"/>
    <sheet name="EU CR1-A" sheetId="17" r:id="rId18"/>
    <sheet name="EU CR2" sheetId="18" r:id="rId19"/>
    <sheet name="EU CR3" sheetId="19" r:id="rId20"/>
    <sheet name="EU CR4" sheetId="20" r:id="rId21"/>
    <sheet name="EU CR5" sheetId="21" r:id="rId22"/>
    <sheet name="EU CR6" sheetId="22" r:id="rId23"/>
    <sheet name="EU CR6-A" sheetId="23" r:id="rId24"/>
    <sheet name="EU CR7" sheetId="24" r:id="rId25"/>
    <sheet name="EU CR7-A" sheetId="25" r:id="rId26"/>
    <sheet name="EU CR8" sheetId="26" r:id="rId27"/>
    <sheet name="EU CR9" sheetId="27" r:id="rId28"/>
    <sheet name="EU CCyB1" sheetId="28" r:id="rId29"/>
    <sheet name="EU CCyB2" sheetId="29" r:id="rId30"/>
    <sheet name="EU LR1" sheetId="30" r:id="rId31"/>
    <sheet name="EU LR2" sheetId="31" r:id="rId32"/>
    <sheet name="EU LR3" sheetId="32" r:id="rId33"/>
    <sheet name="EU LIQ1" sheetId="33" r:id="rId34"/>
    <sheet name="EU LIQ2" sheetId="34" r:id="rId35"/>
    <sheet name="EU LIQA" sheetId="35" r:id="rId36"/>
    <sheet name="EU LIQB" sheetId="36" r:id="rId37"/>
    <sheet name="EU CCR1" sheetId="37" r:id="rId38"/>
    <sheet name="EU CCR3" sheetId="39" r:id="rId39"/>
    <sheet name="EU CCR4" sheetId="40" r:id="rId40"/>
    <sheet name="EU CCR5" sheetId="41" r:id="rId41"/>
    <sheet name="EU CCR6" sheetId="42" r:id="rId42"/>
    <sheet name="EU CCR8" sheetId="43" r:id="rId43"/>
    <sheet name="EU SEC1" sheetId="44" r:id="rId44"/>
    <sheet name="EU SEC4" sheetId="45" r:id="rId45"/>
    <sheet name="EU MR1" sheetId="46" r:id="rId46"/>
    <sheet name="EU CVA1" sheetId="135" r:id="rId47"/>
    <sheet name="EU OR1" sheetId="47" r:id="rId48"/>
    <sheet name="EU OR2" sheetId="133" r:id="rId49"/>
    <sheet name="EU OR3" sheetId="134" r:id="rId50"/>
    <sheet name="EU AE1" sheetId="48" r:id="rId51"/>
    <sheet name="EU AE2" sheetId="49" r:id="rId52"/>
    <sheet name="EU AE3" sheetId="50" r:id="rId53"/>
    <sheet name="EU AE4" sheetId="51" r:id="rId54"/>
    <sheet name="EU IRRBB1" sheetId="52" r:id="rId55"/>
    <sheet name="EU TLAC1" sheetId="53" r:id="rId56"/>
    <sheet name="EU TLAC3a" sheetId="54" r:id="rId57"/>
    <sheet name="ESG" sheetId="132" r:id="rId58"/>
    <sheet name="Table 1" sheetId="55" r:id="rId59"/>
    <sheet name="Table 2" sheetId="56" r:id="rId60"/>
    <sheet name="Table 3" sheetId="57" r:id="rId61"/>
    <sheet name="Template 1" sheetId="58" r:id="rId62"/>
    <sheet name="Template 2" sheetId="59" r:id="rId63"/>
    <sheet name="Template 3" sheetId="60" r:id="rId64"/>
    <sheet name="Template 4" sheetId="61" r:id="rId65"/>
    <sheet name="Template 5" sheetId="62" r:id="rId66"/>
    <sheet name="JYSKE REALKREDIT" sheetId="68" r:id="rId67"/>
    <sheet name="EU KM1 JR" sheetId="99" r:id="rId68"/>
    <sheet name="EU CC1 JR" sheetId="128" r:id="rId69"/>
    <sheet name="EU CC2 JR" sheetId="101" r:id="rId70"/>
    <sheet name="EU OV1 JR" sheetId="110" r:id="rId71"/>
    <sheet name="EU CQ1 JR" sheetId="104" r:id="rId72"/>
    <sheet name="EU CQ3 JR" sheetId="105" r:id="rId73"/>
    <sheet name="EU CQ7 JR" sheetId="106" r:id="rId74"/>
    <sheet name="EU CR1 JR" sheetId="107" r:id="rId75"/>
    <sheet name="EU CR1-A JR" sheetId="108" r:id="rId76"/>
    <sheet name="EU CR2 JR" sheetId="109" r:id="rId77"/>
    <sheet name="EU CR3 JR" sheetId="111" r:id="rId78"/>
    <sheet name="EU CR4 JR" sheetId="112" r:id="rId79"/>
    <sheet name="EU CR5 JR" sheetId="113" r:id="rId80"/>
    <sheet name="EU CR6 JR" sheetId="129" r:id="rId81"/>
    <sheet name="EU CR6-A JR" sheetId="115" r:id="rId82"/>
    <sheet name="EU CR7 JR" sheetId="116" r:id="rId83"/>
    <sheet name="EU CR7-A JR" sheetId="118" r:id="rId84"/>
    <sheet name="EU CR8 JR" sheetId="117" r:id="rId85"/>
    <sheet name="EU CR9 JR" sheetId="119" r:id="rId86"/>
    <sheet name="EU CCyB1 JR" sheetId="120" r:id="rId87"/>
    <sheet name="EU CCyB2 JR" sheetId="121" r:id="rId88"/>
    <sheet name="EU CCR3 JR" sheetId="122" r:id="rId89"/>
    <sheet name="EU LR1 JR" sheetId="123" r:id="rId90"/>
    <sheet name="EU LR2 JR" sheetId="124" r:id="rId91"/>
    <sheet name="EU LR3 JR" sheetId="125" r:id="rId92"/>
    <sheet name="EU LIQ1 JR" sheetId="126" r:id="rId93"/>
    <sheet name="EU LIQ2 JR" sheetId="136" r:id="rId94"/>
  </sheets>
  <definedNames>
    <definedName name="_ftnref1_50">#REF!</definedName>
    <definedName name="_ftnref1_50_10">#REF!</definedName>
    <definedName name="_ftnref1_50_15">#REF!</definedName>
    <definedName name="_ftnref1_50_18">#REF!</definedName>
    <definedName name="_ftnref1_50_19">#REF!</definedName>
    <definedName name="_ftnref1_50_20">#REF!</definedName>
    <definedName name="_ftnref1_50_21">#REF!</definedName>
    <definedName name="_ftnref1_50_23">#REF!</definedName>
    <definedName name="_ftnref1_50_24">#REF!</definedName>
    <definedName name="_ftnref1_50_4">#REF!</definedName>
    <definedName name="_ftnref1_50_5">#REF!</definedName>
    <definedName name="_ftnref1_51">#REF!</definedName>
    <definedName name="_ftnref1_51_10">#REF!</definedName>
    <definedName name="_ftnref1_51_15">#REF!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_Niveau" localSheetId="2">#REF!</definedName>
    <definedName name="_Niveau">#REF!</definedName>
    <definedName name="_Periode" localSheetId="2">#REF!</definedName>
    <definedName name="_Periode">#REF!</definedName>
    <definedName name="_Periode_rap" localSheetId="2">#REF!</definedName>
    <definedName name="_Periode_rap">#REF!</definedName>
    <definedName name="_Toc483499698" localSheetId="9">'EU LI1 '!$C$3</definedName>
    <definedName name="a" localSheetId="2">#REF!</definedName>
    <definedName name="a">#REF!</definedName>
    <definedName name="Accounting">#REF!</definedName>
    <definedName name="ACCOUNTING_FRAMEWORK">#REF!</definedName>
    <definedName name="ACCOUNTING_MONTH">MOD(CALENDAR_MONTH+12-YEAR_END, 12)</definedName>
    <definedName name="AP">#REF!</definedName>
    <definedName name="App">#REF!</definedName>
    <definedName name="AREAL_1" localSheetId="2">#REF!</definedName>
    <definedName name="AREAL_1">#REF!</definedName>
    <definedName name="AREAL_2" localSheetId="2">#REF!</definedName>
    <definedName name="AREAL_2">#REF!</definedName>
    <definedName name="AREAL_3" localSheetId="2">#REF!</definedName>
    <definedName name="AREAL_3">#REF!</definedName>
    <definedName name="AREAL2" localSheetId="2">#REF!</definedName>
    <definedName name="AREAL2">#REF!</definedName>
    <definedName name="AREAL3" localSheetId="2">#REF!</definedName>
    <definedName name="AREAL3">#REF!</definedName>
    <definedName name="ASSET_ENCUMB">#REF!</definedName>
    <definedName name="AT">#REF!</definedName>
    <definedName name="AVA_CORE">#REF!</definedName>
    <definedName name="awdasd" localSheetId="2">#REF!</definedName>
    <definedName name="awdasd">#REF!</definedName>
    <definedName name="BankType">#REF!</definedName>
    <definedName name="BAS">#REF!</definedName>
    <definedName name="Basel">#REF!</definedName>
    <definedName name="Basel12">#REF!</definedName>
    <definedName name="BT">#REF!</definedName>
    <definedName name="CALENDAR_MONTH">MONTH(DATEVALUE(#REF! &amp; " 1"))</definedName>
    <definedName name="Carlos">#REF!</definedName>
    <definedName name="CCR_FULL">#REF!</definedName>
    <definedName name="CCR_IMM">#REF!</definedName>
    <definedName name="CCR_OEM">#REF!</definedName>
    <definedName name="CCR_SIMPLIFIED">#REF!</definedName>
    <definedName name="CCROTC">#REF!</definedName>
    <definedName name="CCRSFT">#REF!</definedName>
    <definedName name="chf" localSheetId="2">#REF!</definedName>
    <definedName name="chf">#REF!</definedName>
    <definedName name="COF">#REF!</definedName>
    <definedName name="COI">#REF!</definedName>
    <definedName name="CP">#REF!</definedName>
    <definedName name="CQS">#REF!</definedName>
    <definedName name="CREDRISK_IRB">#REF!</definedName>
    <definedName name="CREDRISK_IRBEQ_IM">#REF!</definedName>
    <definedName name="CREDRISK_IRBEQ_PDLGD">#REF!</definedName>
    <definedName name="CREDRISK_IRBEQ_SRW">#REF!</definedName>
    <definedName name="CREDRISK_SA">#REF!</definedName>
    <definedName name="CT">#REF!</definedName>
    <definedName name="czk" localSheetId="2">#REF!</definedName>
    <definedName name="czk">#REF!</definedName>
    <definedName name="dfd">#REF!</definedName>
    <definedName name="DimensionsNames">#REF!</definedName>
    <definedName name="dkk" localSheetId="2">#REF!</definedName>
    <definedName name="dkk">#REF!</definedName>
    <definedName name="dsa">#REF!</definedName>
    <definedName name="edc">#REF!</definedName>
    <definedName name="ER">#REF!</definedName>
    <definedName name="EU_LI2_design_A1F13_Regnskab" localSheetId="2">#REF!</definedName>
    <definedName name="EU_LI2_design_A1F13_Regnskab">#REF!</definedName>
    <definedName name="EU_LI3_design_A1G7_Regnskab" localSheetId="2">#REF!</definedName>
    <definedName name="EU_LI3_design_A1G7_Regnskab">#REF!</definedName>
    <definedName name="EU_LI3_design_A9G14_Regnskab" localSheetId="2">#REF!</definedName>
    <definedName name="EU_LI3_design_A9G14_Regnskab">#REF!</definedName>
    <definedName name="EU_OV1_design_A1D33_Regnskab" localSheetId="2">#REF!</definedName>
    <definedName name="EU_OV1_design_A1D33_Regnskab">#REF!</definedName>
    <definedName name="eur" localSheetId="2">#REF!</definedName>
    <definedName name="eur">#REF!</definedName>
    <definedName name="EXP_GOV">#REF!</definedName>
    <definedName name="fdsg">#REF!</definedName>
    <definedName name="FEE_COM_INCOME">#REF!</definedName>
    <definedName name="Frequency">#REF!</definedName>
    <definedName name="GA">#REF!</definedName>
    <definedName name="Group">#REF!</definedName>
    <definedName name="Group2">#REF!</definedName>
    <definedName name="GSII">#REF!</definedName>
    <definedName name="hej" localSheetId="2">#REF!</definedName>
    <definedName name="hej">#REF!</definedName>
    <definedName name="ho">#REF!</definedName>
    <definedName name="IM">#REF!</definedName>
    <definedName name="Index" localSheetId="2">#REF!</definedName>
    <definedName name="Index">#REF!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SUE_BONDS">#REF!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jpy" localSheetId="2">#REF!</definedName>
    <definedName name="jpy">#REF!</definedName>
    <definedName name="Key_ratios_and_risk_figures_A1D23_Regnskab" localSheetId="2">#REF!</definedName>
    <definedName name="Key_ratios_and_risk_figures_A1D23_Regnskab">#REF!</definedName>
    <definedName name="kk">#REF!</definedName>
    <definedName name="LARGE_GSII_OR_LISTED">AND(SNCI="LARGE", OR(GSII="Y", LISTED="Y"))</definedName>
    <definedName name="LARGE_OR_REGULAR_LISTED">OR(SNCI="LARGE", AND(SNCI&lt;&gt;"SMALL", LISTED="Y"))</definedName>
    <definedName name="Leverage_ratio_D17F22_Regnskab" localSheetId="2">#REF!</definedName>
    <definedName name="Leverage_ratio_D17F22_Regnskab">#REF!</definedName>
    <definedName name="Leverage_ratio_D26F31_Regnskab" localSheetId="2">#REF!</definedName>
    <definedName name="Leverage_ratio_D26F31_Regnskab">#REF!</definedName>
    <definedName name="Leverage_ratio_D34F39_Regnskab" localSheetId="2">#REF!</definedName>
    <definedName name="Leverage_ratio_D34F39_Regnskab">#REF!</definedName>
    <definedName name="Leverage_ratio_D9F14_Regnskab" localSheetId="2">#REF!</definedName>
    <definedName name="Leverage_ratio_D9F14_Regnskab">#REF!</definedName>
    <definedName name="LISTED">#REF!</definedName>
    <definedName name="ll">#REF!</definedName>
    <definedName name="MARKRISK_IM">#REF!</definedName>
    <definedName name="MARKRISK_IM_CT">#REF!</definedName>
    <definedName name="MARKRISK_IM_IRC">#REF!</definedName>
    <definedName name="MARKRISK_SA">#REF!</definedName>
    <definedName name="MaxOblastTabulky">#REF!</definedName>
    <definedName name="MaxOblastTabulky_11">#REF!</definedName>
    <definedName name="MaxOblastTabulky_2">#REF!</definedName>
    <definedName name="MaxOblastTabulky_28">#REF!</definedName>
    <definedName name="MC">#REF!</definedName>
    <definedName name="Members">#REF!</definedName>
    <definedName name="MemberStatereporting">#REF!</definedName>
    <definedName name="nok" localSheetId="2">#REF!</definedName>
    <definedName name="nok">#REF!</definedName>
    <definedName name="NON_DOMESTIC_EXP">#REF!</definedName>
    <definedName name="NPL_RATIO">#REF!</definedName>
    <definedName name="NSFR_METHODOLOGY">#REF!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OPRISK_AMA">#REF!</definedName>
    <definedName name="OPRISK_ASA">#REF!</definedName>
    <definedName name="OPRISK_TSA">#REF!</definedName>
    <definedName name="PCT">#REF!</definedName>
    <definedName name="PI">#REF!</definedName>
    <definedName name="PL">#REF!</definedName>
    <definedName name="PR">#REF!</definedName>
    <definedName name="_xlnm.Print_Area" localSheetId="2">'EU KM2'!$B$2:$D$19</definedName>
    <definedName name="_xlnm.Print_Area" localSheetId="9">'EU LI1 '!$B$3:$J$26</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prove" localSheetId="2">#REF!</definedName>
    <definedName name="prove">#REF!</definedName>
    <definedName name="rfgf">#REF!</definedName>
    <definedName name="RP">#REF!</definedName>
    <definedName name="rrr">#REF!</definedName>
    <definedName name="RSP">#REF!</definedName>
    <definedName name="RT">#REF!</definedName>
    <definedName name="RTT">#REF!</definedName>
    <definedName name="samlet2" localSheetId="2">#REF!</definedName>
    <definedName name="samlet2">#REF!</definedName>
    <definedName name="sek" localSheetId="2">#REF!</definedName>
    <definedName name="sek">#REF!</definedName>
    <definedName name="Sheet1" localSheetId="2">#REF!</definedName>
    <definedName name="Sheet1">#REF!</definedName>
    <definedName name="SKEMA32_01_COL10" localSheetId="2">#REF!</definedName>
    <definedName name="SKEMA32_01_COL10">#REF!</definedName>
    <definedName name="SKEMA32_01_COL40" localSheetId="2">#REF!</definedName>
    <definedName name="SKEMA32_01_COL40">#REF!</definedName>
    <definedName name="SKEMA32_01_COL60" localSheetId="2">#REF!</definedName>
    <definedName name="SKEMA32_01_COL60">#REF!</definedName>
    <definedName name="SKEMA32_01_COL90" localSheetId="2">#REF!</definedName>
    <definedName name="SKEMA32_01_COL90">#REF!</definedName>
    <definedName name="SKEMA32_02_COL10" localSheetId="2">#REF!</definedName>
    <definedName name="SKEMA32_02_COL10">#REF!</definedName>
    <definedName name="SKEMA32_02_COL40" localSheetId="2">#REF!</definedName>
    <definedName name="SKEMA32_02_COL40">#REF!</definedName>
    <definedName name="SKEMA32_03_COL20" localSheetId="2">#REF!</definedName>
    <definedName name="SKEMA32_03_COL20">#REF!</definedName>
    <definedName name="SKEMA32_04_COL10" localSheetId="2">#REF!</definedName>
    <definedName name="SKEMA32_04_COL10">#REF!</definedName>
    <definedName name="SKEMA32_04_COL30" localSheetId="2">#REF!</definedName>
    <definedName name="SKEMA32_04_COL30">#REF!</definedName>
    <definedName name="SNCI">#REF!</definedName>
    <definedName name="ST">#REF!</definedName>
    <definedName name="Start_1" localSheetId="2">#REF!</definedName>
    <definedName name="Start_1">#REF!</definedName>
    <definedName name="Start1" localSheetId="2">#REF!</definedName>
    <definedName name="Start1">#REF!</definedName>
    <definedName name="Start10" localSheetId="2">#REF!</definedName>
    <definedName name="Start10">#REF!</definedName>
    <definedName name="Start11" localSheetId="2">#REF!</definedName>
    <definedName name="Start11">#REF!</definedName>
    <definedName name="Start12" localSheetId="2">#REF!</definedName>
    <definedName name="Start12">#REF!</definedName>
    <definedName name="Start13" localSheetId="2">#REF!</definedName>
    <definedName name="Start13">#REF!</definedName>
    <definedName name="Start14" localSheetId="2">#REF!</definedName>
    <definedName name="Start14">#REF!</definedName>
    <definedName name="Start16" localSheetId="2">#REF!</definedName>
    <definedName name="Start16">#REF!</definedName>
    <definedName name="Start17" localSheetId="2">#REF!</definedName>
    <definedName name="Start17">#REF!</definedName>
    <definedName name="Start18" localSheetId="2">#REF!</definedName>
    <definedName name="Start18">#REF!</definedName>
    <definedName name="Start2" localSheetId="2">#REF!</definedName>
    <definedName name="Start2">#REF!</definedName>
    <definedName name="Start22" localSheetId="2">#REF!</definedName>
    <definedName name="Start22">#REF!</definedName>
    <definedName name="Start29" localSheetId="2">#REF!</definedName>
    <definedName name="Start29">#REF!</definedName>
    <definedName name="Start3" localSheetId="2">#REF!</definedName>
    <definedName name="Start3">#REF!</definedName>
    <definedName name="Start30" localSheetId="2">#REF!</definedName>
    <definedName name="Start30">#REF!</definedName>
    <definedName name="Start32" localSheetId="2">#REF!</definedName>
    <definedName name="Start32">#REF!</definedName>
    <definedName name="Start35" localSheetId="2">#REF!</definedName>
    <definedName name="Start35">#REF!</definedName>
    <definedName name="Start36" localSheetId="2">#REF!</definedName>
    <definedName name="Start36">#REF!</definedName>
    <definedName name="Start38" localSheetId="2">#REF!</definedName>
    <definedName name="Start38">#REF!</definedName>
    <definedName name="Start4" localSheetId="2">#REF!</definedName>
    <definedName name="Start4">#REF!</definedName>
    <definedName name="Start44" localSheetId="2">#REF!</definedName>
    <definedName name="Start44">#REF!</definedName>
    <definedName name="Start46" localSheetId="2">#REF!</definedName>
    <definedName name="Start46">#REF!</definedName>
    <definedName name="Start49" localSheetId="2">#REF!</definedName>
    <definedName name="Start49">#REF!</definedName>
    <definedName name="Start5" localSheetId="2">#REF!</definedName>
    <definedName name="Start5">#REF!</definedName>
    <definedName name="Start50" localSheetId="2">#REF!</definedName>
    <definedName name="Start50">#REF!</definedName>
    <definedName name="Start51" localSheetId="2">#REF!</definedName>
    <definedName name="Start51">#REF!</definedName>
    <definedName name="Start53" localSheetId="2">#REF!</definedName>
    <definedName name="Start53">#REF!</definedName>
    <definedName name="Start54" localSheetId="2">#REF!</definedName>
    <definedName name="Start54">#REF!</definedName>
    <definedName name="Start55" localSheetId="2">#REF!</definedName>
    <definedName name="Start55">#REF!</definedName>
    <definedName name="Start56" localSheetId="2">#REF!</definedName>
    <definedName name="Start56">#REF!</definedName>
    <definedName name="Start57" localSheetId="2">#REF!</definedName>
    <definedName name="Start57">#REF!</definedName>
    <definedName name="Start58" localSheetId="2">#REF!</definedName>
    <definedName name="Start58">#REF!</definedName>
    <definedName name="Start59" localSheetId="2">#REF!</definedName>
    <definedName name="Start59">#REF!</definedName>
    <definedName name="Start6" localSheetId="2">#REF!</definedName>
    <definedName name="Start6">#REF!</definedName>
    <definedName name="Start60" localSheetId="2">#REF!</definedName>
    <definedName name="Start60">#REF!</definedName>
    <definedName name="Start61" localSheetId="2">#REF!</definedName>
    <definedName name="Start61">#REF!</definedName>
    <definedName name="Start62" localSheetId="2">#REF!</definedName>
    <definedName name="Start62">#REF!</definedName>
    <definedName name="Start63" localSheetId="2">#REF!</definedName>
    <definedName name="Start63">#REF!</definedName>
    <definedName name="Start64" localSheetId="2">#REF!</definedName>
    <definedName name="Start64">#REF!</definedName>
    <definedName name="Start65" localSheetId="2">#REF!</definedName>
    <definedName name="Start65">#REF!</definedName>
    <definedName name="Start66" localSheetId="2">#REF!</definedName>
    <definedName name="Start66">#REF!</definedName>
    <definedName name="Start67" localSheetId="2">#REF!</definedName>
    <definedName name="Start67">#REF!</definedName>
    <definedName name="Start68" localSheetId="2">#REF!</definedName>
    <definedName name="Start68">#REF!</definedName>
    <definedName name="Start7" localSheetId="2">#REF!</definedName>
    <definedName name="Start7">#REF!</definedName>
    <definedName name="Start8" localSheetId="2">#REF!</definedName>
    <definedName name="Start8">#REF!</definedName>
    <definedName name="Start9" localSheetId="2">#REF!</definedName>
    <definedName name="Start9">#REF!</definedName>
    <definedName name="svar_6mdr" localSheetId="2">#REF!</definedName>
    <definedName name="svar_6mdr">#REF!</definedName>
    <definedName name="T11_B10G26_Regnskab" localSheetId="2">#REF!</definedName>
    <definedName name="T11_B10G26_Regnskab">#REF!</definedName>
    <definedName name="T17_B10G26_Regnskab" localSheetId="2">#REF!</definedName>
    <definedName name="T17_B10G26_Regnskab">#REF!</definedName>
    <definedName name="T17_B10G44_Regnskab" localSheetId="2">#REF!</definedName>
    <definedName name="T17_B10G44_Regnskab">#REF!</definedName>
    <definedName name="T18_B9F24_Regnskab" localSheetId="2">#REF!</definedName>
    <definedName name="T18_B9F24_Regnskab">#REF!</definedName>
    <definedName name="T19_B9E32_Regnskab" localSheetId="2">#REF!</definedName>
    <definedName name="T19_B9E32_Regnskab">#REF!</definedName>
    <definedName name="T55___TXX1_B18F31_Regnskab" localSheetId="2">#REF!</definedName>
    <definedName name="T55___TXX1_B18F31_Regnskab">#REF!</definedName>
    <definedName name="T9_B10F25_Regnskab" localSheetId="2">#REF!</definedName>
    <definedName name="T9_B10F25_Regnskab">#REF!</definedName>
    <definedName name="TA">#REF!</definedName>
    <definedName name="TANG_ASSETS">#REF!</definedName>
    <definedName name="TD">#REF!</definedName>
    <definedName name="TI">#REF!</definedName>
    <definedName name="TNY_B3G10_Regnskab" localSheetId="2">#REF!</definedName>
    <definedName name="TNY_B3G10_Regnskab">#REF!</definedName>
    <definedName name="TOT_EXP">#REF!</definedName>
    <definedName name="TRADING_BOOK">#REF!</definedName>
    <definedName name="TXX2_B10D34_Regnskab" localSheetId="2">#REF!</definedName>
    <definedName name="TXX2_B10D34_Regnskab">#REF!</definedName>
    <definedName name="TYPE">#REF!</definedName>
    <definedName name="UES">#REF!</definedName>
    <definedName name="usd" localSheetId="2">#REF!</definedName>
    <definedName name="usd">#REF!</definedName>
    <definedName name="Valid1">#REF!</definedName>
    <definedName name="Valid2">#REF!</definedName>
    <definedName name="Valid3">#REF!</definedName>
    <definedName name="Valid4">#REF!</definedName>
    <definedName name="Valid5">#REF!</definedName>
    <definedName name="VaR_6mdr" localSheetId="2">#REF!</definedName>
    <definedName name="VaR_6mdr">#REF!</definedName>
    <definedName name="XBRL">#REF!</definedName>
    <definedName name="XX">#REF!</definedName>
    <definedName name="YEAR_END">#REF!</definedName>
    <definedName name="YesNo">#REF!</definedName>
    <definedName name="YesNoBasel2">#REF!</definedName>
    <definedName name="YesNoNA">#REF!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5" i="58" l="1"/>
  <c r="H16" i="97" l="1"/>
  <c r="G16" i="97"/>
  <c r="H20" i="1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EBA staff</author>
  </authors>
  <commentList>
    <comment ref="D9" authorId="0" shapeId="0" xr:uid="{1CCE419D-F00F-4FD8-A775-1DDF9B5430B7}">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F9" authorId="0" shapeId="0" xr:uid="{82B1B88E-2B21-4526-B785-969AB9B5A637}">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I9" authorId="0" shapeId="0" xr:uid="{27DF173B-97FE-451F-B49C-81B8030AAFAC}">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K9" authorId="0" shapeId="0" xr:uid="{615B0320-355E-4197-8709-A83B6D902D94}">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N9" authorId="0" shapeId="0" xr:uid="{42AE6645-4076-4980-8B3C-E2DAA0C2C584}">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P9" authorId="0" shapeId="0" xr:uid="{83F7BD95-CE02-41F0-A4A1-12C83B3A5FB0}">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S9" authorId="0" shapeId="0" xr:uid="{97BF4480-22A4-4F78-B348-7F31D4A6CF3F}">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U9" authorId="0" shapeId="0" xr:uid="{362D6FDB-D6DF-4A65-B42D-E3D0CBE37640}">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D10" authorId="0" shapeId="0" xr:uid="{BC92A9AB-4BFD-4746-9BBF-59C550C2A1F7}">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F10" authorId="0" shapeId="0" xr:uid="{C9B8EE09-5D30-40A4-82CC-633AB76012EA}">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H10" authorId="0" shapeId="0" xr:uid="{BE3BED5D-ADE9-4646-9263-84A0377652F5}">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I10" authorId="0" shapeId="0" xr:uid="{2C61D2CF-65AB-48EA-BB05-BFEEAF360FBC}">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K10" authorId="0" shapeId="0" xr:uid="{B6833456-7902-4C9D-B4D4-7476B81C343E}">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M10" authorId="0" shapeId="0" xr:uid="{4E8320A1-9377-4620-81B9-AB60F8B57F21}">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N10" authorId="0" shapeId="0" xr:uid="{DB6EDE08-DCD2-4718-879C-DCDCD1A28992}">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P10" authorId="0" shapeId="0" xr:uid="{D9A60B81-06BD-4929-8068-82CB41E1EB39}">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R10" authorId="0" shapeId="0" xr:uid="{F5F9BE7B-4561-4C44-A51A-F43094210A2B}">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S10" authorId="0" shapeId="0" xr:uid="{6221411E-34D4-4CAE-9506-4F4D8B8E7FE9}">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U10" authorId="0" shapeId="0" xr:uid="{DBF71740-0FFF-4E7A-BE40-3EE4CF59B6C2}">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W10" authorId="0" shapeId="0" xr:uid="{AFAF99B8-7E60-48CB-A819-34B782C36F3F}">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List>
</comments>
</file>

<file path=xl/sharedStrings.xml><?xml version="1.0" encoding="utf-8"?>
<sst xmlns="http://schemas.openxmlformats.org/spreadsheetml/2006/main" count="5156" uniqueCount="1793">
  <si>
    <t>Jyske Bank Disclosure Q4 2025</t>
  </si>
  <si>
    <t>Reference date 2025-12-31</t>
  </si>
  <si>
    <t>Jyske Bank Group</t>
  </si>
  <si>
    <t>Composition of capital</t>
  </si>
  <si>
    <t>EU KM1 - Key metrics template</t>
  </si>
  <si>
    <t>Er</t>
  </si>
  <si>
    <t xml:space="preserve">EU KM2 - Key metrics - MREL and, where applicable, G-SII requirement for own funds and eligible liabilities  </t>
  </si>
  <si>
    <t>EU CC1 - Composition of regulatory own funds</t>
  </si>
  <si>
    <t>EU CC2 - reconciliation of regulatory own funds to balance sheet in the audited financial statements</t>
  </si>
  <si>
    <t>EU CCA - Main features of regulatory own funds instruments and eligible liabilities instruments</t>
  </si>
  <si>
    <t>Risk Exposure Amount</t>
  </si>
  <si>
    <t>EU OV1 – Overview of total risk exposure amounts</t>
  </si>
  <si>
    <t>EU CMS1 – Comparison of modelled and standardised risk weighted exposure amounts at risk level</t>
  </si>
  <si>
    <t>EU CMS2 – Comparison of modelled and standardised risk weighted exposure amounts for credit risk at asset class level</t>
  </si>
  <si>
    <t>Linkage to financial statements</t>
  </si>
  <si>
    <t xml:space="preserve">EU LI1 - Differences between accounting and regulatory scopes of consolidation and mapping of financial statement categories with regulatory risk categories </t>
  </si>
  <si>
    <t xml:space="preserve">EU LI2 - Main sources of differences between regulatory exposure amounts and carrying values in financial statements </t>
  </si>
  <si>
    <t>EU LIA - Explanations of differences between accounting and regulatory exposure amounts</t>
  </si>
  <si>
    <t xml:space="preserve">EU LI3 - Outline of the differences in the scopes of consolidation (entity by entity) </t>
  </si>
  <si>
    <t>Prudent valuation</t>
  </si>
  <si>
    <t>EU PV1 - Prudent valuation adjustments (PVA)</t>
  </si>
  <si>
    <t>Credit risk</t>
  </si>
  <si>
    <t>EU CQ1 - Credit quality of forborne exposures</t>
  </si>
  <si>
    <t>EU CQ3 - Credit quality of performing and non-performing exposures by past due days</t>
  </si>
  <si>
    <t xml:space="preserve">EU CQ7 - Collateral obtained by taking possession and execution processes </t>
  </si>
  <si>
    <t xml:space="preserve">EU CR1 - Performing and non-performing exposures and related provisions. </t>
  </si>
  <si>
    <t>EU CR1-A - Maturity of exposures</t>
  </si>
  <si>
    <t>EU CR2 - Changes in the stock of non-performing loans and advances</t>
  </si>
  <si>
    <t>EU CR3 –  CRM techniques overview:  Disclosure of the use of credit risk mitigation techniques</t>
  </si>
  <si>
    <t>EU CR4 – standardised approach – Credit risk exposure and CRM effects</t>
  </si>
  <si>
    <t>EU CR5 – standardised approach</t>
  </si>
  <si>
    <t>EU CR6 - IRB approach - Credit risk exposures by exposure class and PD range</t>
  </si>
  <si>
    <t>EU CR6-A – Scope of the use of IRB and SA approaches</t>
  </si>
  <si>
    <t>EU CR7 – IRB approach – Effect on the RWEAs of credit derivatives used as CRM techniques</t>
  </si>
  <si>
    <t>EU CR7-A – IRB approach – Disclosure of the extent of the use of CRM techniques</t>
  </si>
  <si>
    <t xml:space="preserve">EU CR8 –  RWEA flow statements of credit risk exposures under the IRB approach </t>
  </si>
  <si>
    <t>EU CR9 –IRB approach – Back-testing of PD per exposure class (fixed PD scale)</t>
  </si>
  <si>
    <t>Countercyclical capital buffer</t>
  </si>
  <si>
    <t>EU CCyB1 - Geographical distribution of credit exposures relevant for the calculation of the countercyclical buffer</t>
  </si>
  <si>
    <t>EU CCyB2 - Amount of institution-specific countercyclical capital buffer</t>
  </si>
  <si>
    <t>Leverage ratio</t>
  </si>
  <si>
    <t>EU LR1 - LRSum: Summary reconciliation of accounting assets and leverage ratio exposures</t>
  </si>
  <si>
    <t>EU LR2 - LRCom: Leverage ratio common disclosure</t>
  </si>
  <si>
    <t>EU LR3 - LRSpl: Split-up of on balance sheet exposures (excluding derivatives, SFTs and exempted exposures)</t>
  </si>
  <si>
    <t>Liquidity coverage ratio</t>
  </si>
  <si>
    <t>EU LIQ1 - Quantitative information of LCR</t>
  </si>
  <si>
    <t xml:space="preserve">EU LIQ2: Net Stable Funding Ratio </t>
  </si>
  <si>
    <t xml:space="preserve">EU LIQA - Liquidity risk management </t>
  </si>
  <si>
    <t>EU LIQB  on qualitative information on LCR, which complements template EU LIQ1.</t>
  </si>
  <si>
    <t>Counterparty credit risk</t>
  </si>
  <si>
    <t>EU CCR1 – Analysis of CCR exposure by approach</t>
  </si>
  <si>
    <t>EU CCR3 – Standardised approach – CCR exposures by regulatory exposure class and risk weights</t>
  </si>
  <si>
    <t>EU CCR4 – IRB approach – CCR exposures by exposure class and PD scale</t>
  </si>
  <si>
    <t>EU CCR5 – Composition of collateral for CCR exposures</t>
  </si>
  <si>
    <t>EU CCR6 – Credit derivatives exposures</t>
  </si>
  <si>
    <t>EU CCR8 – Exposures to CCPs</t>
  </si>
  <si>
    <t>Securitisations</t>
  </si>
  <si>
    <t>EU SEC1 - Securitisation exposures in the non-trading book</t>
  </si>
  <si>
    <t>EU SEC4 - Securitisation exposures in the non-trading book and associated regulatory capital requirements - institution acting as investor</t>
  </si>
  <si>
    <t>Market risk</t>
  </si>
  <si>
    <t>EU MR1 - Market risk under the alternative standardised approach (ASA)</t>
  </si>
  <si>
    <t>Credit valuation adjustment risk</t>
  </si>
  <si>
    <t>EU CVA1 – Credit valuation adjustment risk under the Reduced Basic Approach (R-BA)</t>
  </si>
  <si>
    <t>Operational risk</t>
  </si>
  <si>
    <t>EU OR1 - Operational risk losses</t>
  </si>
  <si>
    <t>EU OR2 - Business Indicator, components and subcomponents</t>
  </si>
  <si>
    <t>EU OR3 - Operational risk own funds requirements and risk exposure amounts</t>
  </si>
  <si>
    <t>Asset Encumberance</t>
  </si>
  <si>
    <t>EU AE1 - Encumbered and unencumbered assets</t>
  </si>
  <si>
    <t>EU AE2 - Collateral received and own debt securities issued</t>
  </si>
  <si>
    <t>EU AE3 - Sources of encumbrance</t>
  </si>
  <si>
    <t>EU AE4 - Accompanying narrative information</t>
  </si>
  <si>
    <t>IRRBB</t>
  </si>
  <si>
    <t>EU IRRBB1 - Interest rate risks of non-trading book activities</t>
  </si>
  <si>
    <t>TLAC</t>
  </si>
  <si>
    <t>EU TLAC 1</t>
  </si>
  <si>
    <t>EU TLAC 3a</t>
  </si>
  <si>
    <t>ESG</t>
  </si>
  <si>
    <t>Table 1: Qualitative information on Environmental risk, including climate-related financial risks</t>
  </si>
  <si>
    <t>Table 2: Qualitative information on Social risk</t>
  </si>
  <si>
    <t>Table 3: Qualitative information on Governance risk</t>
  </si>
  <si>
    <t>Template 1: Banking book- Climate Change transition risk: Credit quality of exposures by sector, emissions and residual maturity</t>
  </si>
  <si>
    <t>Template 2: Banking book - Climate change transition risk: Loans collateralised by immovable property - Energy performance of the collateral</t>
  </si>
  <si>
    <t>Template 3: Banking book – Indicators of potential climate change transition risk: emission intensity per physical output and by sector</t>
  </si>
  <si>
    <t>Template 4: Banking book - Climate change transition risk: Exposures to top 20 carbon-intensive firms</t>
  </si>
  <si>
    <t>Template 5: Banking book - Climate change physical risk: Exposures subject to physical risk</t>
  </si>
  <si>
    <t>Jyske Realkredit</t>
  </si>
  <si>
    <t>EU CCR3 – Analysis of CCR exposure by approach</t>
  </si>
  <si>
    <t>Reported in DKKm</t>
  </si>
  <si>
    <t>a</t>
  </si>
  <si>
    <t>b</t>
  </si>
  <si>
    <t>c</t>
  </si>
  <si>
    <t>d</t>
  </si>
  <si>
    <t>e</t>
  </si>
  <si>
    <t>Available own funds (amounts)</t>
  </si>
  <si>
    <t xml:space="preserve">Common Equity Tier 1 (CET1) capital </t>
  </si>
  <si>
    <t xml:space="preserve">Tier 1 capital </t>
  </si>
  <si>
    <t xml:space="preserve">Total capital </t>
  </si>
  <si>
    <t>Risk-weighted exposure amounts</t>
  </si>
  <si>
    <t>Total risk exposure amount</t>
  </si>
  <si>
    <t>4a</t>
  </si>
  <si>
    <t>Total risk exposure pre-floor</t>
  </si>
  <si>
    <t>Capital ratios (as a percentage of risk-weighted exposure amount)</t>
  </si>
  <si>
    <t>Common Equity Tier 1 ratio (%)</t>
  </si>
  <si>
    <t>5b</t>
  </si>
  <si>
    <t>Common Equity Tier 1 ratio considering unfloored TREA (%)</t>
  </si>
  <si>
    <t>Tier 1 ratio (%)</t>
  </si>
  <si>
    <t>6b</t>
  </si>
  <si>
    <t>Tier 1 ratio considering unfloored TREA (%)</t>
  </si>
  <si>
    <t>Total capital ratio (%)</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</si>
  <si>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</si>
  <si>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</si>
  <si>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</si>
  <si>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</si>
  <si>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</si>
  <si>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</si>
  <si>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</si>
  <si>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</si>
  <si>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</si>
  <si>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</si>
  <si>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</si>
  <si>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</si>
  <si>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</si>
  <si>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</si>
  <si>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</si>
  <si>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</si>
  <si>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</si>
  <si>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</si>
  <si>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</si>
  <si>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</si>
  <si>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</si>
  <si>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</si>
  <si>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</si>
  <si>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</si>
  <si>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</si>
  <si>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</si>
  <si>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</si>
  <si>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</si>
  <si>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</si>
  <si>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</si>
  <si>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</si>
  <si>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</si>
  <si>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</si>
  <si>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</si>
  <si>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</si>
  <si>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</si>
  <si>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</si>
  <si>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</si>
  <si>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</si>
  <si>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</si>
  <si>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</si>
  <si>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</si>
  <si>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</si>
  <si>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</si>
  <si>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</si>
  <si>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</si>
  <si>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</si>
  <si>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</si>
  <si>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</si>
  <si>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</si>
  <si>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xml:space="preserve">EU KM2: key metrics - MREL and, where applicable, G-SII Requirement for own funds and eligible liabilities  </t>
  </si>
  <si>
    <t>Minimum requirement for own funds and eligible liabilities (MREL)</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</si>
  <si>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</si>
  <si>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</si>
  <si>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</si>
  <si>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</si>
  <si>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</si>
  <si>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</si>
  <si>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</si>
  <si>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</si>
  <si>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</si>
  <si>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EU-3a</t>
  </si>
  <si>
    <t>4</t>
  </si>
  <si>
    <t>Total exposure measure of the resolution group</t>
  </si>
  <si>
    <t>5</t>
  </si>
  <si>
    <t>Own funds and eligible liabilities as percentage of the total exposure measure</t>
  </si>
  <si>
    <t>EU-5a</t>
  </si>
  <si>
    <t xml:space="preserve">Of which own funds or subordinated liabilities </t>
  </si>
  <si>
    <t>EU-7</t>
  </si>
  <si>
    <t>MREL requirement expressed as percentage of the total risk exposure amount</t>
  </si>
  <si>
    <t>EU-8</t>
  </si>
  <si>
    <t xml:space="preserve">Of which to be met with own funds or subordinated liabilities </t>
  </si>
  <si>
    <t>EU-9</t>
  </si>
  <si>
    <t>MREL requirement expressed as percentage of the total exposure measure</t>
  </si>
  <si>
    <t>EU-10</t>
  </si>
  <si>
    <t>Of which to be met with own funds or subordinated liabilities</t>
  </si>
  <si>
    <t>(a)</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</si>
  <si>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</si>
  <si>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</si>
  <si>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</si>
  <si>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</si>
  <si>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</si>
  <si>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</si>
  <si>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</si>
  <si>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</si>
  <si>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</si>
  <si>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</si>
  <si>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Funds for general banking risk</t>
  </si>
  <si>
    <t xml:space="preserve">Amount of qualifying items referred to in Article 484 (3) and the related share premium accounts subject to phase out from CET1 </t>
  </si>
  <si>
    <t>Minority interests (amount allowed in consolidated CET1)</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</si>
  <si>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</si>
  <si>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</si>
  <si>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</si>
  <si>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</si>
  <si>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</si>
  <si>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</si>
  <si>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</si>
  <si>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</si>
  <si>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</si>
  <si>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</si>
  <si>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</si>
  <si>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</si>
  <si>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</si>
  <si>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</si>
  <si>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</si>
  <si>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</si>
  <si>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</si>
  <si>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</si>
  <si>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</si>
  <si>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</si>
  <si>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</si>
  <si>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</si>
  <si>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</si>
  <si>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</si>
  <si>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</si>
  <si>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</si>
  <si>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</si>
  <si>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</si>
  <si>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</si>
  <si>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</si>
  <si>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</si>
  <si>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</si>
  <si>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</si>
  <si>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</si>
  <si>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</si>
  <si>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</si>
  <si>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Additional Tier 1 (AT1) capital: instruments</t>
  </si>
  <si>
    <t>f</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</si>
  <si>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</si>
  <si>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</si>
  <si>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</si>
  <si>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</si>
  <si>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</si>
  <si>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</si>
  <si>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</si>
  <si>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</si>
  <si>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</si>
  <si>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</si>
  <si>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</si>
  <si>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</si>
  <si>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</si>
  <si>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</si>
  <si>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</si>
  <si>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</si>
  <si>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</si>
  <si>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</si>
  <si>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</si>
  <si>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</si>
  <si>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</si>
  <si>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</si>
  <si>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</si>
  <si>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g</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</si>
  <si>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</si>
  <si>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</si>
  <si>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</si>
  <si>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</si>
  <si>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</si>
  <si>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</si>
  <si>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</si>
  <si>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</si>
  <si>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</si>
  <si>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</si>
  <si>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</si>
  <si>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</si>
  <si>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</si>
  <si>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Direct and indirect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</si>
  <si>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</si>
  <si>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</si>
  <si>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</si>
  <si>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</si>
  <si>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</si>
  <si>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</si>
  <si>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</si>
  <si>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</si>
  <si>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</si>
  <si>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</si>
  <si>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</si>
  <si>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</si>
  <si>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</si>
  <si>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</si>
  <si>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</si>
  <si>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</si>
  <si>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</si>
  <si>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</si>
  <si>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</si>
  <si>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</si>
  <si>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</si>
  <si>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i</t>
  </si>
  <si>
    <t xml:space="preserve">Direct and indirect holdings by the institution of the CET1 instruments of financial sector entities where the institution has a significant investment in those entities (amount below 17.65% thresholds and net of eligible short positions) </t>
  </si>
  <si>
    <t>j</t>
  </si>
  <si>
    <t>Deferred tax assets arising from temporary differences (amount below 17.65%  threshold, net of related tax liability where the conditions in Article 38 (3) are met)</t>
  </si>
  <si>
    <t>h</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</si>
  <si>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</si>
  <si>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</si>
  <si>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</si>
  <si>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</si>
  <si>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</si>
  <si>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</si>
  <si>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</si>
  <si>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</si>
  <si>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</si>
  <si>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</si>
  <si>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</si>
  <si>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</si>
  <si>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Balance sheet as in published financial statements</t>
  </si>
  <si>
    <t>Under regulatory scope of consolidation</t>
  </si>
  <si>
    <t>Reference</t>
  </si>
  <si>
    <t xml:space="preserve">Intangible assets </t>
  </si>
  <si>
    <t xml:space="preserve">Deferred tax assets </t>
  </si>
  <si>
    <t>Total assets</t>
  </si>
  <si>
    <t>Subordinated debt</t>
  </si>
  <si>
    <t>Total liabilities</t>
  </si>
  <si>
    <t>Shareholders' Equity</t>
  </si>
  <si>
    <t xml:space="preserve">Share capital </t>
  </si>
  <si>
    <t>Revaluation reserve</t>
  </si>
  <si>
    <t>Retained profit</t>
  </si>
  <si>
    <t>c, d</t>
  </si>
  <si>
    <t xml:space="preserve">Holders of additional tier 1 capital (AT1) </t>
  </si>
  <si>
    <t>Total shareholders' equity</t>
  </si>
  <si>
    <t>Qualitative or quantitative information - Free format</t>
  </si>
  <si>
    <t>Issuer</t>
  </si>
  <si>
    <t>Jyske Bank A/S</t>
  </si>
  <si>
    <t>Unique identifier (eg CUSIP, ISIN or Bloomberg identifier for private placement)</t>
  </si>
  <si>
    <t>XS0129238480</t>
  </si>
  <si>
    <t>XS1577953331</t>
  </si>
  <si>
    <t>XS2109391214</t>
  </si>
  <si>
    <t>XS2322705356</t>
  </si>
  <si>
    <t>NO0010960446</t>
  </si>
  <si>
    <t>XS2348324687</t>
  </si>
  <si>
    <t>XS2527850510</t>
  </si>
  <si>
    <t>NO0012654534</t>
  </si>
  <si>
    <t>XS2527850601</t>
  </si>
  <si>
    <t>XS2754488851</t>
  </si>
  <si>
    <t>XS2764397829</t>
  </si>
  <si>
    <t>XS3171587770</t>
  </si>
  <si>
    <t>2a</t>
  </si>
  <si>
    <t>Public or private placement</t>
  </si>
  <si>
    <t>Governing law(s) of the instrument</t>
  </si>
  <si>
    <t>English/Danish</t>
  </si>
  <si>
    <t>Danish</t>
  </si>
  <si>
    <t>3a </t>
  </si>
  <si>
    <t>Contractual recognition of write down and conversion powers of resolution authorities</t>
  </si>
  <si>
    <t>Regulatory treatment</t>
  </si>
  <si>
    <t xml:space="preserve">    Current treatment taking into account, where applicable, transitional CRR rules</t>
  </si>
  <si>
    <t>Supplementary Capital (Tier 2)</t>
  </si>
  <si>
    <t>Additional Tier 1 (AT1)</t>
  </si>
  <si>
    <t xml:space="preserve">     Post-transitional CRR rules</t>
  </si>
  <si>
    <t xml:space="preserve">     Eligible at solo/(sub-)consolidated/ solo&amp;(sub-)consolidated</t>
  </si>
  <si>
    <t>Solo and Consolidated</t>
  </si>
  <si>
    <t xml:space="preserve">     Instrument type (types to be specified by each jurisdiction)</t>
  </si>
  <si>
    <t>Tier 2 as published in Regulation 
(EU) No 575/2013 article 63</t>
  </si>
  <si>
    <t>Additional Tier 1 (AT1)  
as published in Regulation 
(EU) No 575/2013 article 52</t>
  </si>
  <si>
    <t>Tier 2 supplementary capital 
as published in Regulation 
(EU) No 575/2013 article 63</t>
  </si>
  <si>
    <t>Amount recognised in regulatory capital or eligible liabilities  (Currency in million, as of most recent reporting date)</t>
  </si>
  <si>
    <t xml:space="preserve">Nominal amount of instrument </t>
  </si>
  <si>
    <t>1.500.000 EUR</t>
  </si>
  <si>
    <t>150.000.000 EUR</t>
  </si>
  <si>
    <t>200.000.000 EUR</t>
  </si>
  <si>
    <t>1.000.000.000 SEK</t>
  </si>
  <si>
    <t>1.000.000.000 NOK</t>
  </si>
  <si>
    <t>500.000.000 EUR</t>
  </si>
  <si>
    <t>300.000.000 EUR</t>
  </si>
  <si>
    <t>EU-9a</t>
  </si>
  <si>
    <t>Issue price</t>
  </si>
  <si>
    <t>EU-9b</t>
  </si>
  <si>
    <t>Redemption price</t>
  </si>
  <si>
    <t>Accounting classification</t>
  </si>
  <si>
    <t>Liability - amortised cost</t>
  </si>
  <si>
    <t>Accounted for as equity</t>
  </si>
  <si>
    <t>Original date of issuance</t>
  </si>
  <si>
    <t>Perpetual or dated</t>
  </si>
  <si>
    <t>Dated</t>
  </si>
  <si>
    <t>Perpetual</t>
  </si>
  <si>
    <t xml:space="preserve">Dated </t>
  </si>
  <si>
    <t xml:space="preserve">     Original maturity date </t>
  </si>
  <si>
    <t>16.05.2022-16.05.2026, EUR 1.5m /year</t>
  </si>
  <si>
    <t>Issuer call subject to prior supervisory approval</t>
  </si>
  <si>
    <t>Yes</t>
  </si>
  <si>
    <t xml:space="preserve">     Optional call date, contingent call dates and redemption amount </t>
  </si>
  <si>
    <t>100 % of Nominal amount in Tax/Regulatory call</t>
  </si>
  <si>
    <t>21-09-2027 100 % of Nominal amount. In addition Tax/Regulatory call</t>
  </si>
  <si>
    <t>28-01-2026 100 % of Nominal amount. In addition Tax/Regulatory call</t>
  </si>
  <si>
    <t>24-03-2026 100 % of nominal amount. In addition Tax/Regulatory call.</t>
  </si>
  <si>
    <t>Any date from (and including) 04-12-2028 to and including the first reset date (04-06-2029), 100 % of nominal amount. In addition Tax/Regulatory call</t>
  </si>
  <si>
    <t>31-08-2027 100 % of nominal amount. In addition Tax/Regulatory call.</t>
  </si>
  <si>
    <t>Any day from (and including) 01-02-2030 to and including the reset date (01-05-2030). 100 % of Nominal amount. In addition Tax/Regulatory call</t>
  </si>
  <si>
    <t>Any date from (and including) 13-08-2030 to and including the first reset date (13-02-2031), 100 % of nominal amount. In addition Tax/Regulatory call</t>
  </si>
  <si>
    <t>Any day from (and including) 04-12-2031 to and including the reset date (04-03-2032). 100 % of Nominal amount. In addition Tax/Regulatory call</t>
  </si>
  <si>
    <t xml:space="preserve">     Subsequent call dates, if applicable</t>
  </si>
  <si>
    <t>N/A</t>
  </si>
  <si>
    <t>Subsequent coupon days</t>
  </si>
  <si>
    <t>Coupons / dividends</t>
  </si>
  <si>
    <t xml:space="preserve">Fixed or floating dividend/coupon </t>
  </si>
  <si>
    <t xml:space="preserve">Fixed 6.725 % </t>
  </si>
  <si>
    <t>Fixed 4.75 % p.a. untill 1 call date, reset every 5 years thereafter (non-step) to the EUR Mid-Swap Rate+ 396.2bps.</t>
  </si>
  <si>
    <t>Fixed 1.250% untill 1 call date, reset to a fixed rate equal to the 5-year EUR mid-swap rate prevailing at the optional call date + 145bps.</t>
  </si>
  <si>
    <t>Floating 3M SEK stibor + 125 bps p.a. payable quarterly</t>
  </si>
  <si>
    <t>Floating 3M NOK nibor + 128 bps p.a. payable quarterly</t>
  </si>
  <si>
    <t>Fixed 3.625 % p.a. untill 1st reset date (04-06-2029), reset every 5 years thereafter (non-step) to the EUR Mid-Swap Rate+ 368.8 bps.</t>
  </si>
  <si>
    <t>Floating 3M DKK Cibor + 245 bps p.a. payable quarterly</t>
  </si>
  <si>
    <t>Floating 3M NOK nibor +  305 bps p.a. payable quarterly</t>
  </si>
  <si>
    <t>Floating 3M SEK stibor + 300 bps p.a. payable quarterly</t>
  </si>
  <si>
    <t>Fixed 5.125% untill the reset date (01-05-2030), reset thereafter to the 5-year EUR mid-swap rate prevailing at the reset date + 250bps.</t>
  </si>
  <si>
    <t>Fixed 7 % p.a. untill 1st reset date (13-02-2031), reset every 5 years thereafter (non-step) to the 5-year EUR Mid-Swap Rate prevailing at the reset date + 445.9 bps.</t>
  </si>
  <si>
    <t>Fixed 3.975% untill the reset date (04-03-2032), reset thereafter to the 5-year EUR mid-swap rate prevailing at the reset date + 152bps.</t>
  </si>
  <si>
    <t xml:space="preserve">Coupon rate and any related index </t>
  </si>
  <si>
    <t>3M STIBOR</t>
  </si>
  <si>
    <t>3M NIBOR</t>
  </si>
  <si>
    <t>3M CIBOR</t>
  </si>
  <si>
    <t xml:space="preserve">Existence of a dividend stopper </t>
  </si>
  <si>
    <t>No</t>
  </si>
  <si>
    <t xml:space="preserve">     Fully discretionary, partially discretionary or mandatory (in terms of timing)</t>
  </si>
  <si>
    <t>Partially discretionary</t>
  </si>
  <si>
    <t>Fully discretionary</t>
  </si>
  <si>
    <t>Mandatory</t>
  </si>
  <si>
    <t xml:space="preserve">     Fully discretionary, partially discretionary or mandatory (in terms of amount)</t>
  </si>
  <si>
    <t xml:space="preserve">     Existence of step up or other incentive to redeem</t>
  </si>
  <si>
    <t xml:space="preserve">     Noncumulative or cumulative</t>
  </si>
  <si>
    <t>Cumulative</t>
  </si>
  <si>
    <t>Noncumulative</t>
  </si>
  <si>
    <t>Convertible or non-convertible</t>
  </si>
  <si>
    <t>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</si>
  <si>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</si>
  <si>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</si>
  <si>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</si>
  <si>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</si>
  <si>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</si>
  <si>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</si>
  <si>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</si>
  <si>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</si>
  <si>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Only when 1) equity and reserves are lost, 2) share capital written down to zero and 3) the bank is in recapitalisation or discontinues its business w/o loss to its non-subordinated creditors</t>
  </si>
  <si>
    <t>7% CET1 ratio Solo and Consolidated</t>
  </si>
  <si>
    <t>Regulated according to CRR and BRRD. No specific provisions regarding write down</t>
  </si>
  <si>
    <t xml:space="preserve">     If write-down, full or partial</t>
  </si>
  <si>
    <t>Fully or partially</t>
  </si>
  <si>
    <t xml:space="preserve">     If write-down, permanent or temporary</t>
  </si>
  <si>
    <t>Permanent</t>
  </si>
  <si>
    <t>Temporary</t>
  </si>
  <si>
    <t xml:space="preserve">        If temporary write-down, description of write-up mechanism</t>
  </si>
  <si>
    <t>Discretionary write-up.</t>
  </si>
  <si>
    <t>34a </t>
  </si>
  <si>
    <t>Type of subordination (only for eligible liabilities)</t>
  </si>
  <si>
    <t>EU-34b</t>
  </si>
  <si>
    <t>Ranking of the instrument in normal insolvency proceedings</t>
  </si>
  <si>
    <t>Position in subordination hierarchy in liquidation (specify instrument type immediately senior to instrument)</t>
  </si>
  <si>
    <t>Preferred to AT1</t>
  </si>
  <si>
    <t>Preferred to common equity Tier 1</t>
  </si>
  <si>
    <t>Non-compliant transitioned features</t>
  </si>
  <si>
    <t>If yes, specify non-compliant features</t>
  </si>
  <si>
    <t>37a</t>
  </si>
  <si>
    <t>Link to the full term and conditions of the intrument (signposting)</t>
  </si>
  <si>
    <t>(1) Insert ‘N/A’ if the question is not applicable</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</si>
  <si>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</si>
  <si>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</si>
  <si>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</si>
  <si>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</si>
  <si>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</si>
  <si>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</si>
  <si>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</si>
  <si>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</si>
  <si>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</si>
  <si>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</si>
  <si>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</si>
  <si>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</si>
  <si>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</si>
  <si>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</si>
  <si>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 xml:space="preserve">             Of which the standardised approach (SA)</t>
  </si>
  <si>
    <t>EU 10b</t>
  </si>
  <si>
    <t xml:space="preserve">  Of which the basic approach (F-BA and R-BA)</t>
  </si>
  <si>
    <t>EU 10c</t>
  </si>
  <si>
    <t xml:space="preserve">           Of which the simplified approach</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</si>
  <si>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</si>
  <si>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</si>
  <si>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</si>
  <si>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</si>
  <si>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</si>
  <si>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</si>
  <si>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</si>
  <si>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</si>
  <si>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Of which the Alternative standardised approach (A-SA)</t>
  </si>
  <si>
    <t>EU 21a</t>
  </si>
  <si>
    <t>Of which the Simplified standardised approach (S-SA)</t>
  </si>
  <si>
    <t>Of which the Alternative Internal Models Approach (A-IMA)</t>
  </si>
  <si>
    <t>EU 22a</t>
  </si>
  <si>
    <t>Large exposures</t>
  </si>
  <si>
    <t>Reclassifications between trading and non-trading books</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</si>
  <si>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</si>
  <si>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</si>
  <si>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</si>
  <si>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</si>
  <si>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</si>
  <si>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</si>
  <si>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Total</t>
  </si>
  <si>
    <t>At 31 December 2025 (DKK million)</t>
  </si>
  <si>
    <t>EU d</t>
  </si>
  <si>
    <t xml:space="preserve">RWEAs for modelled approaches that banks have supervisory approval to use </t>
  </si>
  <si>
    <t>RWEAs for portfolios where standardised approaches are used</t>
  </si>
  <si>
    <t xml:space="preserve"> Total actual RWEAs</t>
  </si>
  <si>
    <t>RWEAs calculated using full standardised approach</t>
  </si>
  <si>
    <t>RWEAs that is the base of the output floor</t>
  </si>
  <si>
    <t>Credit risk (excluding counterparty credit risk)</t>
  </si>
  <si>
    <t>Credit valuation adjustment</t>
  </si>
  <si>
    <t> </t>
  </si>
  <si>
    <t>Securitisation exposures in the banking book</t>
  </si>
  <si>
    <t xml:space="preserve">Market risk </t>
  </si>
  <si>
    <t>Other risk weighted exposure amounts</t>
  </si>
  <si>
    <t>Risk weighted  exposure amounts (RWEAs)</t>
  </si>
  <si>
    <t xml:space="preserve">RWEAs for modelled approaches that institutions have supervisory approval to use </t>
  </si>
  <si>
    <t>RWEAs for column (a) if re-computed using the standardised approach</t>
  </si>
  <si>
    <t>Central governments and central banks</t>
  </si>
  <si>
    <t>EU 1a</t>
  </si>
  <si>
    <t xml:space="preserve">Regional governments or local authorities </t>
  </si>
  <si>
    <t>EU 1b</t>
  </si>
  <si>
    <t>Public sector entities</t>
  </si>
  <si>
    <t>EU 1c</t>
  </si>
  <si>
    <t>Categorised as Multilateral Development Banks in SA</t>
  </si>
  <si>
    <t>EU 1d</t>
  </si>
  <si>
    <t>Categorised as International organisations in SA</t>
  </si>
  <si>
    <t>Institutions</t>
  </si>
  <si>
    <t>Equity</t>
  </si>
  <si>
    <t>Corporates</t>
  </si>
  <si>
    <t>5.1</t>
  </si>
  <si>
    <t>Of which: F-IRB is applied</t>
  </si>
  <si>
    <t>5.2</t>
  </si>
  <si>
    <t>Of which: A-IRB is applied</t>
  </si>
  <si>
    <t>EU 5a</t>
  </si>
  <si>
    <t>Of which: Corporates - General</t>
  </si>
  <si>
    <t>EU 5b</t>
  </si>
  <si>
    <t>Of which: Corporates - Specialised lending</t>
  </si>
  <si>
    <t>EU 5c</t>
  </si>
  <si>
    <t>Of which: Corporates - Purchased receivables</t>
  </si>
  <si>
    <t>Retail</t>
  </si>
  <si>
    <t>6.1</t>
  </si>
  <si>
    <t xml:space="preserve">Of which: Retail - Qualifying revolving </t>
  </si>
  <si>
    <t>EU 6.1a</t>
  </si>
  <si>
    <t>Of which: Retail - Purchased receivables</t>
  </si>
  <si>
    <t>EU 6.1b</t>
  </si>
  <si>
    <t>Of which: Retail - Other</t>
  </si>
  <si>
    <t>6.2</t>
  </si>
  <si>
    <t>Of which: Retail - Secured by residential real estate</t>
  </si>
  <si>
    <t>EU 7a</t>
  </si>
  <si>
    <t>Of which: Retail - Categorised as secured by mortgages on immovable properties and ADC exposures in SA</t>
  </si>
  <si>
    <t>EU 7b</t>
  </si>
  <si>
    <t>Collective investment undertakings (CIU)</t>
  </si>
  <si>
    <t>EU 7c</t>
  </si>
  <si>
    <t>Categorised as exposures in default in SA</t>
  </si>
  <si>
    <t>Categorised as subordinated debt exposures in SA</t>
  </si>
  <si>
    <t>Categorised as covered bonds in SA</t>
  </si>
  <si>
    <t>Categorised as claims on institutions and corporates with a short-term credit assessment in SA</t>
  </si>
  <si>
    <t>Others</t>
  </si>
  <si>
    <t>Carrying values as reported in published financial statements</t>
  </si>
  <si>
    <t>Carrying values under scope of regulatory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</si>
  <si>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</si>
  <si>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</si>
  <si>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</si>
  <si>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</si>
  <si>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</si>
  <si>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</si>
  <si>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Cash on hand &amp; Cash balances at central banks</t>
  </si>
  <si>
    <t>Other demand deposits</t>
  </si>
  <si>
    <t xml:space="preserve">Financial assets held for trading </t>
  </si>
  <si>
    <t>Non-trading financial assets</t>
  </si>
  <si>
    <t>Financial assets designated at fair value</t>
  </si>
  <si>
    <t>6</t>
  </si>
  <si>
    <t>Financial assets at amortised cost</t>
  </si>
  <si>
    <t>7</t>
  </si>
  <si>
    <t>Tangible assets</t>
  </si>
  <si>
    <t>8</t>
  </si>
  <si>
    <t>Intangible assets</t>
  </si>
  <si>
    <t>9</t>
  </si>
  <si>
    <t xml:space="preserve">Tax assets </t>
  </si>
  <si>
    <t xml:space="preserve">Other assets </t>
  </si>
  <si>
    <t>11</t>
  </si>
  <si>
    <t>Financial liabilities held for trading</t>
  </si>
  <si>
    <t>Financial liabilities designated at fair value</t>
  </si>
  <si>
    <t>Financial liabilities measured at amortised cost</t>
  </si>
  <si>
    <t xml:space="preserve">Other liabilities </t>
  </si>
  <si>
    <t>Total Liabillities</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</si>
  <si>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</si>
  <si>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</si>
  <si>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</si>
  <si>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</si>
  <si>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</si>
  <si>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LI1)</t>
  </si>
  <si>
    <t>Liabilities carrying value amount under the regulatory scope of consolidation (as per template LI1)</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</si>
  <si>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</si>
  <si>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</si>
  <si>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</si>
  <si>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</si>
  <si>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</si>
  <si>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</si>
  <si>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</si>
  <si>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</si>
  <si>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</si>
  <si>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</si>
  <si>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Name of the entity</t>
  </si>
  <si>
    <t>Method of accounting consolidation</t>
  </si>
  <si>
    <t>Method of regulatory consolidation</t>
  </si>
  <si>
    <t>Description of the entity</t>
  </si>
  <si>
    <t>Full consolidation</t>
  </si>
  <si>
    <t>Proportional consolidation</t>
  </si>
  <si>
    <t>Equity method</t>
  </si>
  <si>
    <t>Neither consolidated nor deducted</t>
  </si>
  <si>
    <t>Deducted</t>
  </si>
  <si>
    <t>Fully consolidated</t>
  </si>
  <si>
    <t>x</t>
  </si>
  <si>
    <t>Credit institution</t>
  </si>
  <si>
    <t>Jyske Realkredit A/S</t>
  </si>
  <si>
    <t>Mortgage company</t>
  </si>
  <si>
    <t>Jyske Bank Nominees Ltd.</t>
  </si>
  <si>
    <t>Financial corporations other than credit institutions</t>
  </si>
  <si>
    <t>Jyske Finans A/S</t>
  </si>
  <si>
    <t>Leasing company</t>
  </si>
  <si>
    <t>Ejendomsselskabet af 01.11.2017 A/S</t>
  </si>
  <si>
    <t>Property company</t>
  </si>
  <si>
    <t>Gl. Skovridergaard A/S</t>
  </si>
  <si>
    <t>Non-financial institutions</t>
  </si>
  <si>
    <t>Ejendomsselskabet af 1. oktober 2015 ApS</t>
  </si>
  <si>
    <t>Jyske Invest Fund Management A/S</t>
  </si>
  <si>
    <t>Jyske Banks Vindmølle A/S</t>
  </si>
  <si>
    <t>Windmill company</t>
  </si>
  <si>
    <t>Foreningen Bankdata</t>
  </si>
  <si>
    <t>Computer center</t>
  </si>
  <si>
    <t>Netto Biler A/S</t>
  </si>
  <si>
    <t>Ejendomsselskabet af 1. maj 2009 A/S</t>
  </si>
  <si>
    <t>Lokalbolig A/S</t>
  </si>
  <si>
    <t>Selected Car Leasing A/S</t>
  </si>
  <si>
    <t>Legal basis</t>
  </si>
  <si>
    <t>Row number</t>
  </si>
  <si>
    <t>Qualitative information - Free format</t>
  </si>
  <si>
    <t>Article 436(b) CRR</t>
  </si>
  <si>
    <t>Article 436(d) CRR</t>
  </si>
  <si>
    <t>At 31 December 2025 
(DKK million)</t>
  </si>
  <si>
    <t>Gross carrying amount/ Nominal amount of exposures with forbearance measures</t>
  </si>
  <si>
    <t>Accumulated impairment, accumulated negative changes in fair value due to credit risk and provisions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</si>
  <si>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</si>
  <si>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</si>
  <si>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</si>
  <si>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</si>
  <si>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</si>
  <si>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</si>
  <si>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</si>
  <si>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</si>
  <si>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Cash balances at central banks and other demand deposits</t>
  </si>
  <si>
    <t>Loans and advances</t>
  </si>
  <si>
    <t>Central banks</t>
  </si>
  <si>
    <t>General governments</t>
  </si>
  <si>
    <t>Credit institutions</t>
  </si>
  <si>
    <t>Other financial corporations</t>
  </si>
  <si>
    <t>Non-financial corporations</t>
  </si>
  <si>
    <t>Households</t>
  </si>
  <si>
    <t>Debt Securities</t>
  </si>
  <si>
    <t>Loan commitments given</t>
  </si>
  <si>
    <t>k</t>
  </si>
  <si>
    <t>l</t>
  </si>
  <si>
    <t>Gross carrying amount / Nominal amount</t>
  </si>
  <si>
    <t>Performing exposures</t>
  </si>
  <si>
    <t>Non-performing exposures</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</si>
  <si>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</si>
  <si>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</si>
  <si>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</si>
  <si>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</si>
  <si>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</si>
  <si>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</si>
  <si>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</si>
  <si>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</si>
  <si>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</si>
  <si>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Cash balances at central banks
 and other demand deposits</t>
  </si>
  <si>
    <t>Of which SMEs</t>
  </si>
  <si>
    <t>Debt securities</t>
  </si>
  <si>
    <t>Off-balance-sheet exposures</t>
  </si>
  <si>
    <t>Collateral obtained by taking possession</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</si>
  <si>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</si>
  <si>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</si>
  <si>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</si>
  <si>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</si>
  <si>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</si>
  <si>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</si>
  <si>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</si>
  <si>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</si>
  <si>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</si>
  <si>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m</t>
  </si>
  <si>
    <t>n</t>
  </si>
  <si>
    <t>o</t>
  </si>
  <si>
    <t>Gross carrying amount/nominal amount</t>
  </si>
  <si>
    <t>Accumulated  partial write-off</t>
  </si>
  <si>
    <t>Collaterals and financial guarantees received</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</si>
  <si>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</si>
  <si>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</si>
  <si>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</si>
  <si>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</si>
  <si>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</si>
  <si>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</si>
  <si>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</si>
  <si>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
  </si>
  <si>
    <t>EU CR1-A: Maturity of exposures</t>
  </si>
  <si>
    <t>Net exposure value</t>
  </si>
  <si>
    <t>On demand</t>
  </si>
  <si>
    <t>&lt;= 1 year</t>
  </si>
  <si>
    <t>&gt; 1 year &lt;= 5 years</t>
  </si>
  <si>
    <t>&gt; 5 years</t>
  </si>
  <si>
    <t>No stated maturity</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</si>
  <si>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</si>
  <si>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</si>
  <si>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</si>
  <si>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</si>
  <si>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</si>
  <si>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</si>
  <si>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</si>
  <si>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EU CR3 - CRM techniques overview:  Disclosure of the use of credit risk mitigation techniques</t>
  </si>
  <si>
    <t xml:space="preserve">Unsecured carrying amount </t>
  </si>
  <si>
    <t>Secured carrying amount</t>
  </si>
  <si>
    <t xml:space="preserve">Debt securities </t>
  </si>
  <si>
    <t xml:space="preserve">     Of which non-performing exposures</t>
  </si>
  <si>
    <t>EU-5</t>
  </si>
  <si>
    <t xml:space="preserve">            Of which defaulted </t>
  </si>
  <si>
    <t xml:space="preserve"> Exposure classes</t>
  </si>
  <si>
    <t>Exposures before CCF and before CRM</t>
  </si>
  <si>
    <t>Exposures post CCF and post CRM</t>
  </si>
  <si>
    <t>RWAs and RWAs density</t>
  </si>
  <si>
    <t>On-balance-sheet exposures</t>
  </si>
  <si>
    <t>RWEA</t>
  </si>
  <si>
    <t xml:space="preserve">RWEA density (%) </t>
  </si>
  <si>
    <t>Central governments or central banks</t>
  </si>
  <si>
    <t xml:space="preserve">Non-central government public sector entities </t>
  </si>
  <si>
    <t>EU 2a</t>
  </si>
  <si>
    <t xml:space="preserve">    Regional governments or local authorities</t>
  </si>
  <si>
    <t>EU 2b</t>
  </si>
  <si>
    <t xml:space="preserve">    Public sector entities</t>
  </si>
  <si>
    <t>Multilateral development banks</t>
  </si>
  <si>
    <t>EU 3a</t>
  </si>
  <si>
    <t>International organisations</t>
  </si>
  <si>
    <t>Covered bonds</t>
  </si>
  <si>
    <t xml:space="preserve">     Of which: Specialised Lending</t>
  </si>
  <si>
    <t>Subordinated debt exposures and equity</t>
  </si>
  <si>
    <t xml:space="preserve">     Subordinated debt exposures</t>
  </si>
  <si>
    <t xml:space="preserve">     Equity</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</si>
  <si>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</si>
  <si>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</si>
  <si>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</si>
  <si>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</si>
  <si>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</si>
  <si>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</si>
  <si>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Exposures in default</t>
  </si>
  <si>
    <t>Claims on institutions and corporates with a short-term credit assessment</t>
  </si>
  <si>
    <t xml:space="preserve">EU 10c </t>
  </si>
  <si>
    <t>Other items</t>
  </si>
  <si>
    <t>TOTAL</t>
  </si>
  <si>
    <t>Risk weight</t>
  </si>
  <si>
    <t>Of which unrated</t>
  </si>
  <si>
    <t xml:space="preserve">g </t>
  </si>
  <si>
    <t xml:space="preserve">h </t>
  </si>
  <si>
    <t>p</t>
  </si>
  <si>
    <t>q</t>
  </si>
  <si>
    <t>r</t>
  </si>
  <si>
    <t>s</t>
  </si>
  <si>
    <t>t</t>
  </si>
  <si>
    <t>u</t>
  </si>
  <si>
    <t>v</t>
  </si>
  <si>
    <t>w</t>
  </si>
  <si>
    <t>y</t>
  </si>
  <si>
    <t>z</t>
  </si>
  <si>
    <t>aa</t>
  </si>
  <si>
    <t xml:space="preserve">      Subordinated debt exposures</t>
  </si>
  <si>
    <t>Retail exposures</t>
  </si>
  <si>
    <t>Secured by mortgages on immovable property and ADC exposures</t>
  </si>
  <si>
    <t>9.1</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</si>
  <si>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</si>
  <si>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</si>
  <si>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</si>
  <si>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</si>
  <si>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</si>
  <si>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</si>
  <si>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</si>
  <si>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</si>
  <si>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9.3.1</t>
  </si>
  <si>
    <t xml:space="preserve">         No loan splitting applied</t>
  </si>
  <si>
    <t>9.3.2</t>
  </si>
  <si>
    <t xml:space="preserve">        loan splitting applied (secured)</t>
  </si>
  <si>
    <t>9.3.3</t>
  </si>
  <si>
    <t xml:space="preserve">        loan splitting applied (unsecured)</t>
  </si>
  <si>
    <t>EU 11c</t>
  </si>
  <si>
    <t>EU CR6 – IRB approach – Credit risk exposures by exposure class and PD range</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</si>
  <si>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</si>
  <si>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</si>
  <si>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</si>
  <si>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</si>
  <si>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</si>
  <si>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</si>
  <si>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</si>
  <si>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</si>
  <si>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(years)</t>
  </si>
  <si>
    <t>Density of risk weighted exposure amount</t>
  </si>
  <si>
    <t>Expected loss amount</t>
  </si>
  <si>
    <t>Value adjust-ments and provisions</t>
  </si>
  <si>
    <t>F-IRB</t>
  </si>
  <si>
    <t>Corporates - Other</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</si>
  <si>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</si>
  <si>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</si>
  <si>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</si>
  <si>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</si>
  <si>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</si>
  <si>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</si>
  <si>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</si>
  <si>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</si>
  <si>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</si>
  <si>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</si>
  <si>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</si>
  <si>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</si>
  <si>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</si>
  <si>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</si>
  <si>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</si>
  <si>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</si>
  <si>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</si>
  <si>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(exposure class)</t>
  </si>
  <si>
    <t>A-IRB</t>
  </si>
  <si>
    <t>PD scale</t>
  </si>
  <si>
    <t>Off-balance-sheet exposures pre-CCF</t>
  </si>
  <si>
    <t>Exposure weighted average maturity ( years)</t>
  </si>
  <si>
    <t>Risk weighted exposure amount after supporting factors</t>
  </si>
  <si>
    <t>Retail - Secured by RRE</t>
  </si>
  <si>
    <t>Retail - Other</t>
  </si>
  <si>
    <t>Total (all exposures classes)</t>
  </si>
  <si>
    <t>EU CR6-A - Scope of the use of IRB and SA approaches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</si>
  <si>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</si>
  <si>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</si>
  <si>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</si>
  <si>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</si>
  <si>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</si>
  <si>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 xml:space="preserve">Central governments or central banks </t>
  </si>
  <si>
    <t xml:space="preserve">Public sector entities </t>
  </si>
  <si>
    <t>Of which Corporates - General</t>
  </si>
  <si>
    <t>Of which Corporates - Specialised lending</t>
  </si>
  <si>
    <t>5.2.1</t>
  </si>
  <si>
    <t>Of which Corporates - Specialised lending, excluding slotting approach</t>
  </si>
  <si>
    <t>5.2.2</t>
  </si>
  <si>
    <t>Of which Corporates - Specialised lending under slotting approach</t>
  </si>
  <si>
    <t>Of which Corporates - Purchased Receivables</t>
  </si>
  <si>
    <t>of which Retail – Qualifying revolving</t>
  </si>
  <si>
    <t>of which Retail – Secured by residential immovable property</t>
  </si>
  <si>
    <t>Of which Retail - Purchased Receivables</t>
  </si>
  <si>
    <t>of which Retail - Other retail exposures</t>
  </si>
  <si>
    <t>Other non-credit obligation assets</t>
  </si>
  <si>
    <t xml:space="preserve">Total </t>
  </si>
  <si>
    <t>EU CR7 - IRB approach – Effect on the RWEAs of credit derivatives used as CRM techniques</t>
  </si>
  <si>
    <t>Pre-credit derivatives risk weighted exposure amount</t>
  </si>
  <si>
    <t>Actual risk weighted exposure amount</t>
  </si>
  <si>
    <t>Central governments and central banks - F-IRB</t>
  </si>
  <si>
    <t>Regional governments and local authorities -F-IRB</t>
  </si>
  <si>
    <t>Public sectore entities - F-IRB</t>
  </si>
  <si>
    <t>Central governments and central banks - A-IRB</t>
  </si>
  <si>
    <t>Regional governments and local authorities A-IRB</t>
  </si>
  <si>
    <t>Public sectore entities A-IRB</t>
  </si>
  <si>
    <t>Institutions – F-IRB</t>
  </si>
  <si>
    <t>Corporates – F-IRB</t>
  </si>
  <si>
    <t>Corporates - General</t>
  </si>
  <si>
    <t>Corporates - Specialised lending</t>
  </si>
  <si>
    <t xml:space="preserve">Corporates - Purchased receivables </t>
  </si>
  <si>
    <t>Corporate – A-IRB</t>
  </si>
  <si>
    <t>EU 6a</t>
  </si>
  <si>
    <t>EU 6b</t>
  </si>
  <si>
    <t>EU 6c</t>
  </si>
  <si>
    <t>Corporates - Purchased Receivables</t>
  </si>
  <si>
    <t>Retail - A-IRB</t>
  </si>
  <si>
    <t>Retail – Qualifying revolving (QRRE)</t>
  </si>
  <si>
    <t>Retail – Secured by residential immovable property</t>
  </si>
  <si>
    <t>EU10a</t>
  </si>
  <si>
    <t xml:space="preserve">Retail – Purchased receivables </t>
  </si>
  <si>
    <t>EU10b</t>
  </si>
  <si>
    <t xml:space="preserve">Retail- Other retail exposures </t>
  </si>
  <si>
    <t>Exposures under F-IRB</t>
  </si>
  <si>
    <t>Exposures under A-IRB</t>
  </si>
  <si>
    <t>Total Exposures</t>
  </si>
  <si>
    <t>EU CR7-A - IRB approach – Disclosure of the extent of the use of CRM techniques</t>
  </si>
  <si>
    <t xml:space="preserve">Total exposures
</t>
  </si>
  <si>
    <t>Credit risk Mitigation techniques</t>
  </si>
  <si>
    <t>Credit risk Mitigation methods in the calculation of RWEAs</t>
  </si>
  <si>
    <t xml:space="preserve">
Funded credit 
Protection (FCP)</t>
  </si>
  <si>
    <t xml:space="preserve"> 
Unfunded credit 
Protection (UFCP)</t>
  </si>
  <si>
    <t>Regional governments and local authorities</t>
  </si>
  <si>
    <t xml:space="preserve">  Corporates – General</t>
  </si>
  <si>
    <t xml:space="preserve">  Corporates – Specialised lending</t>
  </si>
  <si>
    <t xml:space="preserve">  Corporates - Purchased Receivables</t>
  </si>
  <si>
    <t xml:space="preserve">  Retail – Qualifying revolving</t>
  </si>
  <si>
    <t xml:space="preserve">  Retail – secured by residential immovable property</t>
  </si>
  <si>
    <t xml:space="preserve">  Retail - Purchased Receivables</t>
  </si>
  <si>
    <t xml:space="preserve">  Retail - Other retail exposures</t>
  </si>
  <si>
    <t>Unfunded credit 
Protection (UFCP)</t>
  </si>
  <si>
    <t xml:space="preserve">   Corporates – General</t>
  </si>
  <si>
    <t xml:space="preserve">   Corporates – Specialised lending</t>
  </si>
  <si>
    <t xml:space="preserve">   Corporates - Purchased Receivables</t>
  </si>
  <si>
    <t xml:space="preserve">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</si>
  <si>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</si>
  <si>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</si>
  <si>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</si>
  <si>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</si>
  <si>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</si>
  <si>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</si>
  <si>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</si>
  <si>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</si>
  <si>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</si>
  <si>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</si>
  <si>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EU CR9 - IRB approach – Back-testing of PD per exposure class (fixed PD scale)</t>
  </si>
  <si>
    <t>At 31 December 2025 (DKK million)
Exposure class</t>
  </si>
  <si>
    <t>Number of obligors at the end of the previous year</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</si>
  <si>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</si>
  <si>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</si>
  <si>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</si>
  <si>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</si>
  <si>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</si>
  <si>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</si>
  <si>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 xml:space="preserve"> f</t>
  </si>
  <si>
    <t>RETAIL-OTHER-SME</t>
  </si>
  <si>
    <t>RETAIL-OTHER-NON-SME</t>
  </si>
  <si>
    <t>RETAIL-OTHER</t>
  </si>
  <si>
    <t>RETAIL-SECURED-BY-RRE</t>
  </si>
  <si>
    <t>RETAIL-SECURED-BY-IMMP-NON-SME</t>
  </si>
  <si>
    <t>RETAIL-SECURED-BY-IMMP-SME</t>
  </si>
  <si>
    <t>CORP-OTHER</t>
  </si>
  <si>
    <t>CORP-SME</t>
  </si>
  <si>
    <t>CORP-LARGE CORPORATES</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</si>
  <si>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</si>
  <si>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</si>
  <si>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</si>
  <si>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</si>
  <si>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</si>
  <si>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</si>
  <si>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</si>
  <si>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</si>
  <si>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</si>
  <si>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</si>
  <si>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</si>
  <si>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</si>
  <si>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</si>
  <si>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</si>
  <si>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</si>
  <si>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0101</t>
  </si>
  <si>
    <t>Belgium</t>
  </si>
  <si>
    <t>0102</t>
  </si>
  <si>
    <t>Czech Republic</t>
  </si>
  <si>
    <t>0103</t>
  </si>
  <si>
    <t>Germany</t>
  </si>
  <si>
    <t>0104</t>
  </si>
  <si>
    <t>Denmark</t>
  </si>
  <si>
    <t>0105</t>
  </si>
  <si>
    <t>Estonia</t>
  </si>
  <si>
    <t>0106</t>
  </si>
  <si>
    <t>France</t>
  </si>
  <si>
    <t>0107</t>
  </si>
  <si>
    <t>United Kingdom</t>
  </si>
  <si>
    <t>0108</t>
  </si>
  <si>
    <t>Ireland</t>
  </si>
  <si>
    <t>0109</t>
  </si>
  <si>
    <t>Luxembourg</t>
  </si>
  <si>
    <t>0110</t>
  </si>
  <si>
    <t>Netherlands</t>
  </si>
  <si>
    <t>0111</t>
  </si>
  <si>
    <t>Norway</t>
  </si>
  <si>
    <t>0112</t>
  </si>
  <si>
    <t>Sweden</t>
  </si>
  <si>
    <t>0113</t>
  </si>
  <si>
    <t>Other</t>
  </si>
  <si>
    <t>020</t>
  </si>
  <si>
    <t>Institution specific countercyclical capital buffer rate</t>
  </si>
  <si>
    <t>Institution specific countercyclical capital buffer requirement</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</si>
  <si>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</si>
  <si>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</si>
  <si>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</si>
  <si>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</si>
  <si>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</si>
  <si>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</si>
  <si>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</si>
  <si>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</si>
  <si>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</si>
  <si>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</si>
  <si>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</si>
  <si>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</si>
  <si>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</si>
  <si>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</si>
  <si>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</si>
  <si>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</si>
  <si>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</si>
  <si>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</si>
  <si>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</si>
  <si>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</si>
  <si>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</si>
  <si>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</si>
  <si>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</si>
  <si>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</si>
  <si>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</si>
  <si>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</si>
  <si>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</si>
  <si>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</si>
  <si>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</si>
  <si>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</si>
  <si>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</si>
  <si>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</si>
  <si>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</si>
  <si>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</si>
  <si>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</si>
  <si>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</si>
  <si>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</si>
  <si>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</si>
  <si>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</si>
  <si>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</si>
  <si>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</si>
  <si>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</si>
  <si>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</si>
  <si>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</si>
  <si>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</si>
  <si>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</si>
  <si>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</si>
  <si>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</si>
  <si>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</si>
  <si>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</si>
  <si>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</si>
  <si>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</si>
  <si>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</si>
  <si>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</si>
  <si>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</si>
  <si>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r>
      <t xml:space="preserve">Excluded exposures </t>
    </r>
    <r>
      <rPr>
        <b/>
        <strike/>
        <sz val="11"/>
        <color rgb="FFFF0000"/>
        <rFont val="Aptos Narrow"/>
        <family val="2"/>
        <scheme val="minor"/>
      </rPr>
      <t/>
    </r>
  </si>
  <si>
    <t>EU-22a</t>
  </si>
  <si>
    <t>(Exposures excluded from the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</si>
  <si>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</si>
  <si>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</si>
  <si>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</si>
  <si>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</si>
  <si>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</si>
  <si>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</si>
  <si>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</si>
  <si>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</si>
  <si>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</si>
  <si>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</si>
  <si>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</si>
  <si>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</si>
  <si>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</si>
  <si>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</si>
  <si>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</si>
  <si>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</si>
  <si>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</si>
  <si>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</si>
  <si>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</si>
  <si>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(Excluded exposures to shareholders according to Article 429a (1), point (da) CRR)</t>
  </si>
  <si>
    <t>EU-22l</t>
  </si>
  <si>
    <t>(Exposures deducted in accordance with point (q) of Article 429a(1) CRR)</t>
  </si>
  <si>
    <t>EU-22m</t>
  </si>
  <si>
    <t>(Total exempted exposures)</t>
  </si>
  <si>
    <t>Capital and total exposure measure</t>
  </si>
  <si>
    <t>Tier 1 capital</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</si>
  <si>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</si>
  <si>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</si>
  <si>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</si>
  <si>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</si>
  <si>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</si>
  <si>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EU-26a</t>
  </si>
  <si>
    <t>EU-26b</t>
  </si>
  <si>
    <t>EU-27a</t>
  </si>
  <si>
    <t>Overall leverage ratio requirement (%)</t>
  </si>
  <si>
    <t>Choice on transitional arrangements and relevant exposures</t>
  </si>
  <si>
    <t>EU-27b</t>
  </si>
  <si>
    <t>Choice on transitional arrangements for the definition of the capital measure</t>
  </si>
  <si>
    <t>Transitional</t>
  </si>
  <si>
    <t>Disclosure of mean values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</si>
  <si>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</si>
  <si>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</si>
  <si>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</si>
  <si>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</si>
  <si>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</si>
  <si>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</si>
  <si>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</si>
  <si>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EU-1</t>
  </si>
  <si>
    <t>Total on-balance sheet exposures (excluding derivatives, SFTs, and exempted exposures), of which:</t>
  </si>
  <si>
    <t>EU-2</t>
  </si>
  <si>
    <t>Trading book exposures</t>
  </si>
  <si>
    <t>EU-3</t>
  </si>
  <si>
    <t>Banking book exposures, of which:</t>
  </si>
  <si>
    <t>EU-4</t>
  </si>
  <si>
    <t>Exposures treated as sovereigns</t>
  </si>
  <si>
    <t>EU-6</t>
  </si>
  <si>
    <t>Secured by mortgages of immovable properties</t>
  </si>
  <si>
    <t>EU-11</t>
  </si>
  <si>
    <t>EU-12</t>
  </si>
  <si>
    <t>Other exposures (eg equity, securitisations, and other non-credit obligation assets)</t>
  </si>
  <si>
    <t>Total unweighted value (average)</t>
  </si>
  <si>
    <t>Total weighted value (average)</t>
  </si>
  <si>
    <t>Quarter ending</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</si>
  <si>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</si>
  <si>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</si>
  <si>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</si>
  <si>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</si>
  <si>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</si>
  <si>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</si>
  <si>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</si>
  <si>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</si>
  <si>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</si>
  <si>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</si>
  <si>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</si>
  <si>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</si>
  <si>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</si>
  <si>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</si>
  <si>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</si>
  <si>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</si>
  <si>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</si>
  <si>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</si>
  <si>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</si>
  <si>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</si>
  <si>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</si>
  <si>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</si>
  <si>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</si>
  <si>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</si>
  <si>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</si>
  <si>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</si>
  <si>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</si>
  <si>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</si>
  <si>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</si>
  <si>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</si>
  <si>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</si>
  <si>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TOTAL ADJUSTED VALUE</t>
  </si>
  <si>
    <t>LIQUIDITY BUFFER</t>
  </si>
  <si>
    <t>TOTAL NET CASH OUTFLOWS</t>
  </si>
  <si>
    <t>LIQUIDITY COVERAGE RATIO</t>
  </si>
  <si>
    <t>ASF</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</si>
  <si>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</si>
  <si>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</si>
  <si>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</si>
  <si>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</si>
  <si>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</si>
  <si>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</si>
  <si>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</si>
  <si>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</si>
  <si>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</si>
  <si>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</si>
  <si>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</si>
  <si>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</si>
  <si>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</si>
  <si>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</si>
  <si>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</si>
  <si>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</si>
  <si>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</si>
  <si>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</si>
  <si>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</si>
  <si>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</si>
  <si>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</si>
  <si>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</si>
  <si>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</si>
  <si>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</si>
  <si>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</si>
  <si>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</si>
  <si>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</si>
  <si>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</si>
  <si>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</si>
  <si>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</si>
  <si>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</si>
  <si>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</si>
  <si>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</si>
  <si>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</si>
  <si>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</si>
  <si>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</si>
  <si>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</si>
  <si>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</si>
  <si>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in accordance with Article 451a(4) CRR</t>
  </si>
  <si>
    <t xml:space="preserve">Strategies and processes in the management of the liquidity risk, including policies on diversification in the sources and tenor of planned funding, </t>
  </si>
  <si>
    <t xml:space="preserve">A Liquidity Policy (Policy moving forward) has been approved and adopted by The Group Supervisory Board of Directors. The policy defines the overall risk profile, the organisational structuring and liquidity management of the Group. The policy ensures that sufficient liquidity is available on all horizons to fulfill all of the Group's liabilities.
The Policy states two overall risk elements that constitutes the Group's overall risk appetite. The first states that the Group should at all times ensure a suitable distance to default on debt, i.e. in time of a crisis there must be sufficient time to react to events and avoid financial and regulatory default. The second states that the dependency of the financial markets in terms of funding shall be limited such that the Group isn't vulnerable to opinions of investors, market stress and dysfunctionality. 
To accommodate the overall risk appetite the Policy contains declarations that together ensures the Group's desired risk profile, i.e. low: 
- The Group maintains a balanced ratio between deposits and loans.
- The Group aims at having a diversificated funding structure where no volatile funding sources alone or in general are dominant.
- The Group maintains a significant, diversified and high-liquid liquidity buffer that can withstand an unlikely but plausible scenario of crisis.
- The Group maintains a buffer to the regulatory requirement of the Liquidity Coverage Ratio (LCR). 
- The Group maintans a stable funding profile measured by the regulatory Net Stable Funding Ratio. </t>
  </si>
  <si>
    <t>Structure and organisation of the liquidity risk management function (authority, statute, other arrangements).</t>
  </si>
  <si>
    <t>See section 'Organisation, management, and monitoring' in 'Risk and Capital Management 2025'</t>
  </si>
  <si>
    <t>(c)</t>
  </si>
  <si>
    <t>A description of the degree of centralisation of liquidity management and interaction between the group’s units</t>
  </si>
  <si>
    <t>(d)</t>
  </si>
  <si>
    <t>Scope and nature of liquidity risk reporting and measurement systems.</t>
  </si>
  <si>
    <t>See chapter 'Liquidity Risk' in 'Risk and Capital Management 2025'</t>
  </si>
  <si>
    <t>(e)</t>
  </si>
  <si>
    <t>Policies for hedging and mitigating the liquidity risk and strategies and processes for monitoring the continuing effectiveness of hedges and mitigants.</t>
  </si>
  <si>
    <t>(f)</t>
  </si>
  <si>
    <t>An outline of the bank`s contingency funding plans.</t>
  </si>
  <si>
    <t>See section 'Liquidity contingency plan' in 'Risk and Capital Management 2025'</t>
  </si>
  <si>
    <t>(g)</t>
  </si>
  <si>
    <t>An explanation of how stress testing is used.</t>
  </si>
  <si>
    <t xml:space="preserve">The Group employs stress testing as an integrated part of the liquidity risk management. As of today three scenarios have been adopted that together reveal the most relevant sensitivitites in the Group's liquidity risk profile. To accommodate the risk profile minimum survival horizons for each scenario have been specified. If relevant the Group can make use of ad hoc liquidity stress testing. </t>
  </si>
  <si>
    <t>(h)</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</si>
  <si>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</si>
  <si>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The Supervisory Board of the Group has approved and adopted a suplementary document to the liquidity policy where the Group's risk appetite and profile have been quantified.</t>
  </si>
  <si>
    <t>(i)</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</si>
  <si>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</si>
  <si>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 Concentration limits on collateral pools and sources of funding (both products and counterparties)</t>
  </si>
  <si>
    <t>- Customised measurement tools or metrics that assess the structure of the bank’s balance sheet or that project cash flows and future liquidity positions, taking into account off-balance sheet risks which are specific to that bank</t>
  </si>
  <si>
    <t>- Liquidity exposures and funding needs at the level of individual legal entities, foreign branches and subsidiaries, taking into account legal, regulatory and operational limitations on the transferability of liquidity</t>
  </si>
  <si>
    <t>- Balance sheet and off-balance sheet items broken down into maturity buckets and the resultant liquidity gaps</t>
  </si>
  <si>
    <t>EU LIQB - on qualitative information on LCR, which complements template EU LIQ1.</t>
  </si>
  <si>
    <t>in accordance with Article 451a(2) CRR</t>
  </si>
  <si>
    <t>Explanations on the main drivers of LCR results and the evolution of the contribution of inputs to the LCR’s calculation over time</t>
  </si>
  <si>
    <t xml:space="preserve">LCR changes are mainly driven by fluctuations in own issuances, deposits and loans. </t>
  </si>
  <si>
    <t>Explanations on the changes in the LCR over time</t>
  </si>
  <si>
    <t>See section 'Liquidity risk legislation and supervisory diamond' in 'Risk and Capital Management 2025'</t>
  </si>
  <si>
    <t>Explanations on the actual concentration of funding sources</t>
  </si>
  <si>
    <t>See section 'Group funding structure' in 'Risk and Capital Management 2025'</t>
  </si>
  <si>
    <t>High-level description of the composition of the institution`s liquidity buffer.</t>
  </si>
  <si>
    <t>See section 'The Group's liquidity buffer' in 'Risk and Capital Management 2025'</t>
  </si>
  <si>
    <t>Derivative exposures and potential collateral calls</t>
  </si>
  <si>
    <t>The impact of an adverse market scenario is calculated using the Historical Look Back Approach (HLBA).</t>
  </si>
  <si>
    <t>Currency mismatch in the LCR</t>
  </si>
  <si>
    <t>Jyske Bank Group complies with the requirements set forth by the Danish FSA to have a minimum LCR of 100% for Euro.</t>
  </si>
  <si>
    <t>Other items in the LCR calculation that are not captured in the LCR disclosure template but that the institution considers relevant for its liquidity profile</t>
  </si>
  <si>
    <t>None</t>
  </si>
  <si>
    <t>EU CCR1 - Analysis of CCR exposure by approach</t>
  </si>
  <si>
    <t>Replacement cost (RC)</t>
  </si>
  <si>
    <t>Potential future exposure  (PFE)</t>
  </si>
  <si>
    <t>EEPE</t>
  </si>
  <si>
    <t>Alpha used for computing regulatory exposure value</t>
  </si>
  <si>
    <t>Exposure value pre-CRM</t>
  </si>
  <si>
    <t>Exposure value post-CRM</t>
  </si>
  <si>
    <t>Exposure value</t>
  </si>
  <si>
    <t>EU1</t>
  </si>
  <si>
    <t>EU - Original Exposure Method (for derivatives)</t>
  </si>
  <si>
    <t>1.4</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</si>
  <si>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</si>
  <si>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</si>
  <si>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</si>
  <si>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</si>
  <si>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</si>
  <si>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</si>
  <si>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</si>
  <si>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</si>
  <si>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</si>
  <si>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</si>
  <si>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</si>
  <si>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</si>
  <si>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EU CCR3 - Standardised approach – CCR exposures by regulatory exposure class and risk weights</t>
  </si>
  <si>
    <t>Exposure classes</t>
  </si>
  <si>
    <t xml:space="preserve">Total exposure value </t>
  </si>
  <si>
    <t xml:space="preserve">Regional government or local authorities </t>
  </si>
  <si>
    <t>Institutions and corporates with a short-term credit assessment</t>
  </si>
  <si>
    <t>Exposure class X =</t>
  </si>
  <si>
    <t>Corporates (F-IRB)</t>
  </si>
  <si>
    <t>Sub-total (Exposure class X)</t>
  </si>
  <si>
    <t>Retail (A-IRB)</t>
  </si>
  <si>
    <t>Total (all CCR relevant exposure classes)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</si>
  <si>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</si>
  <si>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</si>
  <si>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</si>
  <si>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</si>
  <si>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</si>
  <si>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</si>
  <si>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</si>
  <si>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</si>
  <si>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</si>
  <si>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</si>
  <si>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</si>
  <si>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</si>
  <si>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</si>
  <si>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</si>
  <si>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</si>
  <si>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</si>
  <si>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</si>
  <si>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</si>
  <si>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</si>
  <si>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</si>
  <si>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</si>
  <si>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</si>
  <si>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</si>
  <si>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</si>
  <si>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</si>
  <si>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</si>
  <si>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</si>
  <si>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</si>
  <si>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</si>
  <si>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</si>
  <si>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</si>
  <si>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</si>
  <si>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</si>
  <si>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</si>
  <si>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</si>
  <si>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</si>
  <si>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</si>
  <si>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</si>
  <si>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</si>
  <si>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</si>
  <si>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</si>
  <si>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</si>
  <si>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</si>
  <si>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</si>
  <si>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</si>
  <si>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</si>
  <si>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</si>
  <si>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</si>
  <si>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</si>
  <si>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</si>
  <si>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</si>
  <si>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</si>
  <si>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</si>
  <si>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</si>
  <si>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</si>
  <si>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</si>
  <si>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</si>
  <si>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</si>
  <si>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</si>
  <si>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</si>
  <si>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</si>
  <si>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</si>
  <si>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</si>
  <si>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</si>
  <si>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</si>
  <si>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</si>
  <si>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</si>
  <si>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</si>
  <si>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</si>
  <si>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</si>
  <si>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</si>
  <si>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</si>
  <si>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</si>
  <si>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 deductions</t>
  </si>
  <si>
    <t>1250% RW</t>
  </si>
  <si>
    <t xml:space="preserve">Traditional) securitisation </t>
  </si>
  <si>
    <t xml:space="preserve">   Securitisation</t>
  </si>
  <si>
    <t xml:space="preserve">       Retail underlying</t>
  </si>
  <si>
    <t xml:space="preserve">       Of which STS</t>
  </si>
  <si>
    <t xml:space="preserve">       Wholesale</t>
  </si>
  <si>
    <t xml:space="preserve">   Re-securitisation</t>
  </si>
  <si>
    <t xml:space="preserve">Synthetic securitisation </t>
  </si>
  <si>
    <t>RWEAs</t>
  </si>
  <si>
    <t>Sensitivity-based method</t>
  </si>
  <si>
    <t>General interest rate risk (GIRR)</t>
  </si>
  <si>
    <t>Equity risk (EQU)</t>
  </si>
  <si>
    <t>Commodity risk (COM)</t>
  </si>
  <si>
    <t>Foreign exchange risk (FX)</t>
  </si>
  <si>
    <t>Credit spread risk for non-securitisations (CSR)</t>
  </si>
  <si>
    <t>Credit spread risk for securitisation not included in the alternative correlation trading portfolio (non-ACTP CSR)</t>
  </si>
  <si>
    <t>Credit spread risk for securitisation included in the alternative correlation trading portfolio (ACTP CSR)</t>
  </si>
  <si>
    <t xml:space="preserve">Default risk </t>
  </si>
  <si>
    <t>Non-securitisations</t>
  </si>
  <si>
    <t>Securitisation not included in the alternative correlation trading portfolio (non-ACTP)</t>
  </si>
  <si>
    <t>Securitisation included in the alternative correlation trading portfolio (ACTP)</t>
  </si>
  <si>
    <t>Residual risk</t>
  </si>
  <si>
    <t>Exotic underlyings</t>
  </si>
  <si>
    <t>EU 11b</t>
  </si>
  <si>
    <t>Other residual risks</t>
  </si>
  <si>
    <t>Total OFR ASA</t>
  </si>
  <si>
    <t>EU CVA 1 – Credit valuation adjustment risk under the Reduced Basic Approach (R-BA)</t>
  </si>
  <si>
    <t xml:space="preserve">Components of Own Funds Requirements </t>
  </si>
  <si>
    <t>Own Funds Requirements</t>
  </si>
  <si>
    <t xml:space="preserve">Aggregation of systematic components of CVA risk </t>
  </si>
  <si>
    <t>Aggregation of idiosyncratic components of CVA risk</t>
  </si>
  <si>
    <t>Ten-year average</t>
  </si>
  <si>
    <t>Using €20,000 threshold</t>
  </si>
  <si>
    <t>Total amount of operational risk losses net of recoveries (no exclusions)</t>
  </si>
  <si>
    <t>Total number of operational risk losses</t>
  </si>
  <si>
    <t xml:space="preserve">Total amount of excluded operational risk losses </t>
  </si>
  <si>
    <t xml:space="preserve">Total number of excluded operational risk events </t>
  </si>
  <si>
    <t>Total amount of operational risk losses net of recoveries and net of excluded losses</t>
  </si>
  <si>
    <t>Using €100,000 threshold</t>
  </si>
  <si>
    <t>BI and its subcomponents</t>
  </si>
  <si>
    <t>31-12-2025</t>
  </si>
  <si>
    <t>31-12-2024</t>
  </si>
  <si>
    <t>31-12-2023</t>
  </si>
  <si>
    <t>Average value</t>
  </si>
  <si>
    <t>Interest, lease and dividend component (ILDC)</t>
  </si>
  <si>
    <t>EU 1</t>
  </si>
  <si>
    <t xml:space="preserve">ILDC related to the individual institution/consolidated Group (excluding entities considered by Article 314(3) </t>
  </si>
  <si>
    <t>1a</t>
  </si>
  <si>
    <t>Interest and lease income</t>
  </si>
  <si>
    <t>1b</t>
  </si>
  <si>
    <t>Interest and lease expense</t>
  </si>
  <si>
    <t>1c</t>
  </si>
  <si>
    <t>Total assets/Asset component</t>
  </si>
  <si>
    <t>1d</t>
  </si>
  <si>
    <t>Dividend income/dividend component</t>
  </si>
  <si>
    <t>Services component (SC)</t>
  </si>
  <si>
    <t>Fee and commission income</t>
  </si>
  <si>
    <t>Fee and commission expense</t>
  </si>
  <si>
    <t>Other operating income</t>
  </si>
  <si>
    <t>2d</t>
  </si>
  <si>
    <t>Other operating expense</t>
  </si>
  <si>
    <t>Financial component (FC)</t>
  </si>
  <si>
    <t>3a</t>
  </si>
  <si>
    <t>Net profit or loss applicable to trading book (TB)</t>
  </si>
  <si>
    <t>3b</t>
  </si>
  <si>
    <t>Net profit or loss applicable to banking book (BB)</t>
  </si>
  <si>
    <t>EU 3c</t>
  </si>
  <si>
    <t>Approach followed  to determine the TB/BB boundary (PBA or accounting approach)</t>
  </si>
  <si>
    <t>Business Indicator (BI)</t>
  </si>
  <si>
    <t>Business indicator component (BIC)</t>
  </si>
  <si>
    <t xml:space="preserve">Business Indicator Component (BIC) </t>
  </si>
  <si>
    <t>Alternative Standardised Approach (ASA) Own Funds Requirements (OROF) under Article 314(4)</t>
  </si>
  <si>
    <t>Minimum Required Operational Risk Own Funds Requirements (OROF)</t>
  </si>
  <si>
    <t>Operational Risk Exposure Amounts (REA)</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</si>
  <si>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</si>
  <si>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</si>
  <si>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</si>
  <si>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</si>
  <si>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</si>
  <si>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</si>
  <si>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</si>
  <si>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</si>
  <si>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</si>
  <si>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</si>
  <si>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</si>
  <si>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</si>
  <si>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</si>
  <si>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</si>
  <si>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</si>
  <si>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</si>
  <si>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</si>
  <si>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</si>
  <si>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</si>
  <si>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</si>
  <si>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</si>
  <si>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 xml:space="preserve">Own debt securities issued other than own covered bonds or securitisations </t>
  </si>
  <si>
    <t xml:space="preserve"> Own covered bonds and securitisation issued and not yet pledged</t>
  </si>
  <si>
    <t xml:space="preserve">TOTAL COLLATERAL RECEIVED AND OWN DEBT SECURITIES ISSUED </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</si>
  <si>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</si>
  <si>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</si>
  <si>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</si>
  <si>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</si>
  <si>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 xml:space="preserve"> </t>
  </si>
  <si>
    <t xml:space="preserve">     </t>
  </si>
  <si>
    <t xml:space="preserve">Asset Encumbrance is an integraded part of Jyske Banks business model. </t>
  </si>
  <si>
    <t xml:space="preserve">
Four primary sources to asset encumbrance are identified at Group level: 
1) Issuance of SDO's: Jyske Bank and the subsidiary Jyske Realkredit runs a big mortgage book and the posibility to finance such low risk assets on secured terms are key for competitiveness 
2) Repo-financing of the bond portfolio and customer reverse repo transactions 
3) Use of bond collateral for derivative transactions and clearing activities.
4) Periodic funding in central banks (Danish National Bank and ECB) to smooth short term liquidity flows						
</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</si>
  <si>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</si>
  <si>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</si>
  <si>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</si>
  <si>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</si>
  <si>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</si>
  <si>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</si>
  <si>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</si>
  <si>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</si>
  <si>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</si>
  <si>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</si>
  <si>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</si>
  <si>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 xml:space="preserve">EU TLAC1 - Composition - MREL and, where applicable, G-SII Requirement for own funds and eligible liabilities </t>
  </si>
  <si>
    <t>Own funds and eligible liabilities and adjustments</t>
  </si>
  <si>
    <t>Common Equity Tier 1 capital (CET1)</t>
  </si>
  <si>
    <t>Additional Tier 1 capital (AT1)</t>
  </si>
  <si>
    <t>Tier 2 capital (T2)</t>
  </si>
  <si>
    <t>Own funds for the purpose of Articles 92a CRR and 45 BRRD</t>
  </si>
  <si>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</si>
  <si>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</si>
  <si>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</si>
  <si>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</si>
  <si>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</si>
  <si>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</si>
  <si>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</si>
  <si>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EU-13a</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</si>
  <si>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</si>
  <si>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</si>
  <si>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</si>
  <si>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Of which subordinated</t>
  </si>
  <si>
    <t xml:space="preserve">Own funds and eligible liabilities: Adjustments to non-regulatory capital elements </t>
  </si>
  <si>
    <t>Own funds and eligible liabilities items before adjustments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</si>
  <si>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</si>
  <si>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</si>
  <si>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</si>
  <si>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</si>
  <si>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t>
  </si>
  <si>
    <t>Own funds and eligible liabilities (as a percentage of total exposure measure)</t>
  </si>
  <si>
    <t>CET1 (as a percentage of TREA) available after meeting the resolution group’s requirements</t>
  </si>
  <si>
    <t>EU TLAC3a: creditor ranking - resolution entity</t>
  </si>
  <si>
    <t>Insolvency ranking</t>
  </si>
  <si>
    <t>Description of insolvency rank</t>
  </si>
  <si>
    <t>Liabilities and own funds</t>
  </si>
  <si>
    <t>of which excluded liabilities</t>
  </si>
  <si>
    <t>Liabilities and own funds less excluded liabilities</t>
  </si>
  <si>
    <t>Subset of row 4 that are own funds and liabilities potentially eligible for meeting [choose as a appropriate: TLAC/ MREL]</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</si>
  <si>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</si>
  <si>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</si>
  <si>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</si>
  <si>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</si>
  <si>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</si>
  <si>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t>in accordance with Article 449a CRR</t>
  </si>
  <si>
    <t>Business strategy and processes</t>
  </si>
  <si>
    <t xml:space="preserve">Institution's business strategy to integrate environmental factors and risks, taking into account the impact of environmental factors and risks on institution's business environment, business model, strategy and financial planning.  
A description of the current and anticipated effects of environmental risks on the bank’s business model and risk profile and strategic response to such risks over the short-, medium- and long-term. </t>
  </si>
  <si>
    <t>Objectives, targets and limits to assess and address environmental risk in short-, medium-, and long-term, and performance assessment against these objectives, targets and limits, including forward-looking information in the design of business strategy and processes</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</si>
  <si>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</si>
  <si>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</si>
  <si>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</si>
  <si>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</si>
  <si>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Internal governance arrangements for environmental risks, including the role of committees, the allocation of tasks and responsibilities in business lines and control functions, and the feedback loop from risk management to the management body.</t>
  </si>
  <si>
    <t>Lines of reporting and frequency of reporting relating to environmental risk</t>
  </si>
  <si>
    <t>Alignment of the remuneration policy with institution's environmental risk-related objectives</t>
  </si>
  <si>
    <t>Risk management</t>
  </si>
  <si>
    <t>Description of how the short-, medium- and long-term effects of environmental factors and risks are integrated in the risk framework</t>
  </si>
  <si>
    <t>(j)</t>
  </si>
  <si>
    <t>Definitions, methodologies and international standards on which the environmental risk management framework is based</t>
  </si>
  <si>
    <t>(k)</t>
  </si>
  <si>
    <t>Processes and tools to identify, measure and monitor activities and exposures (and collateral where applicable) sensitive to environmental risks, covering relevant transmission channels</t>
  </si>
  <si>
    <t>(l)</t>
  </si>
  <si>
    <t>Activities, commitments and exposures contributing to mitigate environmental risks</t>
  </si>
  <si>
    <t>(m)</t>
  </si>
  <si>
    <t>Results and outcome of the risk tools implemented and the estimated impact of environmental risk on capital and liquidity risk profile</t>
  </si>
  <si>
    <t>(n)</t>
  </si>
  <si>
    <t>Data availability, quality and accuracy, and efforts to improve these aspects</t>
  </si>
  <si>
    <t>(o)</t>
  </si>
  <si>
    <t>Description of limits to environmental risks (as drivers of prudential risks) that are set, and triggering escalation and exclusion in the case of breaching these limits</t>
  </si>
  <si>
    <t>(p)</t>
  </si>
  <si>
    <t>Description of the link (transmission channels) between environmental risks with credit risk, liquidity and funding risk, market risk, operational risk and reputational risk in the risk management framework</t>
  </si>
  <si>
    <t>Table 2 - Qualitative information on Social risk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</si>
  <si>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</si>
  <si>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</si>
  <si>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</si>
  <si>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</si>
  <si>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</si>
  <si>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</si>
  <si>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</si>
  <si>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</si>
  <si>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</si>
  <si>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</si>
  <si>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</si>
  <si>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</si>
  <si>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</si>
  <si>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</si>
  <si>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social risk management framework is based</t>
  </si>
  <si>
    <t>Processes to identify, measure and monitor activities and exposures (and collateral where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</si>
  <si>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</si>
  <si>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</si>
  <si>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</si>
  <si>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Table 3 - Qualitative information on Governance risk</t>
  </si>
  <si>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</si>
  <si>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</si>
  <si>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</si>
  <si>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</si>
  <si>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</si>
  <si>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</si>
  <si>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</si>
  <si>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</si>
  <si>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</si>
  <si>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</si>
  <si>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</si>
  <si>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</si>
  <si>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t>Sector/subsector</t>
  </si>
  <si>
    <t>GHG financed emissions (scope 1, scope 2 and scope 3 emissions of the counterparty) (in tons of CO2 equivalent)</t>
  </si>
  <si>
    <t xml:space="preserve"> &lt;= 5 years</t>
  </si>
  <si>
    <t>&gt; 5 year &lt;= 10 years</t>
  </si>
  <si>
    <t>&gt; 10 year &lt;= 20 years</t>
  </si>
  <si>
    <t>&gt; 20 years</t>
  </si>
  <si>
    <t>Average weighted maturity</t>
  </si>
  <si>
    <t>Of which environmentally sustainable (CCM)</t>
  </si>
  <si>
    <t>Of which stage 2 exposures</t>
  </si>
  <si>
    <t>Of which non-performing exposures</t>
  </si>
  <si>
    <t>Of which Stage 2 exposures</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</si>
  <si>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</si>
  <si>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</si>
  <si>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</si>
  <si>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</si>
  <si>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</si>
  <si>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</si>
  <si>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</si>
  <si>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</si>
  <si>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</si>
  <si>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</si>
  <si>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</si>
  <si>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</si>
  <si>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</si>
  <si>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C.16 - Manufacture of wood and of products of wood and cork, except furniture; manufacture of articles of straw and plaiting materials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</si>
  <si>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</si>
  <si>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</si>
  <si>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</si>
  <si>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</si>
  <si>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</si>
  <si>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</si>
  <si>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</si>
  <si>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</si>
  <si>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</si>
  <si>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</si>
  <si>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D - Electricity, gas, steam and air conditioning supply</t>
  </si>
  <si>
    <t>E - Water supply; sewerage, waste management and remediation activities</t>
  </si>
  <si>
    <t>F - Construction</t>
  </si>
  <si>
    <t>F.42 - Civil engineering</t>
  </si>
  <si>
    <t>F.43 - Specialised construction activities</t>
  </si>
  <si>
    <t>H - Transportation and storage</t>
  </si>
  <si>
    <t>H.49 - Land transport and transport via pipelines</t>
  </si>
  <si>
    <t>H.50 - Water transport</t>
  </si>
  <si>
    <t>H.51 - Air transport</t>
  </si>
  <si>
    <t>H.53 - Postal and courier activities</t>
  </si>
  <si>
    <t>M - Real estate activities</t>
  </si>
  <si>
    <t>Counterparty sector</t>
  </si>
  <si>
    <t>Without EPC label of collateral</t>
  </si>
  <si>
    <t>0; &lt;= 100</t>
  </si>
  <si>
    <t>&gt; 100; &lt;= 200</t>
  </si>
  <si>
    <t>&gt; 200; &lt;= 300</t>
  </si>
  <si>
    <t>&gt; 300; &lt;= 400</t>
  </si>
  <si>
    <t>&gt; 400; &lt;= 500</t>
  </si>
  <si>
    <t>&gt; 500</t>
  </si>
  <si>
    <t>A</t>
  </si>
  <si>
    <t>B</t>
  </si>
  <si>
    <t>C</t>
  </si>
  <si>
    <t>D</t>
  </si>
  <si>
    <t>E</t>
  </si>
  <si>
    <t>F</t>
  </si>
  <si>
    <t>G</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</si>
  <si>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</si>
  <si>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</si>
  <si>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</si>
  <si>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</si>
  <si>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Total non-EU area</t>
  </si>
  <si>
    <t>Sector</t>
  </si>
  <si>
    <t>NACE Sectors (a minima)</t>
  </si>
  <si>
    <t>Power</t>
  </si>
  <si>
    <t xml:space="preserve">Fossil fuel combustion </t>
  </si>
  <si>
    <t>Automotive</t>
  </si>
  <si>
    <t>Aviation</t>
  </si>
  <si>
    <t xml:space="preserve">Maritime transport </t>
  </si>
  <si>
    <t>Cement, clinker and lime production</t>
  </si>
  <si>
    <t xml:space="preserve">Iron and steel, coke, and metal ore production </t>
  </si>
  <si>
    <t>Chemicals</t>
  </si>
  <si>
    <t>*** PiT distance to 2030 NZE2050 scenario in %  (for each metric)</t>
  </si>
  <si>
    <t>The alignment metric of distance to IEA NZE2050 is a measurement of progress to reach an energy efficiency for an industry. The calculation requires the information of current energy efficiency  in the same metric in the denominator as put forward by the International Energy Agency (IEA). The data stems from industry statistics, and is supplemented by firm specific metrics.</t>
  </si>
  <si>
    <t>* List of NACE sectors to be considered</t>
  </si>
  <si>
    <t>IEA sector</t>
  </si>
  <si>
    <t>Column b - NACE Sectors (a minima) - Sectors required</t>
  </si>
  <si>
    <t>**Examples of metrics - non-exhaustive list. Institutions shall apply metrics defined by the IEA scenario</t>
  </si>
  <si>
    <t>Sector in the tempalte</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</si>
  <si>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</si>
  <si>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</si>
  <si>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</si>
  <si>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</si>
  <si>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</si>
  <si>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</si>
  <si>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</si>
  <si>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</si>
  <si>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</si>
  <si>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</si>
  <si>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</si>
  <si>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</si>
  <si>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</si>
  <si>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</si>
  <si>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</si>
  <si>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</si>
  <si>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</si>
  <si>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</si>
  <si>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</si>
  <si>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</si>
  <si>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</si>
  <si>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of which exposures sensitive to impact from climate change physical events</t>
  </si>
  <si>
    <t>of which Stage 2 exposures</t>
  </si>
  <si>
    <t>Loans collateralised by residential immovable property</t>
  </si>
  <si>
    <t>Loans collateralised by commercial immovable property</t>
  </si>
  <si>
    <t>T</t>
  </si>
  <si>
    <t>T-1</t>
  </si>
  <si>
    <t>T-2</t>
  </si>
  <si>
    <t>T-3</t>
  </si>
  <si>
    <t>At 31 December 2024 
(DKK million)</t>
  </si>
  <si>
    <t>At 31 December 2024 (DKK million)</t>
  </si>
  <si>
    <t xml:space="preserve">      Of which SMEs</t>
  </si>
  <si>
    <t xml:space="preserve">     Residential immovable property</t>
  </si>
  <si>
    <t xml:space="preserve">     Commercial Immovable property</t>
  </si>
  <si>
    <t xml:space="preserve">     Movable property (auto, shipping, etc.)</t>
  </si>
  <si>
    <t xml:space="preserve">     Equity and debt instruments</t>
  </si>
  <si>
    <t xml:space="preserve">     Other collateral</t>
  </si>
  <si>
    <t xml:space="preserve">          Of which SMEs</t>
  </si>
  <si>
    <t>Retail Secured by RRE</t>
  </si>
  <si>
    <t>Retail Other</t>
  </si>
  <si>
    <t>Exposure class</t>
  </si>
  <si>
    <t>010</t>
  </si>
  <si>
    <t>DK</t>
  </si>
  <si>
    <t>FO</t>
  </si>
  <si>
    <t>Reporting date (DKK million)</t>
  </si>
  <si>
    <t>No differences to report</t>
  </si>
  <si>
    <t>At 31 December 2025 
(DKK Milion)</t>
  </si>
  <si>
    <t>At 31 December 2025 (DKK Million)</t>
  </si>
  <si>
    <t>CET1</t>
  </si>
  <si>
    <t>AT1</t>
  </si>
  <si>
    <t>Tier 2</t>
  </si>
  <si>
    <t>Senior non-preferred liabilities</t>
  </si>
  <si>
    <t>Ordinary claims</t>
  </si>
  <si>
    <t>Gross carrying amount (Mln DKK)</t>
  </si>
  <si>
    <t>Accumulated impairment, accumulated negative changes in fair value due to credit risk and provisions (Mln EUR)</t>
  </si>
  <si>
    <t>GHG emissions (column i): gross carrying amount percentage of the portfolio derived from company-specific reporting</t>
  </si>
  <si>
    <t>Of which exposures towards companies excluded from EU Paris-aligned Benchmarks in accordance with points (d) to (g) of Article 12.1 and in accordance with Article 12.2 of Climate Benchmark Standards Regulation</t>
  </si>
  <si>
    <t>Of which Scope 3 financed emissions</t>
  </si>
  <si>
    <t>Exposures towards sectors that highly contribute to climate change*</t>
  </si>
  <si>
    <t>C.15 - Manufacture of leather and related products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</si>
  <si>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</si>
  <si>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</si>
  <si>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</si>
  <si>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</si>
  <si>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</si>
  <si>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</si>
  <si>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C.33 - Repair and installation of machinery and equipment</t>
  </si>
  <si>
    <t>D35.1 - Electric power generation, transmission and distribution</t>
  </si>
  <si>
    <t>D35.11 - Production of electricity</t>
  </si>
  <si>
    <t>D35.2 - Manufacture of gas; distribution of gaseous fuels through mains</t>
  </si>
  <si>
    <t>D35.3 - Steam and air conditioning supply</t>
  </si>
  <si>
    <t>F.41 - Construction of buildings</t>
  </si>
  <si>
    <t>G - Wholesale and retail trade; repair of motor vehicles and motorcycles</t>
  </si>
  <si>
    <t>H.52 - Warehousing and support activities for transportation</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</si>
  <si>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</si>
  <si>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</si>
  <si>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</si>
  <si>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</si>
  <si>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Total gross carrying amount amount (in MDKK)</t>
  </si>
  <si>
    <t>Level of energy efficiency (EP score in kWh/m² of collateral)</t>
  </si>
  <si>
    <t>Level of energy efficiency (EPC label of collateral)</t>
  </si>
  <si>
    <t>Of which level of energy efficiency (EP score in kWh/m² of collateral) estimated</t>
  </si>
  <si>
    <t>Of which Level of energy efficiency (EP score in kWh/m² of collateral) estimated</t>
  </si>
  <si>
    <t>Tonnes of CO2 per MWh</t>
  </si>
  <si>
    <t>Tonnes of CO2 per GJ</t>
  </si>
  <si>
    <t>Tonnes of CO2 per passenger-km</t>
  </si>
  <si>
    <t>Tonnes of CO2 per tonnes-km</t>
  </si>
  <si>
    <t>Tonnes of CO2 per tonnes</t>
  </si>
  <si>
    <t>Portfolio gross carrying amount (Mn DKK)</t>
  </si>
  <si>
    <t>Alignment metric**</t>
  </si>
  <si>
    <t>Year of reference</t>
  </si>
  <si>
    <t>Distance to IEA NZE2050 in % ***</t>
  </si>
  <si>
    <t>Target (year of reference + 3 years)</t>
  </si>
  <si>
    <t>Please refer to the list below*</t>
  </si>
  <si>
    <t>Other relevant sectors (breakdown below where relevant)</t>
  </si>
  <si>
    <t>Repossessed colalterals</t>
  </si>
  <si>
    <t>L - Real estate activities</t>
  </si>
  <si>
    <t>of which exposures sensitive to impact both from chronic and acute climate change events</t>
  </si>
  <si>
    <t>of which exposures sensitive to impact from acute climate change events</t>
  </si>
  <si>
    <t>of which exposures sensitive to impact from chronic climate change events</t>
  </si>
  <si>
    <t>Breakdown by maturity bucket</t>
  </si>
  <si>
    <t>Variable: Geographical area subject to climate change physical risk - acute and chronic events</t>
  </si>
  <si>
    <t xml:space="preserve">o </t>
  </si>
  <si>
    <r>
      <t>EU-56a</t>
    </r>
    <r>
      <rPr>
        <sz val="8"/>
        <rFont val="Jyske"/>
      </rPr>
      <t> </t>
    </r>
  </si>
  <si>
    <r>
      <t xml:space="preserve">Assets - </t>
    </r>
    <r>
      <rPr>
        <i/>
        <sz val="11"/>
        <color rgb="FF000000"/>
        <rFont val="Jyske"/>
      </rPr>
      <t>Breakdown by asset clases according to the balance sheet in the published financial statements</t>
    </r>
  </si>
  <si>
    <r>
      <t>Liabilities</t>
    </r>
    <r>
      <rPr>
        <i/>
        <sz val="11"/>
        <color rgb="FF000000"/>
        <rFont val="Jyske"/>
      </rPr>
      <t xml:space="preserve"> - Breakdown by liability clases according to the balance sheet in the published financial statements</t>
    </r>
  </si>
  <si>
    <r>
      <rPr>
        <sz val="11"/>
        <color theme="0"/>
        <rFont val="Jyske"/>
      </rPr>
      <t>Of which</t>
    </r>
    <r>
      <rPr>
        <b/>
        <sz val="11"/>
        <color theme="0"/>
        <rFont val="Jyske"/>
      </rPr>
      <t xml:space="preserve"> secured by collateral </t>
    </r>
  </si>
  <si>
    <r>
      <rPr>
        <sz val="11"/>
        <color theme="0"/>
        <rFont val="Jyske"/>
      </rPr>
      <t xml:space="preserve">Of which </t>
    </r>
    <r>
      <rPr>
        <b/>
        <sz val="11"/>
        <color theme="0"/>
        <rFont val="Jyske"/>
      </rPr>
      <t>secured by financial guarantees</t>
    </r>
  </si>
  <si>
    <r>
      <rPr>
        <sz val="11"/>
        <color theme="0"/>
        <rFont val="Jyske"/>
      </rPr>
      <t xml:space="preserve">Of which </t>
    </r>
    <r>
      <rPr>
        <b/>
        <sz val="11"/>
        <color theme="0"/>
        <rFont val="Jyske"/>
      </rPr>
      <t>secured by credit derivatives</t>
    </r>
  </si>
  <si>
    <r>
      <t xml:space="preserve">Risk weighted exposure amount after  </t>
    </r>
    <r>
      <rPr>
        <b/>
        <strike/>
        <sz val="11"/>
        <color theme="0"/>
        <rFont val="Jyske"/>
      </rPr>
      <t xml:space="preserve"> </t>
    </r>
    <r>
      <rPr>
        <b/>
        <sz val="11"/>
        <color theme="0"/>
        <rFont val="Jyske"/>
      </rPr>
      <t>supporting factor</t>
    </r>
  </si>
  <si>
    <r>
      <rPr>
        <b/>
        <sz val="11"/>
        <color theme="0"/>
        <rFont val="Jyske"/>
      </rPr>
      <t xml:space="preserve">RWEA without substitution effects
</t>
    </r>
    <r>
      <rPr>
        <sz val="11"/>
        <color theme="0"/>
        <rFont val="Jyske"/>
      </rPr>
      <t xml:space="preserve">(reduction effects only)
</t>
    </r>
  </si>
  <si>
    <r>
      <t xml:space="preserve">RWEA with substitution effects
</t>
    </r>
    <r>
      <rPr>
        <sz val="11"/>
        <color theme="0"/>
        <rFont val="Jyske"/>
      </rPr>
      <t>(both reduction and sustitution effects)</t>
    </r>
    <r>
      <rPr>
        <b/>
        <sz val="11"/>
        <color theme="0"/>
        <rFont val="Jyske"/>
      </rPr>
      <t xml:space="preserve">
</t>
    </r>
  </si>
  <si>
    <r>
      <t xml:space="preserve"> 
Part of exposures covered by </t>
    </r>
    <r>
      <rPr>
        <b/>
        <sz val="11"/>
        <color theme="0"/>
        <rFont val="Jyske"/>
      </rPr>
      <t>Financial Collaterals (%</t>
    </r>
    <r>
      <rPr>
        <sz val="11"/>
        <color theme="0"/>
        <rFont val="Jyske"/>
      </rPr>
      <t>)</t>
    </r>
  </si>
  <si>
    <r>
      <t xml:space="preserve">Part of exposures covered by </t>
    </r>
    <r>
      <rPr>
        <b/>
        <sz val="11"/>
        <color theme="0"/>
        <rFont val="Jyske"/>
      </rPr>
      <t>Other eligible collaterals (%)</t>
    </r>
  </si>
  <si>
    <r>
      <t xml:space="preserve">Part of exposures covered by </t>
    </r>
    <r>
      <rPr>
        <b/>
        <sz val="11"/>
        <color theme="0"/>
        <rFont val="Jyske"/>
      </rPr>
      <t>Other funded credit protection (%)</t>
    </r>
  </si>
  <si>
    <r>
      <t xml:space="preserve">
Part of exposures covered by </t>
    </r>
    <r>
      <rPr>
        <b/>
        <sz val="11"/>
        <color theme="0"/>
        <rFont val="Jyske"/>
      </rPr>
      <t>Guarantees (%)</t>
    </r>
  </si>
  <si>
    <r>
      <t xml:space="preserve">Part of exposures covered by </t>
    </r>
    <r>
      <rPr>
        <b/>
        <sz val="11"/>
        <color theme="0"/>
        <rFont val="Jyske"/>
      </rPr>
      <t>Credit Derivatives (%)</t>
    </r>
  </si>
  <si>
    <r>
      <t xml:space="preserve">Part of exposures covered by </t>
    </r>
    <r>
      <rPr>
        <b/>
        <sz val="11"/>
        <color theme="0"/>
        <rFont val="Jyske"/>
      </rPr>
      <t>Immovable property Collaterals (%</t>
    </r>
    <r>
      <rPr>
        <sz val="11"/>
        <color theme="0"/>
        <rFont val="Jyske"/>
      </rPr>
      <t>)</t>
    </r>
  </si>
  <si>
    <r>
      <t xml:space="preserve">Part of exposures covered by </t>
    </r>
    <r>
      <rPr>
        <b/>
        <sz val="11"/>
        <color theme="0"/>
        <rFont val="Jyske"/>
      </rPr>
      <t>Receivables (%</t>
    </r>
    <r>
      <rPr>
        <sz val="11"/>
        <color theme="0"/>
        <rFont val="Jyske"/>
      </rPr>
      <t>)</t>
    </r>
  </si>
  <si>
    <r>
      <t xml:space="preserve">Part of exposures covered by </t>
    </r>
    <r>
      <rPr>
        <b/>
        <sz val="11"/>
        <color theme="0"/>
        <rFont val="Jyske"/>
      </rPr>
      <t>Other physical collateral (%</t>
    </r>
    <r>
      <rPr>
        <sz val="11"/>
        <color theme="0"/>
        <rFont val="Jyske"/>
      </rPr>
      <t>)</t>
    </r>
  </si>
  <si>
    <r>
      <t xml:space="preserve">Part of exposures covered by </t>
    </r>
    <r>
      <rPr>
        <b/>
        <sz val="11"/>
        <color theme="0"/>
        <rFont val="Jyske"/>
      </rPr>
      <t>Cash on deposit (%)</t>
    </r>
  </si>
  <si>
    <r>
      <t>Part of exposures covered by</t>
    </r>
    <r>
      <rPr>
        <b/>
        <sz val="11"/>
        <color theme="0"/>
        <rFont val="Jyske"/>
      </rPr>
      <t xml:space="preserve"> Life insurance policies (%)</t>
    </r>
  </si>
  <si>
    <r>
      <t xml:space="preserve">Part of exposures covered by </t>
    </r>
    <r>
      <rPr>
        <b/>
        <sz val="11"/>
        <color theme="0"/>
        <rFont val="Jyske"/>
      </rPr>
      <t>Instruments held by a third party (%)</t>
    </r>
  </si>
  <si>
    <r>
      <rPr>
        <strike/>
        <sz val="11"/>
        <rFont val="Jyske"/>
      </rPr>
      <t>(</t>
    </r>
    <r>
      <rPr>
        <sz val="11"/>
        <rFont val="Jyske"/>
      </rPr>
      <t>Adjustment for securities received under securities financing transactions that are recognised as an asset</t>
    </r>
    <r>
      <rPr>
        <strike/>
        <sz val="11"/>
        <rFont val="Jyske"/>
      </rPr>
      <t>)</t>
    </r>
  </si>
  <si>
    <r>
      <t>Mean value of gross SFT assets, after adjustment for sale accounting transactions and netted of amounts of associated cash payables and cash</t>
    </r>
    <r>
      <rPr>
        <strike/>
        <sz val="11"/>
        <rFont val="Jyske"/>
      </rPr>
      <t xml:space="preserve"> </t>
    </r>
    <r>
      <rPr>
        <sz val="11"/>
        <rFont val="Jyske"/>
      </rPr>
      <t>receivables</t>
    </r>
  </si>
  <si>
    <r>
      <t xml:space="preserve">Exposures to regional governments, MDB, international organisations and PSE </t>
    </r>
    <r>
      <rPr>
        <b/>
        <sz val="11"/>
        <color rgb="FF000000"/>
        <rFont val="Jyske"/>
      </rPr>
      <t xml:space="preserve">not </t>
    </r>
    <r>
      <rPr>
        <sz val="11"/>
        <color rgb="FF000000"/>
        <rFont val="Jyske"/>
      </rPr>
      <t>treated as sovereigns</t>
    </r>
  </si>
  <si>
    <r>
      <t>NSFR derivative assets</t>
    </r>
    <r>
      <rPr>
        <sz val="11"/>
        <rFont val="Jyske"/>
      </rPr>
      <t> </t>
    </r>
  </si>
  <si>
    <r>
      <t xml:space="preserve"> </t>
    </r>
    <r>
      <rPr>
        <strike/>
        <sz val="11"/>
        <color theme="0"/>
        <rFont val="Jyske"/>
      </rPr>
      <t>l</t>
    </r>
  </si>
  <si>
    <r>
      <t>EU CCR5 – Composition of collateral for CCR exposure</t>
    </r>
    <r>
      <rPr>
        <b/>
        <strike/>
        <sz val="16"/>
        <color rgb="FFFFFFFF"/>
        <rFont val="Jyske"/>
      </rPr>
      <t>s</t>
    </r>
  </si>
  <si>
    <r>
      <t>Own funds and eligible liabilities: Non-regulatory capital elements</t>
    </r>
    <r>
      <rPr>
        <b/>
        <sz val="11"/>
        <color rgb="FF7030A0"/>
        <rFont val="Jyske"/>
      </rPr>
      <t xml:space="preserve"> </t>
    </r>
  </si>
  <si>
    <r>
      <t>Eligible liabilities instruments</t>
    </r>
    <r>
      <rPr>
        <strike/>
        <sz val="11"/>
        <rFont val="Jyske"/>
      </rPr>
      <t xml:space="preserve"> </t>
    </r>
    <r>
      <rPr>
        <sz val="11"/>
        <rFont val="Jyske"/>
      </rPr>
      <t>issued directly by the resolution entity that are subordinated to excluded liabilities (not grandfathered)</t>
    </r>
  </si>
  <si>
    <t xml:space="preserve">Jyske Bank's strategy: “Potential for more” sets ambition and direction for the business and organisation up to 2028. Sustainability is one of four key areas in which our efforts will be strengthened to promote the execution of the strategy.
Our ambition is to make a difference and contribute to our customers becoming increasingly sustainable. We have a long-term target of net-zero CO2e emissions and wish to contribute to responsible growth in society. Therefore, sustainability will at all times be an integral part of the value proposition to our customers in the form of products and solutions, and we will set an example through responsibility in own activities. Climate change is a key sustainability topic for Jyske Bank, in terms of both impact materiality and financial materiality. Jyske Bank has a number of targets and actions which – with reduction of financed CO2e emission as the pivotal point - target our efforts according to materiality. This means identifying material focus areas in the form of activities with high emission intensity or activities that account for a significant proportion of our business volume. Jyske Bank aims to play an active and responsible part in the transition of society together with our customers, thus supporting and facilitating sustainable development based on a long-term commercial basis. Jyske Bank reports in accordance with S.156 of the Danish Executive Order on the Preparation of Financial Statements, implementing the EU’s Corporate Sustainability Reporting Directive (CSRD) and the European standards for sustainability reporting (ESRS). As part of CSRD Jyske Bank performs double materiality assessment, where impacts, risks and opportunities within the relevant sustainability areas are identified and assessed based on impact materiality and financial materiality. </t>
  </si>
  <si>
    <t>The core of our approach to sustainable investment in our asset management products consists of elements such as CO2e reduction for the investments, active ownership that can influence development and exclusion.
In 2021, Jyske Bank committed to have net zero investments on behalf of our customers by 2050. In 2022, we had the first interim targets approved by the Net Zero Asset Managers initiative. The interim targets include more than half of the managed assets.</t>
  </si>
  <si>
    <t>As a financial services company, our greatest impact is indirectly through the activities in society that we finance through loans or investments. The Group's achievement of sustainability targets is thus linked to the customers' transition since the development in e.g. CO2e emissions, that Jyske Bank helps finance, will reflect the development in the customers' CO2e emissions. Thus, sustainability is increasingly an integrated part of the value proposition to the customers and comes into play in the customer dialogue focusing on how to create value for customers but also for Jyske Bank and society as a whole. The internal credit policy is the foundation for the due diligence process and assures that also ESG-related risks are considered. All employees in Jyske Bank have taken a course in sustainability, hence a basic understanding is essential throughout the organisation. However, the employees with direct contact to customers and counterparties have receieved further training and education within sustainability and ESG-related risks so they are better capable of meeting the customers, understand their capacity to manage ESG-related risks as to support and help them in mitigating these risks. This improves the continouos dialog with the customers on sustainabilty and is a key element of being able to react to potential risks. For investments, Jyske Bank aims to steer companies towards transitioning to a low-emission society. Through our participation in Climate Action 100+, we engage in active ownership of a number of oil and gas companies in the form of voting and/or dialogue. Jyske Bank also engages in active ownership of oil and gas companies via Sustainalytics Engagement Services.</t>
  </si>
  <si>
    <t xml:space="preserve">The management of ESG-related risks follows the existing set up in the Risk Unit based on three lines of defence. This means, that first line is responsible for the evaluation of ESG-related risk of the specific customer, hence this is part of the due diligence process. The Risk Unit is second line of defence and provides risk oversight, analyses and recommondations to first line. Finally, Internal Audit is working as third line of defence.
References:
- See Risk and Capital Management 2025 for further elaboration on the three lines of defence model in Jyske Bank Group. </t>
  </si>
  <si>
    <t>At Jyske Bank, we have never made use of direct perfomance-based remuneration, because we believe that it can lead to short-term and unilateral decisions that may be to the detriment of customers', shareholders' and the Group's long-term value creation, needs and targets. Remuneration of the management at Jyske Bank is thus not dependent on ESG-related targets.</t>
  </si>
  <si>
    <t xml:space="preserve">In Jyske Bank, ESG-related risk is not considered to be a seperate risk type, hence ESG-related risk is integrated into the existing risk framework as a part of the existing risk categories. However, the need for dedicated attention is clear and therefore the Risk Unit has made initiatives to secure the necessary focus. 
The Risk Unit has assigned an ESG-lead from the different risk types to secure all-round analyses and evaluations. This means, that this forum brings different risk perspectives into the discussions of ESG-related risk and the impact hereof on the Jyske Bank Group. </t>
  </si>
  <si>
    <t>Jyske Bank has aligned its framework with best practise from the European Central Bank (ECB) and the European Banking Authority (EBA), and is central to meet requirements of EBA guidelines for managing ESG risks with effect from January 2026. The framework consists of a recursive iteration of 'identification', 'assessment', and 'Analysis and actions'. The assessment is conducted in short-, medium-, and long-term scenarios and are based on the NGFS scenarios.
References:
- See Risk and Capital Management 2025</t>
  </si>
  <si>
    <t>The management of ESG-related risk is integrated into the overall risk management framework in the Risk Unit, which supports the need for sysmatic identification and measurement of ESG-related risks. ESG events and their transmission channels are identified in the risk management framework, from which key metrics are measured and monitored on a quarterly basis. 
On a group level, the management of ESG-related risk has to be based on a solid datafoundation, and therefore Jyske Bank Group continously work on collecting and storing ESG-related data both from externally providers and also internal information e.g. captured in a lending process with the customer.</t>
  </si>
  <si>
    <t xml:space="preserve">The Group has signed up for a number of different intiatives contributing to mitigate enviromental risks, eg. UN Principles for Responsible Banking, UN Principles for Responsible Investments, Net Zero Asset Managers Initiative, Climate action 100+ and Nature Action 100. 
In Jyske Bank Green Finance Framework we have defined 5 areas that mitigate climate change. The five areas are renewable energy, green buildings, low-emission vehicles and operating equipment, sustainable use of natural ressources and recycling and sustainable production. 
References:
- For the activities relatered to the customer and portfolio level see the Risk and Capital Management report 2025. </t>
  </si>
  <si>
    <t>In the annual Internal Capital Adequacy Assessment Process (ICAAP), environmental risk is considered as an element in order to assess if Jyske Bank holds an above-normal risk when focusing on this area specifically. The assesment is e.g. based on the work mentioned in Risk and Capital Management 2025 and internal analyses. The conclusion is, that the environmental risk is sufficiently captured within the normal risk and the process of assessing impairments.
In regards to the liquidity risk profile, environmental risks are a part of the annual Internal Liquidity Adequacy Assessment Process (ILAAP). The liquid assets are charactorized to be very liquid and environmental risks are not considered to be a material risk.</t>
  </si>
  <si>
    <t>The Group has among other things data on EPC labels, financed Green House Gas emissions and flooding risks. Data is a primary focus in Jyske Bank Group and is continuously being improved by better accuracy and better coverage, both from internal and external data providers. It is necessary with a solid data foundation when used for strategic decisions, hence this is of outmost focus and attention. Therefore, Jyske Bank has established a data project concerning a broader range on ESG-related data across business units.</t>
  </si>
  <si>
    <t>(q)</t>
  </si>
  <si>
    <t xml:space="preserve">Limits to manage environmental risks are done for the credit risk part. This include a gradual risk tolerance for the fossil fuel sector.
References:
- See the position on fossil fuels. </t>
  </si>
  <si>
    <t>(r)</t>
  </si>
  <si>
    <t>As described in (g), the Risk Unit has a responsible for ESG-related risk in each risk area. Once a year, this forum identify the risks associated to ESG-related risks in accordance to probability and potential consequence. From this analysis, the Group applies a risk based approach where focus is set on the areas where materiality of ESG-related risk is deemed the highest.
The impact of climate risk can materialize broadly across all risk areas and the potential highest impact for the Group is on credit risk. Here, the value of collateral can be affected by physical climate risk which could be property or agriculture land. Also business areas disappearing in the green transition and potentially stranded assets in form of specialized machinery or a tax on CO2 emissions could affect the probability of defaults of customers. 
References:
- For more details see the Group's Risk and Capital Management 2025.</t>
  </si>
  <si>
    <t>Jyske Bank Group is continously developing and improving tools for identification and manageging enviromental risks. 
References:
- See Risk and Capital Management 2025</t>
  </si>
  <si>
    <t>From a risk based apporach, Jyske Bank Group has not yet identified any concrete targets or limits in relation to social risk. The values of Jyske Bank is very profound throughout the organisation, and therefore it lies within the expected behaviour of employees to be sceptical and make judgements if the due diligence process of potential new customers reveal e.g. unethical behaviour. It is within Jyske Banks corporate values to react upon profound social risk. 
As regards the Group's own social impact Jyske Bank have targets on job satisfaction and gender diversity in management.</t>
  </si>
  <si>
    <t>Social issues are integrated in our responsible investment and credit policies.</t>
  </si>
  <si>
    <t>See the description in 'Qualitative-Environmental risk' question (e).</t>
  </si>
  <si>
    <t>See the description in 'Qualitative-Environmental risk' question (g).</t>
  </si>
  <si>
    <t>See the description in 'Qualitative-Environmental risk' question (h).</t>
  </si>
  <si>
    <t>See the description in 'Qualitative-Environmental risk' question (i).</t>
  </si>
  <si>
    <t>The basis of the Group's work with social risk isthe following international standards:
- UN Principles for Responsible Investment
- UN Principles for Responsible Banking
- UN Global Compact
- UN Guiding Principles on Business and Human Rights
- ILO Declaration on Fundamental Principles and Rights at Work
- UN Sustainable Development Goals</t>
  </si>
  <si>
    <t>See the description in 'Qualitative-Environmental risk' question (j).</t>
  </si>
  <si>
    <t>Mitigating social risks is a part of the credit risk assesment of customers. The Group has developed an internal tool, ESG profile, where social risks are identified and managed at a customer level. 
Jyske Bank performs regular norm-based screening of the investment portfolio to identify companies that are seriously violating international norms or conventions. The screening is based on data for external business partners. Violations relate to a wide range of areas including emloyee and human rights.</t>
  </si>
  <si>
    <t>Limits for social risks are determined according to an individual assessment.</t>
  </si>
  <si>
    <t>See the description in 'Qualitative-Environmental risk' question (r).</t>
  </si>
  <si>
    <t>The responsibility for governance risk lies in the Group Supervisor Board, as the case for ESG-related risk in general, and described in the templates of environmental and social risk.
Counterparties governance is assessed as a part of due diligence processes and especially the credit assessments through the internal tool ESG profile.</t>
  </si>
  <si>
    <t>A description of a counterparty's management  bodies is included in the basis for credit assessment. In the description it can also be stated how management is involved in and consider ESG-related issues.</t>
  </si>
  <si>
    <t xml:space="preserve">A counterparty's transparency, strategy, risk management, business ethics and general governance performance  is a part of the credit assessment. </t>
  </si>
  <si>
    <t>Relevant ESG-related factors to be considered in relation to the risk management is incorporated in various politics and internal guidelines that ensures that employees in Jyske Bank act according to values, compliance and ESG-related guidelines. See code of conduct and policies and guidelines on jyskebank.com/investorrelations/governance.</t>
  </si>
  <si>
    <t>Risk weighted exposure amount after supporting factor</t>
  </si>
  <si>
    <t xml:space="preserve">    </t>
  </si>
  <si>
    <t>Jyske Bank supports the Paris Agreement and has set CO2e reduction targets, covering about 60% of our lending and more than half of assets under management as well as 100% of our scope 1 and 2.  As part of the Group’s strategy, Jyske Bank has a long-term target of net-zero CO2e emissions from lending, investments on behalf of customers and on our own behalf, and the Group's operations. Since 2021, we have set 2030 reduction targets for financed CO2e emissions from selected activities that support our long-term target of net-zero emissions. We have set CO2e reduction targets for lending to agriculture, utilities, road transport and residential, office and business properties and owner-occupied homes, and for equity investments under management and Danish mortgage bond funds. Jyske Bank also has the target of reducing CO2e emissions associated with its own operations by 65% in 2030 relative to 2020. This reduction target covers all activities in scopes 1 and 2. The long-term target of net-zero CO2e emissions, the interim reduction targets for 2030 and associated transition plans as well as the Group’s position paper on fossil fuels together form the basis for our efforts towards climate change mitigation. Over time, we aim to increase the proportion of lending and assets under management covered by CO2e reduction targets. Jyske Bank plans to set reduction targets for investments in corporate bonds and lending to large corporates within two years. To be able to track the effectiveness, Jyske Bank Group has since 2019 been estimating CO2 emissions of our entire business volume of loans and own investments and assets under management. An important step is to continuously improve the data foundation to be able to measure and act upon climate related risks. 
The targets are further elaborated in the sustainability statements under the section Climate change in the Annual Report 2025.</t>
  </si>
  <si>
    <t>The governance of ESG-related risks is in line with all other risk areas and, therefore, is integrated in the overall risk structure of Jyske Bank Group. The Group Supervisory Board has overall responsibility for the strategy and policy on sustainability. The Group Executive Board has day-to-day responsibility across the Group and ensures implementation and compliance with the policy.
References:
- See Risk and Capital Management 2025 for further description of the risk management structure in Jyske Bank. 
- See the Group's Annual Report 2025.</t>
  </si>
  <si>
    <t>In line with other risk measures, risk measures on ESG is integrated in relevant risk policies. The Group Risk Committee act as a preparatory committee. The Board follows up on sustainability on a quarterly basis based on analyses from the Risk Unit.  The Executive Board has day-to-day responsibility across the Group and ensures implementation and compliance with the policy.</t>
  </si>
  <si>
    <t>The reporting on ESG-related risks is part of the quarterly risk reporting to the Group Supervisory Board. This implies, when the Risk Unit identifies areas of attention or recommended actions to be taken, the Supervisory Board can act upon this information on a timely basis.
The Risk unit reports to the Group Supervisory Board on ESG-related risks using the existing risk reporting channels, meaning that the report is firstly reviewed by the Group Risk Comittee before final review and approval in the Group Supervisory Board.</t>
  </si>
  <si>
    <t xml:space="preserve">Jyske Bank reports in accordance with S.156 of the Danish Executive Order on the Preparation of Financial Statements, implementing the EU’s Corporate Sustainability Reporting Directive (CSRD) and the European standards for sustainability reporting (ESRS). As part of CSRD Jyske Bank performs double materiality assessment, where impacts, risks and opportunities within the relevant sustainability areas are identified and assessed based on impact materiality and financial materiality.  This also includes social factors and risks. The material social topics identified relate to the topical standards, S1 Own workforce and S4 Consumers and end-users. No social risks were identified as material. 
For asset management, social impact is an integral element in part in investment decisions and social issues are regularly review for violation of international standards. </t>
  </si>
  <si>
    <t>Jyske Bank Group is continously developing and improving tools for identification and manageging enviromental risks. For the internal social risk part the Risk Control Self Assessment (RCSA) process is the framework for identifying and managing these risks. 
References:
- See Risk and Capital Maangement 2025</t>
  </si>
  <si>
    <t>Accounting approach</t>
  </si>
  <si>
    <t>I - Accommodation and food service activities</t>
  </si>
  <si>
    <t xml:space="preserve">                      -  </t>
  </si>
  <si>
    <t>At 31 December 2025
 (DKK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</si>
</sst>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3" formatCode="_-* #,##0.00_-;\-* #,##0.00_-;_-* &quot;-&quot;??_-;_-@_-"/>
    <numFmt numFmtId="164" formatCode="0.0%"/>
    <numFmt numFmtId="165" formatCode="#,##0.00_ ;\-#,##0.00\ "/>
    <numFmt numFmtId="166" formatCode="_-* #,##0_-;\-* #,##0_-;_-* &quot;-&quot;??_-;_-@_-"/>
    <numFmt numFmtId="167" formatCode="_(* #,##0.00_);_(* \(#,##0.00\);_(* &quot;-&quot;??_);_(@_)"/>
    <numFmt numFmtId="168" formatCode="#,##0_ ;\-#,##0\ "/>
    <numFmt numFmtId="169" formatCode="_ * #,##0.00_ ;_ * \-#,##0.00_ ;_ * &quot;-&quot;??_ ;_ @_ "/>
    <numFmt numFmtId="170" formatCode="_-* #,##0.00_-;\-* #,##0.00_-;_-* \-??_-;_-@_-"/>
    <numFmt numFmtId="171" formatCode="#,##0\ [$DKK]"/>
    <numFmt numFmtId="172" formatCode="#,##0\ [$NOK]"/>
    <numFmt numFmtId="173" formatCode="#,##0\ [$SEK]"/>
    <numFmt numFmtId="174" formatCode="[$-409]dd/mmm/yy;@"/>
    <numFmt numFmtId="175" formatCode="_-* #,##0.00\ _k_r_._-;\-* #,##0.00\ _k_r_._-;_-* &quot;-&quot;??\ _k_r_._-;_-@_-"/>
    <numFmt numFmtId="176" formatCode="0.000"/>
  </numFmts>
  <fonts count="176" x14ac:knownFonts="1">
    <font>
      <sz val="11"/>
      <color theme="1"/>
      <name val="Effra"/>
      <family val="2"/>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1"/>
      <color theme="1"/>
      <name val="Effra"/>
      <family val="2"/>
    </font>
    <font>
      <u/>
      <sz val="11"/>
      <color theme="10"/>
      <name val="Effra"/>
      <family val="2"/>
    </font>
    <font>
      <sz val="10"/>
      <name val="Arial"/>
      <family val="2"/>
    </font>
    <font>
      <sz val="11"/>
      <color indexed="8"/>
      <name val="Calibri"/>
      <family val="2"/>
    </font>
    <font>
      <sz val="11"/>
      <color theme="1"/>
      <name val="Aptos Narrow"/>
      <family val="2"/>
      <charset val="238"/>
      <scheme val="minor"/>
    </font>
    <font>
      <b/>
      <sz val="15"/>
      <color theme="3"/>
      <name val="Calibri"/>
      <family val="2"/>
    </font>
    <font>
      <b/>
      <sz val="12"/>
      <name val="Arial"/>
      <family val="2"/>
    </font>
    <font>
      <b/>
      <strike/>
      <sz val="11"/>
      <color rgb="FFFF0000"/>
      <name val="Aptos Narrow"/>
      <family val="2"/>
      <scheme val="minor"/>
    </font>
    <font>
      <b/>
      <sz val="9"/>
      <color indexed="81"/>
      <name val="Tahoma"/>
      <family val="2"/>
    </font>
    <font>
      <sz val="9"/>
      <color indexed="81"/>
      <name val="Tahoma"/>
      <family val="2"/>
    </font>
    <font>
      <b/>
      <sz val="10"/>
      <name val="Arial"/>
      <family val="2"/>
    </font>
    <font>
      <b/>
      <sz val="20"/>
      <name val="Arial"/>
      <family val="2"/>
    </font>
    <font>
      <sz val="11"/>
      <color theme="1"/>
      <name val="Segoe UI"/>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1"/>
      <color indexed="9"/>
      <name val="Calibri"/>
      <family val="2"/>
    </font>
    <font>
      <b/>
      <sz val="11"/>
      <color indexed="9"/>
      <name val="Calibri"/>
      <family val="2"/>
    </font>
    <font>
      <b/>
      <sz val="11"/>
      <color indexed="8"/>
      <name val="Calibri"/>
      <family val="2"/>
    </font>
    <font>
      <sz val="11"/>
      <color indexed="10"/>
      <name val="Calibri"/>
      <family val="2"/>
    </font>
    <font>
      <sz val="18"/>
      <color theme="3"/>
      <name val="Calibri Light"/>
      <family val="2"/>
    </font>
    <font>
      <b/>
      <sz val="11"/>
      <color rgb="FF3F3F3F"/>
      <name val="Calibri"/>
      <family val="2"/>
    </font>
    <font>
      <sz val="11"/>
      <color rgb="FF9C6500"/>
      <name val="Calibri"/>
      <family val="2"/>
    </font>
    <font>
      <sz val="11"/>
      <color rgb="FFFA7D00"/>
      <name val="Calibri"/>
      <family val="2"/>
    </font>
    <font>
      <sz val="11"/>
      <color rgb="FF3F3F76"/>
      <name val="Calibri"/>
      <family val="2"/>
    </font>
    <font>
      <b/>
      <sz val="11"/>
      <color theme="3"/>
      <name val="Calibri"/>
      <family val="2"/>
    </font>
    <font>
      <b/>
      <sz val="13"/>
      <color theme="3"/>
      <name val="Calibri"/>
      <family val="2"/>
    </font>
    <font>
      <sz val="11"/>
      <color rgb="FF006100"/>
      <name val="Calibri"/>
      <family val="2"/>
    </font>
    <font>
      <i/>
      <sz val="11"/>
      <color rgb="FF7F7F7F"/>
      <name val="Calibri"/>
      <family val="2"/>
    </font>
    <font>
      <b/>
      <sz val="11"/>
      <color rgb="FFFA7D00"/>
      <name val="Calibri"/>
      <family val="2"/>
    </font>
    <font>
      <sz val="11"/>
      <color rgb="FF9C0006"/>
      <name val="Calibri"/>
      <family val="2"/>
    </font>
    <font>
      <sz val="10"/>
      <color indexed="8"/>
      <name val="Arial"/>
      <family val="2"/>
    </font>
    <font>
      <sz val="10"/>
      <color indexed="9"/>
      <name val="Arial"/>
      <family val="2"/>
    </font>
    <font>
      <sz val="10"/>
      <color indexed="20"/>
      <name val="Arial"/>
      <family val="2"/>
    </font>
    <font>
      <sz val="11"/>
      <color indexed="62"/>
      <name val="Calibri"/>
      <family val="2"/>
    </font>
    <font>
      <sz val="11"/>
      <color indexed="17"/>
      <name val="Calibri"/>
      <family val="2"/>
    </font>
    <font>
      <b/>
      <sz val="10"/>
      <color indexed="52"/>
      <name val="Arial"/>
      <family val="2"/>
    </font>
    <font>
      <b/>
      <sz val="11"/>
      <color indexed="52"/>
      <name val="Calibri"/>
      <family val="2"/>
    </font>
    <font>
      <sz val="11"/>
      <color indexed="52"/>
      <name val="Calibri"/>
      <family val="2"/>
    </font>
    <font>
      <b/>
      <sz val="10"/>
      <color indexed="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6.5"/>
      <color indexed="12"/>
      <name val="Arial"/>
      <family val="2"/>
    </font>
    <font>
      <sz val="11"/>
      <color indexed="20"/>
      <name val="Calibri"/>
      <family val="2"/>
    </font>
    <font>
      <sz val="10"/>
      <color indexed="62"/>
      <name val="Arial"/>
      <family val="2"/>
    </font>
    <font>
      <b/>
      <sz val="11"/>
      <color indexed="63"/>
      <name val="Calibri"/>
      <family val="2"/>
    </font>
    <font>
      <sz val="10"/>
      <color indexed="52"/>
      <name val="Arial"/>
      <family val="2"/>
    </font>
    <font>
      <i/>
      <sz val="11"/>
      <color indexed="23"/>
      <name val="Calibri"/>
      <family val="2"/>
    </font>
    <font>
      <sz val="10"/>
      <color indexed="60"/>
      <name val="Arial"/>
      <family val="2"/>
    </font>
    <font>
      <b/>
      <sz val="10"/>
      <color indexed="63"/>
      <name val="Arial"/>
      <family val="2"/>
    </font>
    <font>
      <sz val="11"/>
      <color indexed="60"/>
      <name val="Calibri"/>
      <family val="2"/>
    </font>
    <font>
      <b/>
      <sz val="10"/>
      <color indexed="8"/>
      <name val="Arial"/>
      <family val="2"/>
    </font>
    <font>
      <sz val="10"/>
      <color indexed="10"/>
      <name val="Arial"/>
      <family val="2"/>
    </font>
    <font>
      <b/>
      <sz val="18"/>
      <color theme="3"/>
      <name val="Cambria"/>
      <family val="2"/>
    </font>
    <font>
      <sz val="10"/>
      <color theme="1"/>
      <name val="Arial"/>
      <family val="2"/>
    </font>
    <font>
      <u/>
      <sz val="10"/>
      <color theme="10"/>
      <name val="Arial"/>
      <family val="2"/>
    </font>
    <font>
      <sz val="11"/>
      <color theme="1"/>
      <name val="Jyske"/>
    </font>
    <font>
      <sz val="11"/>
      <color theme="0"/>
      <name val="Jyske"/>
    </font>
    <font>
      <b/>
      <sz val="20"/>
      <color theme="0"/>
      <name val="Jyske"/>
    </font>
    <font>
      <b/>
      <sz val="16"/>
      <color theme="0"/>
      <name val="Jyske"/>
    </font>
    <font>
      <sz val="10"/>
      <color theme="0"/>
      <name val="Jyske"/>
    </font>
    <font>
      <b/>
      <u/>
      <sz val="16"/>
      <color theme="0"/>
      <name val="Jyske"/>
    </font>
    <font>
      <u/>
      <sz val="11"/>
      <color theme="0"/>
      <name val="Jyske"/>
    </font>
    <font>
      <b/>
      <sz val="10"/>
      <color theme="0"/>
      <name val="Jyske"/>
    </font>
    <font>
      <u/>
      <sz val="10"/>
      <color theme="0"/>
      <name val="Jyske"/>
    </font>
    <font>
      <b/>
      <u/>
      <sz val="11"/>
      <color theme="0"/>
      <name val="Jyske"/>
    </font>
    <font>
      <sz val="16"/>
      <color theme="0"/>
      <name val="Jyske"/>
    </font>
    <font>
      <b/>
      <sz val="11"/>
      <color theme="0"/>
      <name val="Jyske"/>
    </font>
    <font>
      <sz val="9"/>
      <name val="Jyske"/>
    </font>
    <font>
      <sz val="11"/>
      <name val="Jyske"/>
    </font>
    <font>
      <b/>
      <sz val="16"/>
      <color rgb="FFFFFFFF"/>
      <name val="Jyske"/>
    </font>
    <font>
      <i/>
      <sz val="11"/>
      <color theme="0"/>
      <name val="Jyske"/>
    </font>
    <font>
      <b/>
      <sz val="11"/>
      <name val="Jyske"/>
    </font>
    <font>
      <sz val="11"/>
      <color indexed="8"/>
      <name val="Jyske"/>
    </font>
    <font>
      <sz val="12"/>
      <name val="Jyske"/>
    </font>
    <font>
      <b/>
      <sz val="12"/>
      <name val="Jyske"/>
    </font>
    <font>
      <sz val="11"/>
      <color rgb="FFFF0000"/>
      <name val="Jyske"/>
    </font>
    <font>
      <i/>
      <sz val="11"/>
      <name val="Jyske"/>
    </font>
    <font>
      <i/>
      <sz val="8"/>
      <name val="Jyske"/>
    </font>
    <font>
      <i/>
      <sz val="9"/>
      <name val="Jyske"/>
    </font>
    <font>
      <sz val="10"/>
      <name val="Jyske"/>
    </font>
    <font>
      <sz val="8"/>
      <name val="Jyske"/>
    </font>
    <font>
      <b/>
      <i/>
      <sz val="11"/>
      <name val="Jyske"/>
    </font>
    <font>
      <sz val="12"/>
      <color rgb="FF000000"/>
      <name val="Jyske"/>
    </font>
    <font>
      <sz val="11"/>
      <color rgb="FF000000"/>
      <name val="Jyske"/>
    </font>
    <font>
      <i/>
      <sz val="11"/>
      <color rgb="FF000000"/>
      <name val="Jyske"/>
    </font>
    <font>
      <b/>
      <sz val="11"/>
      <color theme="1"/>
      <name val="Jyske"/>
    </font>
    <font>
      <b/>
      <sz val="11"/>
      <color rgb="FF000000"/>
      <name val="Jyske"/>
    </font>
    <font>
      <i/>
      <sz val="11"/>
      <color rgb="FFFF0000"/>
      <name val="Jyske"/>
    </font>
    <font>
      <sz val="8"/>
      <color theme="1"/>
      <name val="Jyske"/>
    </font>
    <font>
      <sz val="16"/>
      <name val="Jyske"/>
    </font>
    <font>
      <strike/>
      <sz val="11"/>
      <name val="Jyske"/>
    </font>
    <font>
      <sz val="9"/>
      <color rgb="FF000000"/>
      <name val="Jyske"/>
    </font>
    <font>
      <sz val="10"/>
      <color theme="1"/>
      <name val="Jyske"/>
    </font>
    <font>
      <b/>
      <sz val="7.5"/>
      <color theme="1"/>
      <name val="Jyske"/>
    </font>
    <font>
      <i/>
      <sz val="7.5"/>
      <color theme="1"/>
      <name val="Jyske"/>
    </font>
    <font>
      <sz val="7.5"/>
      <color theme="1"/>
      <name val="Jyske"/>
    </font>
    <font>
      <sz val="14"/>
      <color theme="1"/>
      <name val="Jyske"/>
    </font>
    <font>
      <i/>
      <sz val="11"/>
      <color theme="1"/>
      <name val="Jyske"/>
    </font>
    <font>
      <b/>
      <sz val="14"/>
      <name val="Jyske"/>
    </font>
    <font>
      <sz val="12"/>
      <color theme="1"/>
      <name val="Jyske"/>
    </font>
    <font>
      <b/>
      <i/>
      <sz val="11"/>
      <color theme="1"/>
      <name val="Jyske"/>
    </font>
    <font>
      <i/>
      <sz val="9"/>
      <color rgb="FF000000"/>
      <name val="Jyske"/>
    </font>
    <font>
      <b/>
      <sz val="9"/>
      <color rgb="FF000000"/>
      <name val="Jyske"/>
    </font>
    <font>
      <b/>
      <sz val="8.5"/>
      <name val="Jyske"/>
    </font>
    <font>
      <i/>
      <sz val="8.5"/>
      <name val="Jyske"/>
    </font>
    <font>
      <i/>
      <strike/>
      <sz val="8.5"/>
      <name val="Jyske"/>
    </font>
    <font>
      <sz val="8.5"/>
      <name val="Jyske"/>
    </font>
    <font>
      <b/>
      <sz val="9"/>
      <name val="Jyske"/>
    </font>
    <font>
      <b/>
      <i/>
      <sz val="9"/>
      <name val="Jyske"/>
    </font>
    <font>
      <i/>
      <strike/>
      <sz val="11"/>
      <name val="Jyske"/>
    </font>
    <font>
      <b/>
      <sz val="16"/>
      <color theme="1"/>
      <name val="Jyske"/>
    </font>
    <font>
      <b/>
      <strike/>
      <sz val="11"/>
      <color theme="0"/>
      <name val="Jyske"/>
    </font>
    <font>
      <b/>
      <sz val="16"/>
      <name val="Jyske"/>
    </font>
    <font>
      <b/>
      <sz val="8.5"/>
      <color theme="0"/>
      <name val="Jyske"/>
    </font>
    <font>
      <sz val="16"/>
      <color theme="1"/>
      <name val="Jyske"/>
    </font>
    <font>
      <b/>
      <sz val="8.5"/>
      <color theme="1"/>
      <name val="Jyske"/>
    </font>
    <font>
      <sz val="14"/>
      <name val="Jyske"/>
    </font>
    <font>
      <b/>
      <sz val="10"/>
      <name val="Jyske"/>
    </font>
    <font>
      <b/>
      <sz val="14"/>
      <color theme="1"/>
      <name val="Jyske"/>
    </font>
    <font>
      <b/>
      <sz val="16"/>
      <color rgb="FF000000"/>
      <name val="Jyske"/>
    </font>
    <font>
      <sz val="16"/>
      <color rgb="FFFFFFFF"/>
      <name val="Jyske"/>
    </font>
    <font>
      <sz val="8.5"/>
      <color theme="1"/>
      <name val="Jyske"/>
    </font>
    <font>
      <b/>
      <sz val="18"/>
      <color rgb="FFFF0000"/>
      <name val="Jyske"/>
    </font>
    <font>
      <b/>
      <sz val="11"/>
      <color rgb="FFFF0000"/>
      <name val="Jyske"/>
    </font>
    <font>
      <b/>
      <sz val="12"/>
      <color theme="1"/>
      <name val="Jyske"/>
    </font>
    <font>
      <u/>
      <sz val="11"/>
      <color rgb="FF008080"/>
      <name val="Jyske"/>
    </font>
    <font>
      <strike/>
      <sz val="11"/>
      <color theme="0"/>
      <name val="Jyske"/>
    </font>
    <font>
      <b/>
      <sz val="10"/>
      <color theme="1"/>
      <name val="Jyske"/>
    </font>
    <font>
      <b/>
      <strike/>
      <sz val="16"/>
      <color rgb="FFFFFFFF"/>
      <name val="Jyske"/>
    </font>
    <font>
      <sz val="11"/>
      <color rgb="FF00B050"/>
      <name val="Jyske"/>
    </font>
    <font>
      <i/>
      <u/>
      <sz val="11"/>
      <name val="Jyske"/>
    </font>
    <font>
      <strike/>
      <sz val="11"/>
      <color rgb="FF000000"/>
      <name val="Jyske"/>
    </font>
    <font>
      <sz val="10"/>
      <color rgb="FF00B0F0"/>
      <name val="Jyske"/>
    </font>
    <font>
      <sz val="11"/>
      <color rgb="FF00B0F0"/>
      <name val="Jyske"/>
    </font>
    <font>
      <sz val="9"/>
      <color theme="1"/>
      <name val="Jyske"/>
    </font>
    <font>
      <b/>
      <sz val="11"/>
      <color rgb="FF7030A0"/>
      <name val="Jyske"/>
    </font>
    <font>
      <b/>
      <u/>
      <sz val="11"/>
      <name val="Jyske"/>
    </font>
    <font>
      <b/>
      <u/>
      <sz val="11"/>
      <color theme="1"/>
      <name val="Jyske"/>
    </font>
    <font>
      <i/>
      <sz val="10"/>
      <color theme="1"/>
      <name val="Jyske"/>
    </font>
    <font>
      <b/>
      <sz val="11"/>
      <color rgb="FF2F5773"/>
      <name val="Jyske"/>
    </font>
    <font>
      <sz val="24"/>
      <color theme="0"/>
      <name val="Jyske"/>
    </font>
    <font>
      <sz val="8.5"/>
      <color theme="0"/>
      <name val="Jyske"/>
    </font>
    <font>
      <b/>
      <i/>
      <sz val="11"/>
      <color theme="0"/>
      <name val="Jyske"/>
    </font>
  </fonts>
  <fills count="100">
    <fill>
      <patternFill patternType="none"/>
    </fill>
    <fill>
      <patternFill patternType="gray125"/>
    </fill>
    <fill>
      <patternFill patternType="solid">
        <fgColor rgb="FF005C3C"/>
        <bgColor indexed="64"/>
      </patternFill>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
      <patternFill patternType="solid">
        <fgColor theme="0" tint="-0.499984740745262"/>
        <bgColor indexed="64"/>
      </patternFill>
    </fill>
    <fill>
      <patternFill patternType="solid">
        <fgColor rgb="FFA6A6A6"/>
        <bgColor indexed="64"/>
      </patternFill>
    </fill>
    <fill>
      <patternFill patternType="solid">
        <fgColor indexed="42"/>
        <bgColor indexed="64"/>
      </patternFill>
    </fill>
    <fill>
      <patternFill patternType="solid">
        <fgColor indexed="9"/>
        <bgColor indexed="64"/>
      </patternFill>
    </fill>
    <fill>
      <patternFill patternType="solid">
        <fgColor rgb="FFFFFFFF"/>
        <bgColor rgb="FF000000"/>
      </patternFill>
    </fill>
    <fill>
      <patternFill patternType="solid">
        <fgColor rgb="FFA6A6A6"/>
        <bgColor rgb="FF000000"/>
      </patternFill>
    </fill>
    <fill>
      <patternFill patternType="solid">
        <fgColor rgb="FF005C3C"/>
        <bgColor rgb="FF000000"/>
      </patternFill>
    </fill>
    <fill>
      <patternFill patternType="solid">
        <fgColor rgb="FF808080"/>
        <bgColor indexed="64"/>
      </patternFill>
    </fill>
    <fill>
      <patternFill patternType="solid">
        <fgColor indexed="22"/>
        <bgColor indexed="64"/>
      </patternFill>
    </fill>
    <fill>
      <patternFill patternType="solid">
        <fgColor rgb="FFD9D9D9"/>
        <bgColor rgb="FF000000"/>
      </patternFill>
    </fill>
    <fill>
      <patternFill patternType="solid">
        <fgColor theme="6" tint="0.3999755851924192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rgb="FFFFCC99"/>
        <bgColor indexed="64"/>
      </patternFill>
    </fill>
    <fill>
      <patternFill patternType="solid">
        <fgColor rgb="FFFFFFCC"/>
        <bgColor indexed="64"/>
      </patternFill>
    </fill>
    <fill>
      <patternFill patternType="solid">
        <fgColor indexed="31"/>
        <bgColor indexed="64"/>
      </patternFill>
    </fill>
    <fill>
      <patternFill patternType="solid">
        <fgColor indexed="45"/>
        <bgColor indexed="64"/>
      </patternFill>
    </fill>
    <fill>
      <patternFill patternType="solid">
        <fgColor indexed="46"/>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13"/>
        <bgColor indexed="64"/>
      </patternFill>
    </fill>
    <fill>
      <patternFill patternType="solid">
        <fgColor indexed="43"/>
        <bgColor indexed="64"/>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s>
  <borders count="102">
    <border>
      <left/>
      <right/>
      <top/>
      <bottom/>
      <diagonal/>
    </border>
    <border>
      <left/>
      <right/>
      <top/>
      <bottom style="thick">
        <color theme="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rgb="FF000000"/>
      </bottom>
      <diagonal/>
    </border>
    <border>
      <left/>
      <right style="thin">
        <color rgb="FF000000"/>
      </right>
      <top style="thin">
        <color indexed="64"/>
      </top>
      <bottom style="thin">
        <color indexed="64"/>
      </bottom>
      <diagonal/>
    </border>
    <border>
      <left/>
      <right style="medium">
        <color indexed="64"/>
      </right>
      <top style="thin">
        <color indexed="64"/>
      </top>
      <bottom style="thin">
        <color indexed="64"/>
      </bottom>
      <diagonal/>
    </border>
    <border>
      <left style="thin">
        <color theme="1"/>
      </left>
      <right/>
      <top/>
      <bottom/>
      <diagonal/>
    </border>
    <border>
      <left style="thin">
        <color theme="1"/>
      </left>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right style="thin">
        <color rgb="FF000000"/>
      </right>
      <top style="thin">
        <color rgb="FF000000"/>
      </top>
      <bottom style="thin">
        <color rgb="FF000000"/>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right/>
      <top/>
      <bottom style="thick">
        <color theme="4" tint="0.4999542222357860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right/>
      <top/>
      <bottom style="thick">
        <color theme="4" tint="0.49986266670735802"/>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tint="0.4998931852168340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top style="thin">
        <color theme="1"/>
      </top>
      <bottom/>
      <diagonal/>
    </border>
    <border>
      <left/>
      <right/>
      <top style="thin">
        <color theme="1"/>
      </top>
      <bottom/>
      <diagonal/>
    </border>
    <border>
      <left/>
      <right style="thin">
        <color theme="1"/>
      </right>
      <top style="thin">
        <color theme="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indexed="64"/>
      </top>
      <bottom/>
      <diagonal/>
    </border>
    <border>
      <left style="thin">
        <color indexed="64"/>
      </left>
      <right style="thin">
        <color theme="1"/>
      </right>
      <top style="thin">
        <color indexed="64"/>
      </top>
      <bottom style="thin">
        <color indexed="64"/>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thin">
        <color theme="1"/>
      </right>
      <top/>
      <bottom style="thin">
        <color theme="1"/>
      </bottom>
      <diagonal/>
    </border>
    <border>
      <left style="thin">
        <color theme="1"/>
      </left>
      <right/>
      <top/>
      <bottom style="thin">
        <color theme="1"/>
      </bottom>
      <diagonal/>
    </border>
    <border>
      <left/>
      <right/>
      <top style="thin">
        <color indexed="64"/>
      </top>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style="thin">
        <color theme="1"/>
      </top>
      <bottom style="thin">
        <color indexed="64"/>
      </bottom>
      <diagonal/>
    </border>
    <border>
      <left style="thin">
        <color theme="1"/>
      </left>
      <right/>
      <top style="thin">
        <color theme="1"/>
      </top>
      <bottom/>
      <diagonal/>
    </border>
  </borders>
  <cellStyleXfs count="11656">
    <xf numFmtId="0" fontId="0" fillId="0" borderId="0"/>
    <xf numFmtId="43" fontId="12" fillId="0" borderId="0" applyFont="0" applyFill="0" applyBorder="0" applyAlignment="0" applyProtection="0"/>
    <xf numFmtId="9" fontId="12" fillId="0" borderId="0" applyFont="0" applyFill="0" applyBorder="0" applyAlignment="0" applyProtection="0"/>
    <xf numFmtId="0" fontId="13"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9" fillId="0" borderId="0"/>
    <xf numFmtId="0" fontId="14" fillId="0" borderId="0"/>
    <xf numFmtId="0" fontId="15" fillId="0" borderId="0"/>
    <xf numFmtId="0" fontId="16" fillId="0" borderId="0"/>
    <xf numFmtId="0" fontId="17" fillId="0" borderId="1" applyNumberFormat="0" applyFill="0" applyAlignment="0" applyProtection="0"/>
    <xf numFmtId="0" fontId="14" fillId="0" borderId="0">
      <alignment vertical="center"/>
    </xf>
    <xf numFmtId="0" fontId="9" fillId="0" borderId="0"/>
    <xf numFmtId="0" fontId="18" fillId="0" borderId="0" applyNumberFormat="0" applyFill="0" applyBorder="0" applyAlignment="0" applyProtection="0"/>
    <xf numFmtId="43" fontId="9" fillId="0" borderId="0" applyFont="0" applyFill="0" applyBorder="0" applyAlignment="0" applyProtection="0"/>
    <xf numFmtId="0" fontId="14" fillId="0" borderId="0"/>
    <xf numFmtId="167" fontId="14" fillId="0" borderId="0" applyFont="0" applyFill="0" applyBorder="0" applyAlignment="0" applyProtection="0"/>
    <xf numFmtId="0" fontId="9" fillId="0" borderId="0"/>
    <xf numFmtId="3" fontId="14" fillId="10" borderId="11" applyFont="0">
      <alignment horizontal="right" vertical="center"/>
      <protection locked="0"/>
    </xf>
    <xf numFmtId="0" fontId="15" fillId="0" borderId="0"/>
    <xf numFmtId="9" fontId="15" fillId="0" borderId="0" applyFill="0" applyBorder="0" applyAlignment="0" applyProtection="0"/>
    <xf numFmtId="0" fontId="14" fillId="0" borderId="0">
      <alignment vertical="center"/>
    </xf>
    <xf numFmtId="9" fontId="9" fillId="0" borderId="0" applyFont="0" applyFill="0" applyBorder="0" applyAlignment="0" applyProtection="0"/>
    <xf numFmtId="0" fontId="14" fillId="0" borderId="0"/>
    <xf numFmtId="43" fontId="9"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9" fontId="9" fillId="0" borderId="0" applyFont="0" applyFill="0" applyBorder="0" applyAlignment="0" applyProtection="0"/>
    <xf numFmtId="0" fontId="9" fillId="0" borderId="0"/>
    <xf numFmtId="3" fontId="14" fillId="10" borderId="11" applyFont="0">
      <alignment horizontal="right" vertical="center"/>
      <protection locked="0"/>
    </xf>
    <xf numFmtId="0" fontId="9" fillId="0" borderId="0"/>
    <xf numFmtId="0" fontId="8" fillId="0" borderId="0"/>
    <xf numFmtId="0" fontId="7" fillId="0" borderId="0"/>
    <xf numFmtId="9" fontId="7" fillId="0" borderId="0" applyFont="0" applyFill="0" applyBorder="0" applyAlignment="0" applyProtection="0"/>
    <xf numFmtId="0" fontId="6" fillId="0" borderId="0"/>
    <xf numFmtId="0" fontId="23" fillId="11" borderId="22" applyNumberFormat="0" applyFill="0" applyBorder="0" applyAlignment="0" applyProtection="0">
      <alignment horizontal="left"/>
    </xf>
    <xf numFmtId="0" fontId="22" fillId="11" borderId="14" applyFont="0" applyBorder="0">
      <alignment horizontal="center" wrapText="1"/>
    </xf>
    <xf numFmtId="0" fontId="14" fillId="16" borderId="11" applyNumberFormat="0" applyFont="0" applyBorder="0">
      <alignment horizontal="center" vertical="center"/>
    </xf>
    <xf numFmtId="3" fontId="14" fillId="10" borderId="11" applyFont="0">
      <alignment horizontal="right" vertical="center"/>
      <protection locked="0"/>
    </xf>
    <xf numFmtId="0" fontId="14" fillId="0" borderId="0"/>
    <xf numFmtId="0" fontId="6" fillId="0" borderId="0"/>
    <xf numFmtId="9" fontId="6" fillId="0" borderId="0" applyFont="0" applyFill="0" applyBorder="0" applyAlignment="0" applyProtection="0"/>
    <xf numFmtId="0" fontId="24" fillId="0" borderId="0"/>
    <xf numFmtId="0" fontId="14" fillId="0" borderId="0"/>
    <xf numFmtId="0" fontId="6" fillId="0" borderId="0"/>
    <xf numFmtId="0" fontId="6" fillId="0" borderId="0"/>
    <xf numFmtId="0" fontId="6" fillId="0" borderId="0"/>
    <xf numFmtId="0" fontId="5" fillId="0" borderId="0"/>
    <xf numFmtId="9" fontId="5" fillId="0" borderId="0" applyFont="0" applyFill="0" applyBorder="0" applyAlignment="0" applyProtection="0"/>
    <xf numFmtId="0" fontId="14" fillId="0" borderId="0">
      <alignment vertical="center"/>
    </xf>
    <xf numFmtId="0" fontId="14" fillId="0" borderId="0"/>
    <xf numFmtId="169" fontId="5" fillId="0" borderId="0" applyFont="0" applyFill="0" applyBorder="0" applyAlignment="0" applyProtection="0"/>
    <xf numFmtId="9" fontId="5" fillId="0" borderId="0" applyFont="0" applyFill="0" applyBorder="0" applyAlignment="0" applyProtection="0"/>
    <xf numFmtId="0" fontId="15" fillId="0" borderId="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40" fillId="18"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40" fillId="35" borderId="0" applyNumberFormat="0" applyBorder="0" applyAlignment="0" applyProtection="0"/>
    <xf numFmtId="0" fontId="40" fillId="36" borderId="0" applyNumberFormat="0" applyBorder="0" applyAlignment="0" applyProtection="0"/>
    <xf numFmtId="0" fontId="40" fillId="37" borderId="0" applyNumberFormat="0" applyBorder="0" applyAlignment="0" applyProtection="0"/>
    <xf numFmtId="0" fontId="40" fillId="38" borderId="0" applyNumberFormat="0" applyBorder="0" applyAlignment="0" applyProtection="0"/>
    <xf numFmtId="0" fontId="40" fillId="39"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54" fillId="42" borderId="0" applyNumberFormat="0" applyBorder="0" applyAlignment="0" applyProtection="0"/>
    <xf numFmtId="0" fontId="53" fillId="43" borderId="34" applyNumberFormat="0" applyAlignment="0" applyProtection="0"/>
    <xf numFmtId="0" fontId="41" fillId="44" borderId="37" applyNumberFormat="0" applyAlignment="0" applyProtection="0"/>
    <xf numFmtId="0" fontId="52" fillId="0" borderId="0" applyNumberFormat="0" applyFill="0" applyBorder="0" applyAlignment="0" applyProtection="0"/>
    <xf numFmtId="0" fontId="51" fillId="45" borderId="0" applyNumberFormat="0" applyBorder="0" applyAlignment="0" applyProtection="0"/>
    <xf numFmtId="0" fontId="50" fillId="0" borderId="40" applyNumberFormat="0" applyFill="0" applyAlignment="0" applyProtection="0"/>
    <xf numFmtId="0" fontId="49" fillId="0" borderId="33" applyNumberFormat="0" applyFill="0" applyAlignment="0" applyProtection="0"/>
    <xf numFmtId="0" fontId="49" fillId="0" borderId="0" applyNumberFormat="0" applyFill="0" applyBorder="0" applyAlignment="0" applyProtection="0"/>
    <xf numFmtId="0" fontId="48" fillId="46" borderId="34" applyNumberFormat="0" applyAlignment="0" applyProtection="0"/>
    <xf numFmtId="0" fontId="47" fillId="0" borderId="36" applyNumberFormat="0" applyFill="0" applyAlignment="0" applyProtection="0"/>
    <xf numFmtId="0" fontId="46" fillId="47" borderId="0" applyNumberFormat="0" applyBorder="0" applyAlignment="0" applyProtection="0"/>
    <xf numFmtId="0" fontId="15" fillId="48" borderId="38" applyNumberFormat="0" applyAlignment="0" applyProtection="0"/>
    <xf numFmtId="0" fontId="45" fillId="43" borderId="35" applyNumberFormat="0" applyAlignment="0" applyProtection="0"/>
    <xf numFmtId="0" fontId="44" fillId="0" borderId="0" applyNumberFormat="0" applyFill="0" applyBorder="0" applyAlignment="0" applyProtection="0"/>
    <xf numFmtId="0" fontId="42" fillId="0" borderId="39" applyNumberFormat="0" applyFill="0" applyAlignment="0" applyProtection="0"/>
    <xf numFmtId="0" fontId="43" fillId="0" borderId="0" applyNumberFormat="0" applyFill="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3"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18"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39" fillId="36" borderId="0" applyNumberFormat="0" applyBorder="0" applyAlignment="0" applyProtection="0"/>
    <xf numFmtId="0" fontId="39" fillId="37" borderId="0" applyNumberFormat="0" applyBorder="0" applyAlignment="0" applyProtection="0"/>
    <xf numFmtId="0" fontId="39" fillId="38" borderId="0" applyNumberFormat="0" applyBorder="0" applyAlignment="0" applyProtection="0"/>
    <xf numFmtId="0" fontId="39" fillId="39" borderId="0" applyNumberFormat="0" applyBorder="0" applyAlignment="0" applyProtection="0"/>
    <xf numFmtId="0" fontId="39" fillId="40" borderId="0" applyNumberFormat="0" applyBorder="0" applyAlignment="0" applyProtection="0"/>
    <xf numFmtId="0" fontId="39" fillId="41" borderId="0" applyNumberFormat="0" applyBorder="0" applyAlignment="0" applyProtection="0"/>
    <xf numFmtId="0" fontId="30" fillId="42" borderId="0" applyNumberFormat="0" applyBorder="0" applyAlignment="0" applyProtection="0"/>
    <xf numFmtId="0" fontId="34" fillId="43" borderId="34" applyNumberFormat="0" applyAlignment="0" applyProtection="0"/>
    <xf numFmtId="0" fontId="36" fillId="44" borderId="37" applyNumberFormat="0" applyAlignment="0" applyProtection="0"/>
    <xf numFmtId="0" fontId="38" fillId="0" borderId="0" applyNumberFormat="0" applyFill="0" applyBorder="0" applyAlignment="0" applyProtection="0"/>
    <xf numFmtId="0" fontId="29" fillId="45" borderId="0" applyNumberFormat="0" applyBorder="0" applyAlignment="0" applyProtection="0"/>
    <xf numFmtId="0" fontId="26" fillId="0" borderId="1" applyNumberFormat="0" applyFill="0" applyAlignment="0" applyProtection="0"/>
    <xf numFmtId="0" fontId="23" fillId="11" borderId="22" applyNumberFormat="0" applyFill="0" applyBorder="0" applyAlignment="0" applyProtection="0"/>
    <xf numFmtId="0" fontId="27" fillId="0" borderId="41" applyNumberFormat="0" applyFill="0" applyAlignment="0" applyProtection="0"/>
    <xf numFmtId="0" fontId="28" fillId="0" borderId="33" applyNumberFormat="0" applyFill="0" applyAlignment="0" applyProtection="0"/>
    <xf numFmtId="0" fontId="28" fillId="0" borderId="0" applyNumberFormat="0" applyFill="0" applyBorder="0" applyAlignment="0" applyProtection="0"/>
    <xf numFmtId="0" fontId="32" fillId="61" borderId="34" applyNumberFormat="0" applyAlignment="0" applyProtection="0"/>
    <xf numFmtId="0" fontId="35" fillId="0" borderId="36" applyNumberFormat="0" applyFill="0" applyAlignment="0" applyProtection="0"/>
    <xf numFmtId="0" fontId="31" fillId="47" borderId="0" applyNumberFormat="0" applyBorder="0" applyAlignment="0" applyProtection="0"/>
    <xf numFmtId="0" fontId="5" fillId="62" borderId="38" applyNumberFormat="0" applyAlignment="0" applyProtection="0"/>
    <xf numFmtId="0" fontId="33" fillId="43" borderId="35" applyNumberFormat="0" applyAlignment="0" applyProtection="0"/>
    <xf numFmtId="0" fontId="25" fillId="0" borderId="0" applyNumberFormat="0" applyFill="0" applyBorder="0" applyAlignment="0" applyProtection="0"/>
    <xf numFmtId="0" fontId="10" fillId="0" borderId="39" applyNumberFormat="0" applyFill="0" applyAlignment="0" applyProtection="0"/>
    <xf numFmtId="0" fontId="37" fillId="0" borderId="0" applyNumberForma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0" fontId="5" fillId="0" borderId="0"/>
    <xf numFmtId="9"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3"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18"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62" borderId="38" applyNumberFormat="0" applyAlignment="0" applyProtection="0"/>
    <xf numFmtId="43" fontId="5"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55" fillId="63" borderId="0" applyNumberFormat="0" applyBorder="0" applyAlignment="0" applyProtection="0"/>
    <xf numFmtId="0" fontId="55" fillId="64" borderId="0" applyNumberFormat="0" applyBorder="0" applyAlignment="0" applyProtection="0"/>
    <xf numFmtId="0" fontId="55" fillId="10" borderId="0" applyNumberFormat="0" applyBorder="0" applyAlignment="0" applyProtection="0"/>
    <xf numFmtId="0" fontId="55" fillId="65" borderId="0" applyNumberFormat="0" applyBorder="0" applyAlignment="0" applyProtection="0"/>
    <xf numFmtId="0" fontId="55" fillId="66" borderId="0" applyNumberFormat="0" applyBorder="0" applyAlignment="0" applyProtection="0"/>
    <xf numFmtId="0" fontId="55" fillId="46"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10"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46"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1" borderId="0" applyNumberFormat="0" applyBorder="0" applyAlignment="0" applyProtection="0"/>
    <xf numFmtId="0" fontId="55" fillId="67" borderId="0" applyNumberFormat="0" applyBorder="0" applyAlignment="0" applyProtection="0"/>
    <xf numFmtId="0" fontId="15" fillId="72" borderId="0" applyNumberFormat="0" applyBorder="0" applyAlignment="0" applyProtection="0"/>
    <xf numFmtId="0" fontId="55" fillId="68" borderId="0" applyNumberFormat="0" applyBorder="0" applyAlignment="0" applyProtection="0"/>
    <xf numFmtId="0" fontId="15" fillId="73" borderId="0" applyNumberFormat="0" applyBorder="0" applyAlignment="0" applyProtection="0"/>
    <xf numFmtId="0" fontId="55" fillId="69" borderId="0" applyNumberFormat="0" applyBorder="0" applyAlignment="0" applyProtection="0"/>
    <xf numFmtId="0" fontId="15" fillId="74" borderId="0" applyNumberFormat="0" applyBorder="0" applyAlignment="0" applyProtection="0"/>
    <xf numFmtId="0" fontId="55" fillId="65" borderId="0" applyNumberFormat="0" applyBorder="0" applyAlignment="0" applyProtection="0"/>
    <xf numFmtId="0" fontId="15" fillId="75" borderId="0" applyNumberFormat="0" applyBorder="0" applyAlignment="0" applyProtection="0"/>
    <xf numFmtId="0" fontId="55" fillId="67" borderId="0" applyNumberFormat="0" applyBorder="0" applyAlignment="0" applyProtection="0"/>
    <xf numFmtId="0" fontId="15" fillId="76" borderId="0" applyNumberFormat="0" applyBorder="0" applyAlignment="0" applyProtection="0"/>
    <xf numFmtId="0" fontId="55" fillId="70"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65" borderId="0" applyNumberFormat="0" applyBorder="0" applyAlignment="0" applyProtection="0"/>
    <xf numFmtId="0" fontId="15" fillId="67" borderId="0" applyNumberFormat="0" applyBorder="0" applyAlignment="0" applyProtection="0"/>
    <xf numFmtId="0" fontId="15" fillId="70" borderId="0" applyNumberFormat="0" applyBorder="0" applyAlignment="0" applyProtection="0"/>
    <xf numFmtId="0" fontId="40" fillId="77" borderId="0" applyNumberFormat="0" applyBorder="0" applyAlignment="0" applyProtection="0"/>
    <xf numFmtId="0" fontId="40" fillId="68" borderId="0" applyNumberFormat="0" applyBorder="0" applyAlignment="0" applyProtection="0"/>
    <xf numFmtId="0" fontId="40" fillId="69" borderId="0" applyNumberFormat="0" applyBorder="0" applyAlignment="0" applyProtection="0"/>
    <xf numFmtId="0" fontId="40" fillId="78" borderId="0" applyNumberFormat="0" applyBorder="0" applyAlignment="0" applyProtection="0"/>
    <xf numFmtId="0" fontId="40" fillId="79" borderId="0" applyNumberFormat="0" applyBorder="0" applyAlignment="0" applyProtection="0"/>
    <xf numFmtId="0" fontId="40" fillId="80" borderId="0" applyNumberFormat="0" applyBorder="0" applyAlignment="0" applyProtection="0"/>
    <xf numFmtId="0" fontId="56" fillId="77" borderId="0" applyNumberFormat="0" applyBorder="0" applyAlignment="0" applyProtection="0"/>
    <xf numFmtId="0" fontId="56" fillId="68" borderId="0" applyNumberFormat="0" applyBorder="0" applyAlignment="0" applyProtection="0"/>
    <xf numFmtId="0" fontId="56" fillId="69" borderId="0" applyNumberFormat="0" applyBorder="0" applyAlignment="0" applyProtection="0"/>
    <xf numFmtId="0" fontId="56" fillId="78" borderId="0" applyNumberFormat="0" applyBorder="0" applyAlignment="0" applyProtection="0"/>
    <xf numFmtId="0" fontId="56" fillId="79" borderId="0" applyNumberFormat="0" applyBorder="0" applyAlignment="0" applyProtection="0"/>
    <xf numFmtId="0" fontId="56" fillId="80" borderId="0" applyNumberFormat="0" applyBorder="0" applyAlignment="0" applyProtection="0"/>
    <xf numFmtId="0" fontId="40" fillId="77" borderId="0" applyNumberFormat="0" applyBorder="0" applyAlignment="0" applyProtection="0"/>
    <xf numFmtId="0" fontId="40" fillId="68" borderId="0" applyNumberFormat="0" applyBorder="0" applyAlignment="0" applyProtection="0"/>
    <xf numFmtId="0" fontId="40" fillId="69" borderId="0" applyNumberFormat="0" applyBorder="0" applyAlignment="0" applyProtection="0"/>
    <xf numFmtId="0" fontId="40" fillId="78" borderId="0" applyNumberFormat="0" applyBorder="0" applyAlignment="0" applyProtection="0"/>
    <xf numFmtId="0" fontId="40" fillId="79" borderId="0" applyNumberFormat="0" applyBorder="0" applyAlignment="0" applyProtection="0"/>
    <xf numFmtId="0" fontId="40" fillId="80" borderId="0" applyNumberFormat="0" applyBorder="0" applyAlignment="0" applyProtection="0"/>
    <xf numFmtId="0" fontId="56" fillId="81" borderId="0" applyNumberFormat="0" applyBorder="0" applyAlignment="0" applyProtection="0"/>
    <xf numFmtId="0" fontId="56" fillId="82" borderId="0" applyNumberFormat="0" applyBorder="0" applyAlignment="0" applyProtection="0"/>
    <xf numFmtId="0" fontId="56" fillId="83" borderId="0" applyNumberFormat="0" applyBorder="0" applyAlignment="0" applyProtection="0"/>
    <xf numFmtId="0" fontId="56" fillId="78" borderId="0" applyNumberFormat="0" applyBorder="0" applyAlignment="0" applyProtection="0"/>
    <xf numFmtId="0" fontId="56" fillId="79" borderId="0" applyNumberFormat="0" applyBorder="0" applyAlignment="0" applyProtection="0"/>
    <xf numFmtId="0" fontId="56" fillId="84" borderId="0" applyNumberFormat="0" applyBorder="0" applyAlignment="0" applyProtection="0"/>
    <xf numFmtId="0" fontId="57" fillId="64" borderId="0" applyNumberFormat="0" applyBorder="0" applyAlignment="0" applyProtection="0"/>
    <xf numFmtId="0" fontId="58" fillId="46" borderId="42" applyNumberFormat="0" applyAlignment="0" applyProtection="0"/>
    <xf numFmtId="0" fontId="59" fillId="10" borderId="0" applyNumberFormat="0" applyBorder="0" applyAlignment="0" applyProtection="0"/>
    <xf numFmtId="0" fontId="60" fillId="16" borderId="42" applyNumberFormat="0" applyAlignment="0" applyProtection="0"/>
    <xf numFmtId="0" fontId="61" fillId="16" borderId="42" applyNumberFormat="0" applyAlignment="0" applyProtection="0"/>
    <xf numFmtId="0" fontId="41" fillId="85" borderId="43" applyNumberFormat="0" applyAlignment="0" applyProtection="0"/>
    <xf numFmtId="0" fontId="62" fillId="0" borderId="44" applyNumberFormat="0" applyFill="0" applyAlignment="0" applyProtection="0"/>
    <xf numFmtId="0" fontId="63" fillId="85" borderId="43" applyNumberFormat="0" applyAlignment="0" applyProtection="0"/>
    <xf numFmtId="0" fontId="64" fillId="0" borderId="0" applyNumberFormat="0" applyFill="0" applyBorder="0" applyAlignment="0" applyProtection="0"/>
    <xf numFmtId="0" fontId="65" fillId="0" borderId="45" applyNumberFormat="0" applyFill="0" applyAlignment="0" applyProtection="0"/>
    <xf numFmtId="0" fontId="66" fillId="0" borderId="46" applyNumberFormat="0" applyFill="0" applyAlignment="0" applyProtection="0"/>
    <xf numFmtId="0" fontId="67" fillId="0" borderId="47" applyNumberFormat="0" applyFill="0" applyAlignment="0" applyProtection="0"/>
    <xf numFmtId="0" fontId="67" fillId="0" borderId="0" applyNumberFormat="0" applyFill="0" applyBorder="0" applyAlignment="0" applyProtection="0"/>
    <xf numFmtId="0" fontId="41" fillId="85" borderId="43" applyNumberFormat="0" applyAlignment="0" applyProtection="0"/>
    <xf numFmtId="0" fontId="67" fillId="0" borderId="0" applyNumberFormat="0" applyFill="0" applyBorder="0" applyAlignment="0" applyProtection="0"/>
    <xf numFmtId="0" fontId="40" fillId="81" borderId="0" applyNumberFormat="0" applyBorder="0" applyAlignment="0" applyProtection="0"/>
    <xf numFmtId="0" fontId="40" fillId="82" borderId="0" applyNumberFormat="0" applyBorder="0" applyAlignment="0" applyProtection="0"/>
    <xf numFmtId="0" fontId="40" fillId="83" borderId="0" applyNumberFormat="0" applyBorder="0" applyAlignment="0" applyProtection="0"/>
    <xf numFmtId="0" fontId="40" fillId="78" borderId="0" applyNumberFormat="0" applyBorder="0" applyAlignment="0" applyProtection="0"/>
    <xf numFmtId="0" fontId="40" fillId="79" borderId="0" applyNumberFormat="0" applyBorder="0" applyAlignment="0" applyProtection="0"/>
    <xf numFmtId="0" fontId="40" fillId="84" borderId="0" applyNumberFormat="0" applyBorder="0" applyAlignment="0" applyProtection="0"/>
    <xf numFmtId="0" fontId="58" fillId="46" borderId="42" applyNumberFormat="0" applyAlignment="0" applyProtection="0"/>
    <xf numFmtId="0" fontId="68" fillId="0" borderId="0" applyNumberFormat="0" applyFill="0" applyBorder="0" applyAlignment="0" applyProtection="0"/>
    <xf numFmtId="0" fontId="43" fillId="0" borderId="0" applyNumberFormat="0" applyFill="0" applyBorder="0" applyAlignment="0" applyProtection="0"/>
    <xf numFmtId="0" fontId="69" fillId="10" borderId="0" applyNumberFormat="0" applyBorder="0" applyAlignment="0" applyProtection="0"/>
    <xf numFmtId="0" fontId="14" fillId="16" borderId="48" applyNumberFormat="0" applyFont="0" applyBorder="0" applyProtection="0">
      <alignment horizontal="center" vertical="center"/>
    </xf>
    <xf numFmtId="0" fontId="70" fillId="0" borderId="45" applyNumberFormat="0" applyFill="0" applyAlignment="0" applyProtection="0"/>
    <xf numFmtId="0" fontId="50" fillId="0" borderId="49" applyNumberFormat="0" applyFill="0" applyAlignment="0" applyProtection="0"/>
    <xf numFmtId="0" fontId="71" fillId="0" borderId="46" applyNumberFormat="0" applyFill="0" applyAlignment="0" applyProtection="0"/>
    <xf numFmtId="0" fontId="72" fillId="0" borderId="47" applyNumberFormat="0" applyFill="0" applyAlignment="0" applyProtection="0"/>
    <xf numFmtId="0" fontId="72" fillId="0" borderId="0" applyNumberFormat="0" applyFill="0" applyBorder="0" applyAlignment="0" applyProtection="0"/>
    <xf numFmtId="3" fontId="14" fillId="46" borderId="48" applyFont="0" applyProtection="0">
      <alignment horizontal="right" vertical="center"/>
    </xf>
    <xf numFmtId="0" fontId="14" fillId="46" borderId="50" applyNumberFormat="0" applyFont="0" applyBorder="0" applyProtection="0">
      <alignment horizontal="left" vertical="center"/>
    </xf>
    <xf numFmtId="0" fontId="73" fillId="0" borderId="0" applyNumberFormat="0" applyFill="0" applyBorder="0" applyAlignment="0" applyProtection="0"/>
    <xf numFmtId="0" fontId="62" fillId="0" borderId="44"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5" fillId="64" borderId="0" applyNumberFormat="0" applyBorder="0" applyAlignment="0" applyProtection="0"/>
    <xf numFmtId="0" fontId="76" fillId="46" borderId="42" applyNumberFormat="0" applyAlignment="0" applyProtection="0"/>
    <xf numFmtId="3" fontId="14" fillId="86" borderId="48" applyFont="0">
      <alignment horizontal="right" vertical="center"/>
      <protection locked="0"/>
    </xf>
    <xf numFmtId="0" fontId="14" fillId="48" borderId="51" applyNumberFormat="0" applyFont="0" applyAlignment="0" applyProtection="0"/>
    <xf numFmtId="0" fontId="40" fillId="81" borderId="0" applyNumberFormat="0" applyBorder="0" applyAlignment="0" applyProtection="0"/>
    <xf numFmtId="0" fontId="40" fillId="82" borderId="0" applyNumberFormat="0" applyBorder="0" applyAlignment="0" applyProtection="0"/>
    <xf numFmtId="0" fontId="40" fillId="83" borderId="0" applyNumberFormat="0" applyBorder="0" applyAlignment="0" applyProtection="0"/>
    <xf numFmtId="0" fontId="40" fillId="78" borderId="0" applyNumberFormat="0" applyBorder="0" applyAlignment="0" applyProtection="0"/>
    <xf numFmtId="0" fontId="40" fillId="79" borderId="0" applyNumberFormat="0" applyBorder="0" applyAlignment="0" applyProtection="0"/>
    <xf numFmtId="0" fontId="40" fillId="84" borderId="0" applyNumberFormat="0" applyBorder="0" applyAlignment="0" applyProtection="0"/>
    <xf numFmtId="0" fontId="59" fillId="10" borderId="0" applyNumberFormat="0" applyBorder="0" applyAlignment="0" applyProtection="0"/>
    <xf numFmtId="0" fontId="77" fillId="16" borderId="52" applyNumberFormat="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8" fillId="0" borderId="44" applyNumberFormat="0" applyFill="0" applyAlignment="0" applyProtection="0"/>
    <xf numFmtId="0" fontId="79" fillId="0" borderId="0" applyNumberFormat="0" applyFill="0" applyBorder="0" applyAlignment="0" applyProtection="0"/>
    <xf numFmtId="170" fontId="14" fillId="0" borderId="0" applyFill="0" applyBorder="0" applyAlignment="0" applyProtection="0"/>
    <xf numFmtId="170" fontId="14"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0" fontId="80" fillId="87" borderId="0" applyNumberFormat="0" applyBorder="0" applyAlignment="0" applyProtection="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5" fillId="0" borderId="0"/>
    <xf numFmtId="0" fontId="14" fillId="0" borderId="0"/>
    <xf numFmtId="0" fontId="15" fillId="0" borderId="0"/>
    <xf numFmtId="0" fontId="14" fillId="0" borderId="0"/>
    <xf numFmtId="0" fontId="15" fillId="0" borderId="0"/>
    <xf numFmtId="0" fontId="55" fillId="0" borderId="0"/>
    <xf numFmtId="0" fontId="14" fillId="0" borderId="0"/>
    <xf numFmtId="0" fontId="14" fillId="0" borderId="0"/>
    <xf numFmtId="0" fontId="15" fillId="0" borderId="0"/>
    <xf numFmtId="0" fontId="14" fillId="0" borderId="0"/>
    <xf numFmtId="0" fontId="14" fillId="48" borderId="51" applyNumberFormat="0" applyFont="0" applyAlignment="0" applyProtection="0"/>
    <xf numFmtId="0" fontId="14" fillId="48" borderId="51" applyNumberFormat="0" applyFont="0" applyAlignment="0" applyProtection="0"/>
    <xf numFmtId="0" fontId="42" fillId="0" borderId="53" applyNumberFormat="0" applyFill="0" applyAlignment="0" applyProtection="0"/>
    <xf numFmtId="0" fontId="81" fillId="16" borderId="52"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75" fillId="64" borderId="0" applyNumberFormat="0" applyBorder="0" applyAlignment="0" applyProtection="0"/>
    <xf numFmtId="0" fontId="77" fillId="16" borderId="52" applyNumberFormat="0" applyAlignment="0" applyProtection="0"/>
    <xf numFmtId="0" fontId="82" fillId="87" borderId="0" applyNumberFormat="0" applyBorder="0" applyAlignment="0" applyProtection="0"/>
    <xf numFmtId="3" fontId="14" fillId="11" borderId="48" applyFont="0">
      <alignment horizontal="right" vertical="center"/>
    </xf>
    <xf numFmtId="0" fontId="14" fillId="0" borderId="0"/>
    <xf numFmtId="0" fontId="15" fillId="0" borderId="0"/>
    <xf numFmtId="0" fontId="14" fillId="0" borderId="0"/>
    <xf numFmtId="0" fontId="15" fillId="0" borderId="0"/>
    <xf numFmtId="0" fontId="61" fillId="16" borderId="42" applyNumberFormat="0" applyAlignment="0" applyProtection="0"/>
    <xf numFmtId="0" fontId="43" fillId="0" borderId="0" applyNumberFormat="0" applyFill="0" applyBorder="0" applyAlignment="0" applyProtection="0"/>
    <xf numFmtId="0" fontId="79" fillId="0" borderId="0" applyNumberFormat="0" applyFill="0" applyBorder="0" applyAlignment="0" applyProtection="0"/>
    <xf numFmtId="0" fontId="85"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45" applyNumberFormat="0" applyFill="0" applyAlignment="0" applyProtection="0"/>
    <xf numFmtId="0" fontId="66" fillId="0" borderId="46" applyNumberFormat="0" applyFill="0" applyAlignment="0" applyProtection="0"/>
    <xf numFmtId="0" fontId="67" fillId="0" borderId="47" applyNumberFormat="0" applyFill="0" applyAlignment="0" applyProtection="0"/>
    <xf numFmtId="0" fontId="64" fillId="0" borderId="0" applyNumberFormat="0" applyFill="0" applyBorder="0" applyAlignment="0" applyProtection="0"/>
    <xf numFmtId="0" fontId="83" fillId="0" borderId="53" applyNumberFormat="0" applyFill="0" applyAlignment="0" applyProtection="0"/>
    <xf numFmtId="0" fontId="84" fillId="0" borderId="0" applyNumberFormat="0" applyFill="0" applyBorder="0" applyAlignment="0" applyProtection="0"/>
    <xf numFmtId="43" fontId="15" fillId="0" borderId="0" applyFont="0" applyFill="0" applyBorder="0" applyAlignment="0" applyProtection="0"/>
    <xf numFmtId="3" fontId="14" fillId="10" borderId="48" applyFont="0">
      <alignment horizontal="right" vertical="center"/>
      <protection locked="0"/>
    </xf>
    <xf numFmtId="43" fontId="14" fillId="0" borderId="0" applyFont="0" applyFill="0" applyBorder="0" applyAlignment="0" applyProtection="0"/>
    <xf numFmtId="0" fontId="5" fillId="0" borderId="0"/>
    <xf numFmtId="43" fontId="5" fillId="0" borderId="0" applyFont="0" applyFill="0" applyBorder="0" applyAlignment="0" applyProtection="0"/>
    <xf numFmtId="43" fontId="12" fillId="0" borderId="0" applyFont="0" applyFill="0" applyBorder="0" applyAlignment="0" applyProtection="0"/>
    <xf numFmtId="0" fontId="15" fillId="0" borderId="0"/>
    <xf numFmtId="0" fontId="77" fillId="16" borderId="52" applyNumberFormat="0" applyAlignment="0" applyProtection="0"/>
    <xf numFmtId="0" fontId="77" fillId="16" borderId="52" applyNumberFormat="0" applyAlignment="0" applyProtection="0"/>
    <xf numFmtId="0" fontId="77" fillId="16" borderId="52" applyNumberFormat="0" applyAlignment="0" applyProtection="0"/>
    <xf numFmtId="0" fontId="61" fillId="16" borderId="42" applyNumberFormat="0" applyAlignment="0" applyProtection="0"/>
    <xf numFmtId="0" fontId="14" fillId="48" borderId="51" applyNumberFormat="0" applyFont="0" applyAlignment="0" applyProtection="0"/>
    <xf numFmtId="0" fontId="83" fillId="0" borderId="53" applyNumberFormat="0" applyFill="0" applyAlignment="0" applyProtection="0"/>
    <xf numFmtId="0" fontId="76" fillId="46" borderId="42" applyNumberFormat="0" applyAlignment="0" applyProtection="0"/>
    <xf numFmtId="3" fontId="14" fillId="46" borderId="11" applyFont="0" applyProtection="0">
      <alignment horizontal="right" vertical="center"/>
    </xf>
    <xf numFmtId="3" fontId="14" fillId="86" borderId="11" applyFont="0">
      <alignment horizontal="right" vertical="center"/>
      <protection locked="0"/>
    </xf>
    <xf numFmtId="0" fontId="81" fillId="16" borderId="52" applyNumberFormat="0" applyAlignment="0" applyProtection="0"/>
    <xf numFmtId="0" fontId="42" fillId="0" borderId="53" applyNumberFormat="0" applyFill="0" applyAlignment="0" applyProtection="0"/>
    <xf numFmtId="0" fontId="58" fillId="46" borderId="42" applyNumberFormat="0" applyAlignment="0" applyProtection="0"/>
    <xf numFmtId="0" fontId="61" fillId="16" borderId="42" applyNumberFormat="0" applyAlignment="0" applyProtection="0"/>
    <xf numFmtId="0" fontId="60" fillId="16" borderId="42" applyNumberFormat="0" applyAlignment="0" applyProtection="0"/>
    <xf numFmtId="0" fontId="58" fillId="46" borderId="42" applyNumberFormat="0" applyAlignment="0" applyProtection="0"/>
    <xf numFmtId="0" fontId="14" fillId="48" borderId="51" applyNumberFormat="0" applyFont="0" applyAlignment="0" applyProtection="0"/>
    <xf numFmtId="0" fontId="76" fillId="46" borderId="42" applyNumberFormat="0" applyAlignment="0" applyProtection="0"/>
    <xf numFmtId="0" fontId="60" fillId="16" borderId="42" applyNumberFormat="0" applyAlignment="0" applyProtection="0"/>
    <xf numFmtId="0" fontId="58" fillId="46" borderId="42" applyNumberFormat="0" applyAlignment="0" applyProtection="0"/>
    <xf numFmtId="43" fontId="15" fillId="0" borderId="0" applyFill="0" applyBorder="0" applyAlignment="0" applyProtection="0"/>
    <xf numFmtId="0" fontId="14" fillId="16" borderId="11" applyNumberFormat="0" applyFont="0" applyBorder="0" applyProtection="0">
      <alignment horizontal="center" vertical="center"/>
    </xf>
    <xf numFmtId="0" fontId="14" fillId="16" borderId="11" applyNumberFormat="0" applyFont="0" applyBorder="0" applyProtection="0">
      <alignment horizontal="center" vertical="center"/>
    </xf>
    <xf numFmtId="3" fontId="14" fillId="46" borderId="11" applyFont="0" applyProtection="0">
      <alignment horizontal="right" vertical="center"/>
    </xf>
    <xf numFmtId="0" fontId="14" fillId="46" borderId="14" applyNumberFormat="0" applyFont="0" applyBorder="0" applyProtection="0">
      <alignment horizontal="left" vertical="center"/>
    </xf>
    <xf numFmtId="3" fontId="14" fillId="86" borderId="11" applyFont="0">
      <alignment horizontal="right" vertical="center"/>
      <protection locked="0"/>
    </xf>
    <xf numFmtId="0" fontId="58" fillId="46" borderId="42" applyNumberFormat="0" applyAlignment="0" applyProtection="0"/>
    <xf numFmtId="0" fontId="60" fillId="16" borderId="42" applyNumberFormat="0" applyAlignment="0" applyProtection="0"/>
    <xf numFmtId="0" fontId="61" fillId="16" borderId="42" applyNumberFormat="0" applyAlignment="0" applyProtection="0"/>
    <xf numFmtId="0" fontId="14" fillId="48" borderId="51" applyNumberFormat="0" applyFont="0" applyAlignment="0" applyProtection="0"/>
    <xf numFmtId="0" fontId="14" fillId="48" borderId="51" applyNumberFormat="0" applyFont="0" applyAlignment="0" applyProtection="0"/>
    <xf numFmtId="0" fontId="58" fillId="46" borderId="42" applyNumberFormat="0" applyAlignment="0" applyProtection="0"/>
    <xf numFmtId="0" fontId="42" fillId="0" borderId="53" applyNumberFormat="0" applyFill="0" applyAlignment="0" applyProtection="0"/>
    <xf numFmtId="0" fontId="83" fillId="0" borderId="53" applyNumberFormat="0" applyFill="0" applyAlignment="0" applyProtection="0"/>
    <xf numFmtId="0" fontId="14" fillId="16" borderId="11" applyNumberFormat="0" applyFont="0" applyBorder="0" applyProtection="0">
      <alignment horizontal="center" vertical="center"/>
    </xf>
    <xf numFmtId="43" fontId="14" fillId="0" borderId="0" applyFont="0" applyFill="0" applyBorder="0" applyAlignment="0" applyProtection="0"/>
    <xf numFmtId="0" fontId="50" fillId="0" borderId="40" applyNumberFormat="0" applyFill="0" applyAlignment="0" applyProtection="0"/>
    <xf numFmtId="3" fontId="14" fillId="46" borderId="11" applyFont="0" applyProtection="0">
      <alignment horizontal="right" vertical="center"/>
    </xf>
    <xf numFmtId="0" fontId="61" fillId="16" borderId="42" applyNumberFormat="0" applyAlignment="0" applyProtection="0"/>
    <xf numFmtId="0" fontId="76" fillId="46" borderId="42" applyNumberFormat="0" applyAlignment="0" applyProtection="0"/>
    <xf numFmtId="0" fontId="14" fillId="48" borderId="51" applyNumberFormat="0" applyFont="0" applyAlignment="0" applyProtection="0"/>
    <xf numFmtId="0" fontId="77" fillId="16" borderId="52" applyNumberFormat="0" applyAlignment="0" applyProtection="0"/>
    <xf numFmtId="0" fontId="77" fillId="16" borderId="52" applyNumberFormat="0" applyAlignment="0" applyProtection="0"/>
    <xf numFmtId="0" fontId="50" fillId="0" borderId="54" applyNumberFormat="0" applyFill="0" applyAlignment="0" applyProtection="0"/>
    <xf numFmtId="0" fontId="14" fillId="48" borderId="51" applyNumberFormat="0" applyFont="0" applyAlignment="0" applyProtection="0"/>
    <xf numFmtId="0" fontId="61" fillId="16" borderId="42" applyNumberFormat="0" applyAlignment="0" applyProtection="0"/>
    <xf numFmtId="0" fontId="15" fillId="99" borderId="0" applyNumberFormat="0" applyBorder="0" applyAlignment="0" applyProtection="0"/>
    <xf numFmtId="0" fontId="15" fillId="98" borderId="0" applyNumberFormat="0" applyBorder="0" applyAlignment="0" applyProtection="0"/>
    <xf numFmtId="0" fontId="15" fillId="97" borderId="0" applyNumberFormat="0" applyBorder="0" applyAlignment="0" applyProtection="0"/>
    <xf numFmtId="0" fontId="15" fillId="96" borderId="0" applyNumberFormat="0" applyBorder="0" applyAlignment="0" applyProtection="0"/>
    <xf numFmtId="0" fontId="15" fillId="95" borderId="0" applyNumberFormat="0" applyBorder="0" applyAlignment="0" applyProtection="0"/>
    <xf numFmtId="0" fontId="15" fillId="94" borderId="0" applyNumberFormat="0" applyBorder="0" applyAlignment="0" applyProtection="0"/>
    <xf numFmtId="0" fontId="15" fillId="93" borderId="0" applyNumberFormat="0" applyBorder="0" applyAlignment="0" applyProtection="0"/>
    <xf numFmtId="0" fontId="15" fillId="92" borderId="0" applyNumberFormat="0" applyBorder="0" applyAlignment="0" applyProtection="0"/>
    <xf numFmtId="0" fontId="15" fillId="91" borderId="0" applyNumberFormat="0" applyBorder="0" applyAlignment="0" applyProtection="0"/>
    <xf numFmtId="0" fontId="15" fillId="90" borderId="0" applyNumberFormat="0" applyBorder="0" applyAlignment="0" applyProtection="0"/>
    <xf numFmtId="0" fontId="14" fillId="48" borderId="51" applyNumberFormat="0" applyFont="0" applyAlignment="0" applyProtection="0"/>
    <xf numFmtId="0" fontId="15" fillId="89" borderId="0" applyNumberFormat="0" applyBorder="0" applyAlignment="0" applyProtection="0"/>
    <xf numFmtId="0" fontId="14" fillId="48" borderId="51" applyNumberFormat="0" applyFont="0" applyAlignment="0" applyProtection="0"/>
    <xf numFmtId="0" fontId="42" fillId="0" borderId="53" applyNumberFormat="0" applyFill="0" applyAlignment="0" applyProtection="0"/>
    <xf numFmtId="0" fontId="15" fillId="88" borderId="0" applyNumberFormat="0" applyBorder="0" applyAlignment="0" applyProtection="0"/>
    <xf numFmtId="0" fontId="81" fillId="16" borderId="52" applyNumberFormat="0" applyAlignment="0" applyProtection="0"/>
    <xf numFmtId="169" fontId="5" fillId="0" borderId="0" applyFont="0" applyFill="0" applyBorder="0" applyAlignment="0" applyProtection="0"/>
    <xf numFmtId="0" fontId="77" fillId="16" borderId="52" applyNumberFormat="0" applyAlignment="0" applyProtection="0"/>
    <xf numFmtId="0" fontId="77" fillId="16" borderId="52" applyNumberFormat="0" applyAlignment="0" applyProtection="0"/>
    <xf numFmtId="0" fontId="61" fillId="16" borderId="42" applyNumberFormat="0" applyAlignment="0" applyProtection="0"/>
    <xf numFmtId="0" fontId="83" fillId="0" borderId="53" applyNumberFormat="0" applyFill="0" applyAlignment="0" applyProtection="0"/>
    <xf numFmtId="0" fontId="14" fillId="48" borderId="51" applyNumberFormat="0" applyFont="0" applyAlignment="0" applyProtection="0"/>
    <xf numFmtId="0" fontId="15" fillId="0" borderId="0"/>
    <xf numFmtId="3" fontId="14" fillId="11" borderId="11" applyFont="0">
      <alignment horizontal="right" vertical="center"/>
    </xf>
    <xf numFmtId="0" fontId="61" fillId="16" borderId="42" applyNumberFormat="0" applyAlignment="0" applyProtection="0"/>
    <xf numFmtId="0" fontId="58" fillId="46" borderId="42" applyNumberFormat="0" applyAlignment="0" applyProtection="0"/>
    <xf numFmtId="0" fontId="60" fillId="16" borderId="42" applyNumberFormat="0" applyAlignment="0" applyProtection="0"/>
    <xf numFmtId="0" fontId="14" fillId="48" borderId="51" applyNumberFormat="0" applyFont="0" applyAlignment="0" applyProtection="0"/>
    <xf numFmtId="0" fontId="14" fillId="48" borderId="51" applyNumberFormat="0" applyFont="0" applyAlignment="0" applyProtection="0"/>
    <xf numFmtId="0" fontId="42" fillId="0" borderId="53" applyNumberFormat="0" applyFill="0" applyAlignment="0" applyProtection="0"/>
    <xf numFmtId="0" fontId="81" fillId="16" borderId="52" applyNumberFormat="0" applyAlignment="0" applyProtection="0"/>
    <xf numFmtId="0" fontId="58" fillId="46" borderId="42" applyNumberFormat="0" applyAlignment="0" applyProtection="0"/>
    <xf numFmtId="0" fontId="77" fillId="16" borderId="52" applyNumberFormat="0" applyAlignment="0" applyProtection="0"/>
    <xf numFmtId="0" fontId="61" fillId="16" borderId="42" applyNumberFormat="0" applyAlignment="0" applyProtection="0"/>
    <xf numFmtId="0" fontId="85" fillId="0" borderId="0" applyNumberFormat="0" applyFill="0" applyBorder="0" applyAlignment="0" applyProtection="0"/>
    <xf numFmtId="0" fontId="15" fillId="0" borderId="0"/>
    <xf numFmtId="0" fontId="83" fillId="0" borderId="53" applyNumberFormat="0" applyFill="0" applyAlignment="0" applyProtection="0"/>
    <xf numFmtId="0" fontId="58" fillId="46" borderId="42" applyNumberFormat="0" applyAlignment="0" applyProtection="0"/>
    <xf numFmtId="0" fontId="60" fillId="16" borderId="42" applyNumberFormat="0" applyAlignment="0" applyProtection="0"/>
    <xf numFmtId="0" fontId="61" fillId="16" borderId="42" applyNumberFormat="0" applyAlignment="0" applyProtection="0"/>
    <xf numFmtId="0" fontId="58" fillId="46" borderId="42" applyNumberFormat="0" applyAlignment="0" applyProtection="0"/>
    <xf numFmtId="0" fontId="14" fillId="48" borderId="51" applyNumberFormat="0" applyFont="0" applyAlignment="0" applyProtection="0"/>
    <xf numFmtId="3" fontId="14" fillId="46" borderId="48" applyFont="0" applyProtection="0">
      <alignment horizontal="right" vertical="center"/>
    </xf>
    <xf numFmtId="0" fontId="14" fillId="46" borderId="50" applyNumberFormat="0" applyFont="0" applyBorder="0" applyProtection="0">
      <alignment horizontal="left" vertical="center"/>
    </xf>
    <xf numFmtId="0" fontId="76" fillId="46" borderId="42" applyNumberFormat="0" applyAlignment="0" applyProtection="0"/>
    <xf numFmtId="3" fontId="14" fillId="86" borderId="48" applyFont="0">
      <alignment horizontal="right" vertical="center"/>
      <protection locked="0"/>
    </xf>
    <xf numFmtId="0" fontId="14" fillId="48" borderId="51" applyNumberFormat="0" applyFont="0" applyAlignment="0" applyProtection="0"/>
    <xf numFmtId="0" fontId="77" fillId="16" borderId="52" applyNumberFormat="0" applyAlignment="0" applyProtection="0"/>
    <xf numFmtId="0" fontId="14" fillId="48" borderId="51" applyNumberFormat="0" applyFont="0" applyAlignment="0" applyProtection="0"/>
    <xf numFmtId="0" fontId="14" fillId="48" borderId="51" applyNumberFormat="0" applyFont="0" applyAlignment="0" applyProtection="0"/>
    <xf numFmtId="0" fontId="42" fillId="0" borderId="53" applyNumberFormat="0" applyFill="0" applyAlignment="0" applyProtection="0"/>
    <xf numFmtId="0" fontId="81" fillId="16" borderId="52" applyNumberFormat="0" applyAlignment="0" applyProtection="0"/>
    <xf numFmtId="0" fontId="77" fillId="16" borderId="52" applyNumberFormat="0" applyAlignment="0" applyProtection="0"/>
    <xf numFmtId="3" fontId="14" fillId="11" borderId="48" applyFont="0">
      <alignment horizontal="right" vertical="center"/>
    </xf>
    <xf numFmtId="0" fontId="61" fillId="16" borderId="42" applyNumberFormat="0" applyAlignment="0" applyProtection="0"/>
    <xf numFmtId="0" fontId="83" fillId="0" borderId="53" applyNumberFormat="0" applyFill="0" applyAlignment="0" applyProtection="0"/>
    <xf numFmtId="0" fontId="81" fillId="16" borderId="52" applyNumberFormat="0" applyAlignment="0" applyProtection="0"/>
    <xf numFmtId="0" fontId="15" fillId="0" borderId="0"/>
    <xf numFmtId="3" fontId="14" fillId="11" borderId="11" applyFont="0">
      <alignment horizontal="right" vertical="center"/>
    </xf>
    <xf numFmtId="0" fontId="76" fillId="46" borderId="42" applyNumberFormat="0" applyAlignment="0" applyProtection="0"/>
    <xf numFmtId="0" fontId="58" fillId="46" borderId="42" applyNumberFormat="0" applyAlignment="0" applyProtection="0"/>
    <xf numFmtId="3" fontId="14" fillId="86" borderId="11" applyFont="0">
      <alignment horizontal="right" vertical="center"/>
      <protection locked="0"/>
    </xf>
    <xf numFmtId="3" fontId="14" fillId="11" borderId="11" applyFont="0">
      <alignment horizontal="right" vertical="center"/>
    </xf>
    <xf numFmtId="0" fontId="14" fillId="16" borderId="11" applyNumberFormat="0" applyFont="0" applyBorder="0" applyProtection="0">
      <alignment horizontal="center" vertical="center"/>
    </xf>
    <xf numFmtId="3" fontId="14" fillId="46" borderId="11" applyFont="0" applyProtection="0">
      <alignment horizontal="right" vertical="center"/>
    </xf>
    <xf numFmtId="3" fontId="14" fillId="86" borderId="11" applyFont="0">
      <alignment horizontal="right" vertical="center"/>
      <protection locked="0"/>
    </xf>
    <xf numFmtId="0" fontId="77" fillId="16" borderId="52" applyNumberFormat="0" applyAlignment="0" applyProtection="0"/>
    <xf numFmtId="0" fontId="81" fillId="16" borderId="52" applyNumberFormat="0" applyAlignment="0" applyProtection="0"/>
    <xf numFmtId="0" fontId="77" fillId="16" borderId="52" applyNumberFormat="0" applyAlignment="0" applyProtection="0"/>
    <xf numFmtId="3" fontId="14" fillId="11" borderId="11" applyFont="0">
      <alignment horizontal="right" vertical="center"/>
    </xf>
    <xf numFmtId="3" fontId="14" fillId="10" borderId="11" applyFont="0">
      <alignment horizontal="right" vertical="center"/>
      <protection locked="0"/>
    </xf>
    <xf numFmtId="0" fontId="86" fillId="0" borderId="0"/>
    <xf numFmtId="169" fontId="86" fillId="0" borderId="0" applyFont="0" applyFill="0" applyBorder="0" applyAlignment="0" applyProtection="0"/>
    <xf numFmtId="0" fontId="87" fillId="0" borderId="0" applyNumberFormat="0" applyFill="0" applyBorder="0" applyAlignment="0" applyProtection="0"/>
    <xf numFmtId="9" fontId="86" fillId="0" borderId="0" applyFont="0" applyFill="0" applyBorder="0" applyAlignment="0" applyProtection="0"/>
    <xf numFmtId="43" fontId="14" fillId="0" borderId="0" applyFont="0" applyFill="0" applyBorder="0" applyAlignment="0" applyProtection="0"/>
    <xf numFmtId="0" fontId="23" fillId="11" borderId="22" applyNumberFormat="0" applyFill="0" applyBorder="0" applyAlignment="0" applyProtection="0">
      <alignment horizontal="left"/>
    </xf>
    <xf numFmtId="0" fontId="14" fillId="16" borderId="11" applyNumberFormat="0" applyFont="0" applyBorder="0">
      <alignment horizontal="center" vertical="center"/>
    </xf>
    <xf numFmtId="0" fontId="5" fillId="0" borderId="0"/>
    <xf numFmtId="43" fontId="12" fillId="0" borderId="0" applyFont="0" applyFill="0" applyBorder="0" applyAlignment="0" applyProtection="0"/>
    <xf numFmtId="0" fontId="14" fillId="0" borderId="0" applyNumberFormat="0" applyFill="0" applyBorder="0" applyAlignment="0" applyProtection="0"/>
    <xf numFmtId="0" fontId="5" fillId="0" borderId="0"/>
    <xf numFmtId="0" fontId="5" fillId="0" borderId="0"/>
    <xf numFmtId="0" fontId="61" fillId="16" borderId="55" applyNumberFormat="0" applyAlignment="0" applyProtection="0"/>
    <xf numFmtId="0" fontId="77" fillId="16" borderId="62" applyNumberFormat="0" applyAlignment="0" applyProtection="0"/>
    <xf numFmtId="0" fontId="14" fillId="48" borderId="58" applyNumberFormat="0" applyFont="0" applyAlignment="0" applyProtection="0"/>
    <xf numFmtId="3" fontId="14" fillId="46" borderId="56" applyFont="0" applyProtection="0">
      <alignment horizontal="right" vertical="center"/>
    </xf>
    <xf numFmtId="0" fontId="14" fillId="48" borderId="58" applyNumberFormat="0" applyFont="0" applyAlignment="0" applyProtection="0"/>
    <xf numFmtId="0" fontId="42" fillId="0" borderId="60" applyNumberFormat="0" applyFill="0" applyAlignment="0" applyProtection="0"/>
    <xf numFmtId="0" fontId="61" fillId="16" borderId="55" applyNumberFormat="0" applyAlignment="0" applyProtection="0"/>
    <xf numFmtId="9" fontId="5" fillId="0" borderId="0" applyFont="0" applyFill="0" applyBorder="0" applyAlignment="0" applyProtection="0"/>
    <xf numFmtId="0" fontId="77" fillId="16" borderId="59" applyNumberFormat="0" applyAlignment="0" applyProtection="0"/>
    <xf numFmtId="0" fontId="61" fillId="16" borderId="55" applyNumberFormat="0" applyAlignment="0" applyProtection="0"/>
    <xf numFmtId="0" fontId="14" fillId="48" borderId="58" applyNumberFormat="0" applyFont="0" applyAlignment="0" applyProtection="0"/>
    <xf numFmtId="169" fontId="5" fillId="0" borderId="0" applyFont="0" applyFill="0" applyBorder="0" applyAlignment="0" applyProtection="0"/>
    <xf numFmtId="9" fontId="5" fillId="0" borderId="0" applyFont="0" applyFill="0" applyBorder="0" applyAlignment="0" applyProtection="0"/>
    <xf numFmtId="3" fontId="14" fillId="86" borderId="56" applyFont="0">
      <alignment horizontal="right" vertical="center"/>
      <protection locked="0"/>
    </xf>
    <xf numFmtId="0" fontId="61" fillId="16" borderId="55" applyNumberFormat="0" applyAlignment="0" applyProtection="0"/>
    <xf numFmtId="3" fontId="14" fillId="46" borderId="56" applyFont="0" applyProtection="0">
      <alignment horizontal="right" vertical="center"/>
    </xf>
    <xf numFmtId="0" fontId="14" fillId="48" borderId="58" applyNumberFormat="0" applyFont="0" applyAlignment="0" applyProtection="0"/>
    <xf numFmtId="3" fontId="14" fillId="10" borderId="56" applyFont="0">
      <alignment horizontal="right" vertical="center"/>
      <protection locked="0"/>
    </xf>
    <xf numFmtId="0" fontId="61" fillId="16" borderId="55" applyNumberFormat="0" applyAlignment="0" applyProtection="0"/>
    <xf numFmtId="0" fontId="42" fillId="0" borderId="60" applyNumberFormat="0" applyFill="0" applyAlignment="0" applyProtection="0"/>
    <xf numFmtId="0" fontId="14" fillId="48" borderId="58" applyNumberFormat="0" applyFont="0" applyAlignment="0" applyProtection="0"/>
    <xf numFmtId="0" fontId="14" fillId="48" borderId="61" applyNumberFormat="0" applyFont="0" applyAlignment="0" applyProtection="0"/>
    <xf numFmtId="3" fontId="14" fillId="46" borderId="56" applyFont="0" applyProtection="0">
      <alignment horizontal="right" vertical="center"/>
    </xf>
    <xf numFmtId="0" fontId="14" fillId="16" borderId="56" applyNumberFormat="0" applyFont="0" applyBorder="0" applyProtection="0">
      <alignment horizontal="center" vertical="center"/>
    </xf>
    <xf numFmtId="3" fontId="14" fillId="86" borderId="56" applyFont="0">
      <alignment horizontal="right" vertical="center"/>
      <protection locked="0"/>
    </xf>
    <xf numFmtId="0" fontId="14" fillId="48" borderId="58" applyNumberFormat="0" applyFont="0" applyAlignment="0" applyProtection="0"/>
    <xf numFmtId="3" fontId="14" fillId="11" borderId="56" applyFont="0">
      <alignment horizontal="right" vertical="center"/>
    </xf>
    <xf numFmtId="0" fontId="42" fillId="0" borderId="60" applyNumberFormat="0" applyFill="0" applyAlignment="0" applyProtection="0"/>
    <xf numFmtId="0" fontId="14" fillId="48" borderId="58" applyNumberFormat="0" applyFont="0" applyAlignment="0" applyProtection="0"/>
    <xf numFmtId="0" fontId="14" fillId="16" borderId="56" applyNumberFormat="0" applyFont="0" applyBorder="0" applyProtection="0">
      <alignment horizontal="center" vertical="center"/>
    </xf>
    <xf numFmtId="0" fontId="42" fillId="0" borderId="60" applyNumberFormat="0" applyFill="0" applyAlignment="0" applyProtection="0"/>
    <xf numFmtId="0" fontId="58" fillId="46" borderId="55" applyNumberFormat="0" applyAlignment="0" applyProtection="0"/>
    <xf numFmtId="3" fontId="14" fillId="10" borderId="48" applyFont="0">
      <alignment horizontal="right" vertical="center"/>
      <protection locked="0"/>
    </xf>
    <xf numFmtId="0" fontId="14" fillId="48" borderId="61" applyNumberFormat="0" applyFont="0" applyAlignment="0" applyProtection="0"/>
    <xf numFmtId="0" fontId="14" fillId="48" borderId="58" applyNumberFormat="0" applyFont="0" applyAlignment="0" applyProtection="0"/>
    <xf numFmtId="0" fontId="14" fillId="48" borderId="58" applyNumberFormat="0" applyFont="0" applyAlignment="0" applyProtection="0"/>
    <xf numFmtId="0" fontId="83" fillId="0" borderId="60" applyNumberFormat="0" applyFill="0" applyAlignment="0" applyProtection="0"/>
    <xf numFmtId="0" fontId="60" fillId="16" borderId="55" applyNumberFormat="0" applyAlignment="0" applyProtection="0"/>
    <xf numFmtId="0" fontId="60" fillId="16" borderId="55" applyNumberFormat="0" applyAlignment="0" applyProtection="0"/>
    <xf numFmtId="3" fontId="14" fillId="11" borderId="48" applyFont="0">
      <alignment horizontal="right" vertical="center"/>
    </xf>
    <xf numFmtId="0" fontId="58" fillId="46" borderId="55" applyNumberFormat="0" applyAlignment="0" applyProtection="0"/>
    <xf numFmtId="0" fontId="14" fillId="48" borderId="58" applyNumberFormat="0" applyFont="0" applyAlignment="0" applyProtection="0"/>
    <xf numFmtId="3" fontId="14" fillId="11" borderId="56" applyFont="0">
      <alignment horizontal="right" vertical="center"/>
    </xf>
    <xf numFmtId="0" fontId="14" fillId="48" borderId="58" applyNumberFormat="0" applyFont="0" applyAlignment="0" applyProtection="0"/>
    <xf numFmtId="3" fontId="14" fillId="46" borderId="56" applyFont="0" applyProtection="0">
      <alignment horizontal="right" vertical="center"/>
    </xf>
    <xf numFmtId="0" fontId="14" fillId="48" borderId="58" applyNumberFormat="0" applyFont="0" applyAlignment="0" applyProtection="0"/>
    <xf numFmtId="0" fontId="14" fillId="48" borderId="58"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5" fillId="49"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3"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18"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81" fillId="16" borderId="59" applyNumberFormat="0" applyAlignment="0" applyProtection="0"/>
    <xf numFmtId="0" fontId="81" fillId="16" borderId="59" applyNumberFormat="0" applyAlignment="0" applyProtection="0"/>
    <xf numFmtId="0" fontId="42" fillId="0" borderId="60" applyNumberFormat="0" applyFill="0" applyAlignment="0" applyProtection="0"/>
    <xf numFmtId="0" fontId="14" fillId="48" borderId="58" applyNumberFormat="0" applyFont="0" applyAlignment="0" applyProtection="0"/>
    <xf numFmtId="0" fontId="83" fillId="0" borderId="60" applyNumberFormat="0" applyFill="0" applyAlignment="0" applyProtection="0"/>
    <xf numFmtId="0" fontId="14" fillId="48" borderId="58" applyNumberFormat="0" applyFont="0" applyAlignment="0" applyProtection="0"/>
    <xf numFmtId="0" fontId="58" fillId="46" borderId="55" applyNumberFormat="0" applyAlignment="0" applyProtection="0"/>
    <xf numFmtId="0" fontId="81" fillId="16" borderId="59" applyNumberFormat="0" applyAlignment="0" applyProtection="0"/>
    <xf numFmtId="0" fontId="14" fillId="16" borderId="48" applyNumberFormat="0" applyFont="0" applyBorder="0">
      <alignment horizontal="center" vertical="center"/>
    </xf>
    <xf numFmtId="0" fontId="60" fillId="16" borderId="55" applyNumberFormat="0" applyAlignment="0" applyProtection="0"/>
    <xf numFmtId="0" fontId="61" fillId="16" borderId="55" applyNumberFormat="0" applyAlignment="0" applyProtection="0"/>
    <xf numFmtId="0" fontId="58" fillId="46" borderId="55" applyNumberFormat="0" applyAlignment="0" applyProtection="0"/>
    <xf numFmtId="0" fontId="77" fillId="16" borderId="59" applyNumberFormat="0" applyAlignment="0" applyProtection="0"/>
    <xf numFmtId="0" fontId="42" fillId="0" borderId="60" applyNumberFormat="0" applyFill="0" applyAlignment="0" applyProtection="0"/>
    <xf numFmtId="0" fontId="22" fillId="11" borderId="50" applyFont="0" applyBorder="0">
      <alignment horizontal="center" wrapText="1"/>
    </xf>
    <xf numFmtId="0" fontId="14" fillId="48" borderId="58" applyNumberFormat="0" applyFont="0" applyAlignment="0" applyProtection="0"/>
    <xf numFmtId="0" fontId="14" fillId="46" borderId="50" applyNumberFormat="0" applyFont="0" applyBorder="0" applyProtection="0">
      <alignment horizontal="left" vertical="center"/>
    </xf>
    <xf numFmtId="0" fontId="77" fillId="16" borderId="59" applyNumberFormat="0" applyAlignment="0" applyProtection="0"/>
    <xf numFmtId="0" fontId="14" fillId="48" borderId="58" applyNumberFormat="0" applyFont="0" applyAlignment="0" applyProtection="0"/>
    <xf numFmtId="0" fontId="5" fillId="62" borderId="38" applyNumberFormat="0" applyAlignment="0" applyProtection="0"/>
    <xf numFmtId="0" fontId="81" fillId="16" borderId="62" applyNumberFormat="0" applyAlignment="0" applyProtection="0"/>
    <xf numFmtId="0" fontId="81" fillId="16" borderId="59" applyNumberFormat="0" applyAlignment="0" applyProtection="0"/>
    <xf numFmtId="0" fontId="77" fillId="16" borderId="59" applyNumberFormat="0" applyAlignment="0" applyProtection="0"/>
    <xf numFmtId="0" fontId="14" fillId="48" borderId="58" applyNumberFormat="0" applyFont="0" applyAlignment="0" applyProtection="0"/>
    <xf numFmtId="43" fontId="5" fillId="0" borderId="0" applyFont="0" applyFill="0" applyBorder="0" applyAlignment="0" applyProtection="0"/>
    <xf numFmtId="0" fontId="77" fillId="16" borderId="59" applyNumberFormat="0" applyAlignment="0" applyProtection="0"/>
    <xf numFmtId="0" fontId="14" fillId="16" borderId="56" applyNumberFormat="0" applyFont="0" applyBorder="0" applyProtection="0">
      <alignment horizontal="center" vertical="center"/>
    </xf>
    <xf numFmtId="0" fontId="5" fillId="0" borderId="0"/>
    <xf numFmtId="9"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3"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18"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62" borderId="38" applyNumberFormat="0" applyAlignment="0" applyProtection="0"/>
    <xf numFmtId="43" fontId="5"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0" fontId="14" fillId="16" borderId="56" applyNumberFormat="0" applyFont="0" applyBorder="0" applyProtection="0">
      <alignment horizontal="center" vertical="center"/>
    </xf>
    <xf numFmtId="0" fontId="77" fillId="16" borderId="59" applyNumberFormat="0" applyAlignment="0" applyProtection="0"/>
    <xf numFmtId="0" fontId="83" fillId="0" borderId="60" applyNumberFormat="0" applyFill="0" applyAlignment="0" applyProtection="0"/>
    <xf numFmtId="0" fontId="14" fillId="46" borderId="57" applyNumberFormat="0" applyFont="0" applyBorder="0" applyProtection="0">
      <alignment horizontal="left" vertical="center"/>
    </xf>
    <xf numFmtId="0" fontId="14" fillId="48" borderId="58" applyNumberFormat="0" applyFont="0" applyAlignment="0" applyProtection="0"/>
    <xf numFmtId="0" fontId="14" fillId="48" borderId="58" applyNumberFormat="0" applyFont="0" applyAlignment="0" applyProtection="0"/>
    <xf numFmtId="3" fontId="14" fillId="86" borderId="56" applyFont="0">
      <alignment horizontal="right" vertical="center"/>
      <protection locked="0"/>
    </xf>
    <xf numFmtId="0" fontId="42" fillId="0" borderId="60" applyNumberFormat="0" applyFill="0" applyAlignment="0" applyProtection="0"/>
    <xf numFmtId="0" fontId="14" fillId="16" borderId="56" applyNumberFormat="0" applyFont="0" applyBorder="0" applyProtection="0">
      <alignment horizontal="center" vertical="center"/>
    </xf>
    <xf numFmtId="0" fontId="61" fillId="16" borderId="55" applyNumberFormat="0" applyAlignment="0" applyProtection="0"/>
    <xf numFmtId="0" fontId="42" fillId="0" borderId="60" applyNumberFormat="0" applyFill="0" applyAlignment="0" applyProtection="0"/>
    <xf numFmtId="0" fontId="42" fillId="0" borderId="60" applyNumberFormat="0" applyFill="0" applyAlignment="0" applyProtection="0"/>
    <xf numFmtId="0" fontId="14" fillId="48" borderId="58" applyNumberFormat="0" applyFont="0" applyAlignment="0" applyProtection="0"/>
    <xf numFmtId="0" fontId="14" fillId="48" borderId="58" applyNumberFormat="0" applyFont="0" applyAlignment="0" applyProtection="0"/>
    <xf numFmtId="0" fontId="22" fillId="11" borderId="50" applyFont="0" applyBorder="0">
      <alignment horizontal="center" wrapText="1"/>
    </xf>
    <xf numFmtId="0" fontId="77" fillId="16" borderId="59" applyNumberFormat="0" applyAlignment="0" applyProtection="0"/>
    <xf numFmtId="0" fontId="14" fillId="48" borderId="58" applyNumberFormat="0" applyFont="0" applyAlignment="0" applyProtection="0"/>
    <xf numFmtId="0" fontId="76" fillId="46" borderId="55" applyNumberFormat="0" applyAlignment="0" applyProtection="0"/>
    <xf numFmtId="0" fontId="58" fillId="46" borderId="55" applyNumberFormat="0" applyAlignment="0" applyProtection="0"/>
    <xf numFmtId="0" fontId="14" fillId="48" borderId="58" applyNumberFormat="0" applyFont="0" applyAlignment="0" applyProtection="0"/>
    <xf numFmtId="0" fontId="61" fillId="16" borderId="55" applyNumberFormat="0" applyAlignment="0" applyProtection="0"/>
    <xf numFmtId="0" fontId="61" fillId="16" borderId="55" applyNumberFormat="0" applyAlignment="0" applyProtection="0"/>
    <xf numFmtId="0" fontId="81" fillId="16" borderId="62" applyNumberFormat="0" applyAlignment="0" applyProtection="0"/>
    <xf numFmtId="0" fontId="81" fillId="16" borderId="62" applyNumberFormat="0" applyAlignment="0" applyProtection="0"/>
    <xf numFmtId="0" fontId="58" fillId="46" borderId="55" applyNumberFormat="0" applyAlignment="0" applyProtection="0"/>
    <xf numFmtId="0" fontId="77" fillId="16" borderId="59" applyNumberFormat="0" applyAlignment="0" applyProtection="0"/>
    <xf numFmtId="0" fontId="81" fillId="16" borderId="59" applyNumberFormat="0" applyAlignment="0" applyProtection="0"/>
    <xf numFmtId="0" fontId="81" fillId="16" borderId="62" applyNumberFormat="0" applyAlignment="0" applyProtection="0"/>
    <xf numFmtId="0" fontId="77" fillId="16" borderId="59" applyNumberFormat="0" applyAlignment="0" applyProtection="0"/>
    <xf numFmtId="0" fontId="61" fillId="16" borderId="55" applyNumberFormat="0" applyAlignment="0" applyProtection="0"/>
    <xf numFmtId="0" fontId="14" fillId="48" borderId="61"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58" fillId="46" borderId="55" applyNumberFormat="0" applyAlignment="0" applyProtection="0"/>
    <xf numFmtId="0" fontId="14" fillId="48" borderId="58" applyNumberFormat="0" applyFont="0" applyAlignment="0" applyProtection="0"/>
    <xf numFmtId="0" fontId="77" fillId="16" borderId="59"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60" fillId="16" borderId="55" applyNumberFormat="0" applyAlignment="0" applyProtection="0"/>
    <xf numFmtId="0" fontId="58" fillId="46" borderId="64" applyNumberFormat="0" applyAlignment="0" applyProtection="0"/>
    <xf numFmtId="3" fontId="14" fillId="46" borderId="56" applyFont="0" applyProtection="0">
      <alignment horizontal="right" vertical="center"/>
    </xf>
    <xf numFmtId="3" fontId="14" fillId="86" borderId="56" applyFont="0">
      <alignment horizontal="right" vertical="center"/>
      <protection locked="0"/>
    </xf>
    <xf numFmtId="0" fontId="14" fillId="48" borderId="58" applyNumberFormat="0" applyFont="0" applyAlignment="0" applyProtection="0"/>
    <xf numFmtId="3" fontId="14" fillId="86" borderId="56" applyFont="0">
      <alignment horizontal="right" vertical="center"/>
      <protection locked="0"/>
    </xf>
    <xf numFmtId="0" fontId="76" fillId="46" borderId="55" applyNumberFormat="0" applyAlignment="0" applyProtection="0"/>
    <xf numFmtId="0" fontId="60" fillId="16" borderId="64" applyNumberFormat="0" applyAlignment="0" applyProtection="0"/>
    <xf numFmtId="0" fontId="22" fillId="11" borderId="57" applyFont="0" applyBorder="0">
      <alignment horizontal="center" wrapText="1"/>
    </xf>
    <xf numFmtId="0" fontId="60" fillId="16" borderId="55" applyNumberFormat="0" applyAlignment="0" applyProtection="0"/>
    <xf numFmtId="0" fontId="61" fillId="16" borderId="55" applyNumberFormat="0" applyAlignment="0" applyProtection="0"/>
    <xf numFmtId="0" fontId="60" fillId="16" borderId="55" applyNumberFormat="0" applyAlignment="0" applyProtection="0"/>
    <xf numFmtId="0" fontId="77" fillId="16" borderId="59" applyNumberFormat="0" applyAlignment="0" applyProtection="0"/>
    <xf numFmtId="0" fontId="58" fillId="46" borderId="55" applyNumberFormat="0" applyAlignment="0" applyProtection="0"/>
    <xf numFmtId="0" fontId="14" fillId="48" borderId="58" applyNumberFormat="0" applyFont="0" applyAlignment="0" applyProtection="0"/>
    <xf numFmtId="3" fontId="14" fillId="86" borderId="56" applyFont="0">
      <alignment horizontal="right" vertical="center"/>
      <protection locked="0"/>
    </xf>
    <xf numFmtId="0" fontId="14" fillId="48" borderId="58" applyNumberFormat="0" applyFont="0" applyAlignment="0" applyProtection="0"/>
    <xf numFmtId="3" fontId="14" fillId="86" borderId="56" applyFont="0">
      <alignment horizontal="right" vertical="center"/>
      <protection locked="0"/>
    </xf>
    <xf numFmtId="0" fontId="42" fillId="0" borderId="60" applyNumberFormat="0" applyFill="0" applyAlignment="0" applyProtection="0"/>
    <xf numFmtId="0" fontId="14" fillId="16" borderId="56" applyNumberFormat="0" applyFont="0" applyBorder="0" applyProtection="0">
      <alignment horizontal="center" vertical="center"/>
    </xf>
    <xf numFmtId="0" fontId="14" fillId="48" borderId="58" applyNumberFormat="0" applyFont="0" applyAlignment="0" applyProtection="0"/>
    <xf numFmtId="0" fontId="14" fillId="48" borderId="58" applyNumberFormat="0" applyFont="0" applyAlignment="0" applyProtection="0"/>
    <xf numFmtId="0" fontId="83" fillId="0" borderId="60" applyNumberFormat="0" applyFill="0" applyAlignment="0" applyProtection="0"/>
    <xf numFmtId="0" fontId="61" fillId="16" borderId="55" applyNumberFormat="0" applyAlignment="0" applyProtection="0"/>
    <xf numFmtId="0" fontId="42" fillId="0" borderId="60" applyNumberFormat="0" applyFill="0" applyAlignment="0" applyProtection="0"/>
    <xf numFmtId="0" fontId="22" fillId="11" borderId="57" applyFont="0" applyBorder="0">
      <alignment horizontal="center" wrapText="1"/>
    </xf>
    <xf numFmtId="3" fontId="14" fillId="86" borderId="48" applyFont="0">
      <alignment horizontal="right" vertical="center"/>
      <protection locked="0"/>
    </xf>
    <xf numFmtId="0" fontId="77" fillId="16" borderId="59" applyNumberFormat="0" applyAlignment="0" applyProtection="0"/>
    <xf numFmtId="0" fontId="77" fillId="16" borderId="59" applyNumberFormat="0" applyAlignment="0" applyProtection="0"/>
    <xf numFmtId="0" fontId="77" fillId="16" borderId="59" applyNumberFormat="0" applyAlignment="0" applyProtection="0"/>
    <xf numFmtId="0" fontId="14" fillId="16" borderId="56" applyNumberFormat="0" applyFont="0" applyBorder="0" applyProtection="0">
      <alignment horizontal="center" vertical="center"/>
    </xf>
    <xf numFmtId="0" fontId="83" fillId="0" borderId="60" applyNumberFormat="0" applyFill="0" applyAlignment="0" applyProtection="0"/>
    <xf numFmtId="0" fontId="14" fillId="16" borderId="56" applyNumberFormat="0" applyFont="0" applyBorder="0">
      <alignment horizontal="center" vertical="center"/>
    </xf>
    <xf numFmtId="3" fontId="14" fillId="46" borderId="56" applyFont="0" applyProtection="0">
      <alignment horizontal="right" vertical="center"/>
    </xf>
    <xf numFmtId="0" fontId="14" fillId="48" borderId="61" applyNumberFormat="0" applyFont="0" applyAlignment="0" applyProtection="0"/>
    <xf numFmtId="0" fontId="77" fillId="16" borderId="59" applyNumberFormat="0" applyAlignment="0" applyProtection="0"/>
    <xf numFmtId="0" fontId="83" fillId="0" borderId="60" applyNumberFormat="0" applyFill="0" applyAlignment="0" applyProtection="0"/>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3" fontId="14" fillId="46" borderId="56" applyFont="0" applyProtection="0">
      <alignment horizontal="right" vertical="center"/>
    </xf>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14" fillId="48" borderId="58" applyNumberFormat="0" applyFont="0" applyAlignment="0" applyProtection="0"/>
    <xf numFmtId="0" fontId="81" fillId="16" borderId="59" applyNumberFormat="0" applyAlignment="0" applyProtection="0"/>
    <xf numFmtId="0" fontId="77" fillId="16" borderId="59" applyNumberFormat="0" applyAlignment="0" applyProtection="0"/>
    <xf numFmtId="0" fontId="77" fillId="16" borderId="59" applyNumberFormat="0" applyAlignment="0" applyProtection="0"/>
    <xf numFmtId="0" fontId="83" fillId="0" borderId="60" applyNumberFormat="0" applyFill="0" applyAlignment="0" applyProtection="0"/>
    <xf numFmtId="0" fontId="14" fillId="48" borderId="58" applyNumberFormat="0" applyFont="0" applyAlignment="0" applyProtection="0"/>
    <xf numFmtId="0" fontId="22" fillId="11" borderId="57" applyFont="0" applyBorder="0">
      <alignment horizontal="center" wrapText="1"/>
    </xf>
    <xf numFmtId="0" fontId="22" fillId="11" borderId="57" applyFont="0" applyBorder="0">
      <alignment horizontal="center" wrapText="1"/>
    </xf>
    <xf numFmtId="0" fontId="83" fillId="0" borderId="60" applyNumberFormat="0" applyFill="0" applyAlignment="0" applyProtection="0"/>
    <xf numFmtId="0" fontId="58" fillId="46" borderId="55" applyNumberFormat="0" applyAlignment="0" applyProtection="0"/>
    <xf numFmtId="0" fontId="61" fillId="16" borderId="55" applyNumberFormat="0" applyAlignment="0" applyProtection="0"/>
    <xf numFmtId="0" fontId="81" fillId="16" borderId="59" applyNumberFormat="0" applyAlignment="0" applyProtection="0"/>
    <xf numFmtId="0" fontId="14" fillId="16" borderId="56" applyNumberFormat="0" applyFont="0" applyBorder="0" applyProtection="0">
      <alignment horizontal="center" vertical="center"/>
    </xf>
    <xf numFmtId="0" fontId="14" fillId="48" borderId="58" applyNumberFormat="0" applyFont="0" applyAlignment="0" applyProtection="0"/>
    <xf numFmtId="0" fontId="83" fillId="0" borderId="60" applyNumberFormat="0" applyFill="0" applyAlignment="0" applyProtection="0"/>
    <xf numFmtId="0" fontId="14" fillId="46" borderId="57" applyNumberFormat="0" applyFont="0" applyBorder="0" applyProtection="0">
      <alignment horizontal="left" vertical="center"/>
    </xf>
    <xf numFmtId="0" fontId="61" fillId="16" borderId="55" applyNumberForma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7" fillId="16" borderId="59" applyNumberFormat="0" applyAlignment="0" applyProtection="0"/>
    <xf numFmtId="0" fontId="42" fillId="0" borderId="60" applyNumberFormat="0" applyFill="0" applyAlignment="0" applyProtection="0"/>
    <xf numFmtId="0" fontId="14" fillId="16" borderId="56" applyNumberFormat="0" applyFont="0" applyBorder="0">
      <alignment horizontal="center" vertical="center"/>
    </xf>
    <xf numFmtId="0" fontId="14" fillId="48" borderId="58" applyNumberFormat="0" applyFont="0" applyAlignment="0" applyProtection="0"/>
    <xf numFmtId="0" fontId="76" fillId="46" borderId="55" applyNumberFormat="0" applyAlignment="0" applyProtection="0"/>
    <xf numFmtId="3" fontId="14" fillId="86" borderId="56" applyFont="0">
      <alignment horizontal="right" vertical="center"/>
      <protection locked="0"/>
    </xf>
    <xf numFmtId="0" fontId="14" fillId="48" borderId="58" applyNumberFormat="0" applyFont="0" applyAlignment="0" applyProtection="0"/>
    <xf numFmtId="0" fontId="76" fillId="46" borderId="55" applyNumberFormat="0" applyAlignment="0" applyProtection="0"/>
    <xf numFmtId="0" fontId="14" fillId="48" borderId="58" applyNumberFormat="0" applyFont="0" applyAlignment="0" applyProtection="0"/>
    <xf numFmtId="0" fontId="77" fillId="16" borderId="59" applyNumberFormat="0" applyAlignment="0" applyProtection="0"/>
    <xf numFmtId="0" fontId="22" fillId="11" borderId="57" applyFont="0" applyBorder="0">
      <alignment horizontal="center" wrapText="1"/>
    </xf>
    <xf numFmtId="0" fontId="83" fillId="0" borderId="60" applyNumberFormat="0" applyFill="0" applyAlignment="0" applyProtection="0"/>
    <xf numFmtId="0" fontId="14" fillId="48" borderId="58" applyNumberFormat="0" applyFont="0" applyAlignment="0" applyProtection="0"/>
    <xf numFmtId="0" fontId="77" fillId="16" borderId="59" applyNumberFormat="0" applyAlignment="0" applyProtection="0"/>
    <xf numFmtId="0" fontId="61" fillId="16" borderId="55" applyNumberFormat="0" applyAlignment="0" applyProtection="0"/>
    <xf numFmtId="0" fontId="14" fillId="16" borderId="56" applyNumberFormat="0" applyFont="0" applyBorder="0">
      <alignment horizontal="center" vertical="center"/>
    </xf>
    <xf numFmtId="3" fontId="14" fillId="10" borderId="56" applyFont="0">
      <alignment horizontal="right" vertical="center"/>
      <protection locked="0"/>
    </xf>
    <xf numFmtId="0" fontId="83" fillId="0" borderId="60" applyNumberFormat="0" applyFill="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46" borderId="57" applyNumberFormat="0" applyFont="0" applyBorder="0" applyProtection="0">
      <alignment horizontal="left" vertical="center"/>
    </xf>
    <xf numFmtId="0" fontId="77" fillId="16" borderId="59" applyNumberFormat="0" applyAlignment="0" applyProtection="0"/>
    <xf numFmtId="0" fontId="83" fillId="0" borderId="60" applyNumberFormat="0" applyFill="0" applyAlignment="0" applyProtection="0"/>
    <xf numFmtId="0" fontId="14" fillId="16" borderId="56" applyNumberFormat="0" applyFont="0" applyBorder="0">
      <alignment horizontal="center" vertical="center"/>
    </xf>
    <xf numFmtId="0" fontId="14" fillId="48" borderId="61" applyNumberFormat="0" applyFont="0" applyAlignment="0" applyProtection="0"/>
    <xf numFmtId="0" fontId="22" fillId="11" borderId="57" applyFont="0" applyBorder="0">
      <alignment horizontal="center" wrapText="1"/>
    </xf>
    <xf numFmtId="0" fontId="14" fillId="16" borderId="56" applyNumberFormat="0" applyFont="0" applyBorder="0">
      <alignment horizontal="center" vertical="center"/>
    </xf>
    <xf numFmtId="0" fontId="14" fillId="48" borderId="58" applyNumberFormat="0" applyFont="0" applyAlignment="0" applyProtection="0"/>
    <xf numFmtId="0" fontId="14" fillId="48" borderId="58" applyNumberFormat="0" applyFont="0" applyAlignment="0" applyProtection="0"/>
    <xf numFmtId="0" fontId="58" fillId="46" borderId="55" applyNumberFormat="0" applyAlignment="0" applyProtection="0"/>
    <xf numFmtId="0" fontId="14" fillId="16" borderId="56" applyNumberFormat="0" applyFont="0" applyBorder="0" applyProtection="0">
      <alignment horizontal="center" vertical="center"/>
    </xf>
    <xf numFmtId="0" fontId="14" fillId="48" borderId="58" applyNumberFormat="0" applyFont="0" applyAlignment="0" applyProtection="0"/>
    <xf numFmtId="0" fontId="60" fillId="16" borderId="55" applyNumberFormat="0" applyAlignment="0" applyProtection="0"/>
    <xf numFmtId="3" fontId="14" fillId="11" borderId="56" applyFont="0">
      <alignment horizontal="right" vertical="center"/>
    </xf>
    <xf numFmtId="0" fontId="77" fillId="16" borderId="59" applyNumberFormat="0" applyAlignment="0" applyProtection="0"/>
    <xf numFmtId="0" fontId="83" fillId="0" borderId="60" applyNumberFormat="0" applyFill="0" applyAlignment="0" applyProtection="0"/>
    <xf numFmtId="0" fontId="14" fillId="16" borderId="56" applyNumberFormat="0" applyFont="0" applyBorder="0" applyProtection="0">
      <alignment horizontal="center" vertical="center"/>
    </xf>
    <xf numFmtId="0" fontId="22" fillId="11" borderId="57" applyFont="0" applyBorder="0">
      <alignment horizontal="center" wrapText="1"/>
    </xf>
    <xf numFmtId="3" fontId="14" fillId="46" borderId="56" applyFont="0" applyProtection="0">
      <alignment horizontal="right" vertical="center"/>
    </xf>
    <xf numFmtId="3" fontId="14" fillId="11" borderId="56" applyFont="0">
      <alignment horizontal="right" vertical="center"/>
    </xf>
    <xf numFmtId="0" fontId="81"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14" fillId="16" borderId="56" applyNumberFormat="0" applyFont="0" applyBorder="0">
      <alignment horizontal="center" vertical="center"/>
    </xf>
    <xf numFmtId="0" fontId="61" fillId="16" borderId="55" applyNumberFormat="0" applyAlignment="0" applyProtection="0"/>
    <xf numFmtId="0" fontId="77" fillId="16" borderId="59" applyNumberFormat="0" applyAlignment="0" applyProtection="0"/>
    <xf numFmtId="0" fontId="83" fillId="0" borderId="60" applyNumberFormat="0" applyFill="0" applyAlignment="0" applyProtection="0"/>
    <xf numFmtId="0" fontId="77" fillId="16" borderId="59" applyNumberFormat="0" applyAlignment="0" applyProtection="0"/>
    <xf numFmtId="3" fontId="14" fillId="11" borderId="56" applyFont="0">
      <alignment horizontal="right" vertical="center"/>
    </xf>
    <xf numFmtId="0" fontId="14" fillId="48" borderId="58" applyNumberFormat="0" applyFont="0" applyAlignment="0" applyProtection="0"/>
    <xf numFmtId="3" fontId="14" fillId="46" borderId="56" applyFont="0" applyProtection="0">
      <alignment horizontal="right" vertical="center"/>
    </xf>
    <xf numFmtId="0" fontId="42" fillId="0" borderId="60" applyNumberFormat="0" applyFill="0" applyAlignment="0" applyProtection="0"/>
    <xf numFmtId="0" fontId="61" fillId="16" borderId="55" applyNumberFormat="0" applyAlignment="0" applyProtection="0"/>
    <xf numFmtId="0" fontId="77" fillId="16" borderId="59" applyNumberFormat="0" applyAlignment="0" applyProtection="0"/>
    <xf numFmtId="3" fontId="14" fillId="86" borderId="56" applyFont="0">
      <alignment horizontal="right" vertical="center"/>
      <protection locked="0"/>
    </xf>
    <xf numFmtId="0" fontId="77" fillId="16" borderId="59" applyNumberFormat="0" applyAlignment="0" applyProtection="0"/>
    <xf numFmtId="0" fontId="61" fillId="16" borderId="55" applyNumberFormat="0" applyAlignment="0" applyProtection="0"/>
    <xf numFmtId="0" fontId="14" fillId="16" borderId="56" applyNumberFormat="0" applyFont="0" applyBorder="0" applyProtection="0">
      <alignment horizontal="center" vertical="center"/>
    </xf>
    <xf numFmtId="0" fontId="58" fillId="46" borderId="64" applyNumberFormat="0" applyAlignment="0" applyProtection="0"/>
    <xf numFmtId="0" fontId="14" fillId="46" borderId="57" applyNumberFormat="0" applyFont="0" applyBorder="0" applyProtection="0">
      <alignment horizontal="left" vertical="center"/>
    </xf>
    <xf numFmtId="0" fontId="14" fillId="48" borderId="61" applyNumberFormat="0" applyFont="0" applyAlignment="0" applyProtection="0"/>
    <xf numFmtId="0" fontId="83" fillId="0" borderId="60" applyNumberFormat="0" applyFill="0" applyAlignment="0" applyProtection="0"/>
    <xf numFmtId="0" fontId="14" fillId="46" borderId="57" applyNumberFormat="0" applyFont="0" applyBorder="0" applyProtection="0">
      <alignment horizontal="left" vertical="center"/>
    </xf>
    <xf numFmtId="0" fontId="14" fillId="48" borderId="58" applyNumberFormat="0" applyFont="0" applyAlignment="0" applyProtection="0"/>
    <xf numFmtId="43" fontId="15" fillId="0" borderId="0" applyFont="0" applyFill="0" applyBorder="0" applyAlignment="0" applyProtection="0"/>
    <xf numFmtId="3" fontId="14" fillId="10" borderId="56" applyFont="0">
      <alignment horizontal="right" vertical="center"/>
      <protection locked="0"/>
    </xf>
    <xf numFmtId="43" fontId="14" fillId="0" borderId="0" applyFont="0" applyFill="0" applyBorder="0" applyAlignment="0" applyProtection="0"/>
    <xf numFmtId="0" fontId="5" fillId="0" borderId="0"/>
    <xf numFmtId="43" fontId="5" fillId="0" borderId="0" applyFont="0" applyFill="0" applyBorder="0" applyAlignment="0" applyProtection="0"/>
    <xf numFmtId="43" fontId="12" fillId="0" borderId="0" applyFont="0" applyFill="0" applyBorder="0" applyAlignment="0" applyProtection="0"/>
    <xf numFmtId="0" fontId="77" fillId="16" borderId="59" applyNumberFormat="0" applyAlignment="0" applyProtection="0"/>
    <xf numFmtId="0" fontId="14" fillId="48" borderId="58" applyNumberFormat="0" applyFont="0" applyAlignment="0" applyProtection="0"/>
    <xf numFmtId="0" fontId="77" fillId="16" borderId="59" applyNumberFormat="0" applyAlignment="0" applyProtection="0"/>
    <xf numFmtId="0" fontId="77" fillId="16" borderId="59" applyNumberFormat="0" applyAlignment="0" applyProtection="0"/>
    <xf numFmtId="0" fontId="77" fillId="16" borderId="59" applyNumberFormat="0" applyAlignment="0" applyProtection="0"/>
    <xf numFmtId="0" fontId="61" fillId="16" borderId="55" applyNumberFormat="0" applyAlignment="0" applyProtection="0"/>
    <xf numFmtId="0" fontId="14" fillId="48" borderId="58" applyNumberFormat="0" applyFont="0" applyAlignment="0" applyProtection="0"/>
    <xf numFmtId="0" fontId="83" fillId="0" borderId="60" applyNumberFormat="0" applyFill="0" applyAlignment="0" applyProtection="0"/>
    <xf numFmtId="0" fontId="76" fillId="46" borderId="55" applyNumberFormat="0" applyAlignment="0" applyProtection="0"/>
    <xf numFmtId="3" fontId="14" fillId="46" borderId="48" applyFont="0" applyProtection="0">
      <alignment horizontal="right" vertical="center"/>
    </xf>
    <xf numFmtId="3" fontId="14" fillId="86" borderId="48" applyFont="0">
      <alignment horizontal="right" vertical="center"/>
      <protection locked="0"/>
    </xf>
    <xf numFmtId="0" fontId="81" fillId="16" borderId="59" applyNumberFormat="0" applyAlignment="0" applyProtection="0"/>
    <xf numFmtId="0" fontId="42" fillId="0" borderId="60" applyNumberFormat="0" applyFill="0" applyAlignment="0" applyProtection="0"/>
    <xf numFmtId="0" fontId="58" fillId="46" borderId="55" applyNumberFormat="0" applyAlignment="0" applyProtection="0"/>
    <xf numFmtId="0" fontId="61" fillId="16" borderId="55" applyNumberFormat="0" applyAlignment="0" applyProtection="0"/>
    <xf numFmtId="0" fontId="60"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0" fontId="76" fillId="46" borderId="55" applyNumberFormat="0" applyAlignment="0" applyProtection="0"/>
    <xf numFmtId="0" fontId="60" fillId="16" borderId="55" applyNumberFormat="0" applyAlignment="0" applyProtection="0"/>
    <xf numFmtId="0" fontId="58" fillId="46" borderId="55" applyNumberFormat="0" applyAlignment="0" applyProtection="0"/>
    <xf numFmtId="43" fontId="15" fillId="0" borderId="0" applyFill="0" applyBorder="0" applyAlignment="0" applyProtection="0"/>
    <xf numFmtId="0" fontId="14" fillId="16" borderId="48" applyNumberFormat="0" applyFont="0" applyBorder="0" applyProtection="0">
      <alignment horizontal="center"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0" fontId="14" fillId="46" borderId="50" applyNumberFormat="0" applyFont="0" applyBorder="0" applyProtection="0">
      <alignment horizontal="left" vertical="center"/>
    </xf>
    <xf numFmtId="3" fontId="14" fillId="86" borderId="48" applyFont="0">
      <alignment horizontal="right" vertical="center"/>
      <protection locked="0"/>
    </xf>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58" fillId="46" borderId="55" applyNumberFormat="0" applyAlignment="0" applyProtection="0"/>
    <xf numFmtId="0" fontId="42" fillId="0" borderId="60" applyNumberFormat="0" applyFill="0" applyAlignment="0" applyProtection="0"/>
    <xf numFmtId="0" fontId="83" fillId="0" borderId="60" applyNumberFormat="0" applyFill="0" applyAlignment="0" applyProtection="0"/>
    <xf numFmtId="0" fontId="14" fillId="16" borderId="48" applyNumberFormat="0" applyFont="0" applyBorder="0" applyProtection="0">
      <alignment horizontal="center" vertical="center"/>
    </xf>
    <xf numFmtId="43" fontId="14" fillId="0" borderId="0" applyFont="0" applyFill="0" applyBorder="0" applyAlignment="0" applyProtection="0"/>
    <xf numFmtId="3" fontId="14" fillId="10" borderId="56" applyFont="0">
      <alignment horizontal="right" vertical="center"/>
      <protection locked="0"/>
    </xf>
    <xf numFmtId="3" fontId="14" fillId="46" borderId="48" applyFont="0" applyProtection="0">
      <alignment horizontal="right" vertical="center"/>
    </xf>
    <xf numFmtId="0" fontId="61" fillId="16" borderId="55" applyNumberFormat="0" applyAlignment="0" applyProtection="0"/>
    <xf numFmtId="0" fontId="76" fillId="46" borderId="55" applyNumberFormat="0" applyAlignment="0" applyProtection="0"/>
    <xf numFmtId="0" fontId="14" fillId="48" borderId="58" applyNumberFormat="0" applyFont="0" applyAlignment="0" applyProtection="0"/>
    <xf numFmtId="0" fontId="77" fillId="16" borderId="59" applyNumberFormat="0" applyAlignment="0" applyProtection="0"/>
    <xf numFmtId="0" fontId="77" fillId="16" borderId="59" applyNumberFormat="0" applyAlignment="0" applyProtection="0"/>
    <xf numFmtId="0" fontId="60" fillId="16" borderId="55" applyNumberFormat="0" applyAlignment="0" applyProtection="0"/>
    <xf numFmtId="0" fontId="14" fillId="48" borderId="58" applyNumberFormat="0" applyFont="0" applyAlignment="0" applyProtection="0"/>
    <xf numFmtId="0" fontId="61" fillId="16" borderId="55" applyNumberFormat="0" applyAlignment="0" applyProtection="0"/>
    <xf numFmtId="0" fontId="42" fillId="0" borderId="60" applyNumberFormat="0" applyFill="0" applyAlignment="0" applyProtection="0"/>
    <xf numFmtId="0" fontId="14" fillId="16" borderId="56" applyNumberFormat="0" applyFont="0" applyBorder="0" applyProtection="0">
      <alignment horizontal="center" vertical="center"/>
    </xf>
    <xf numFmtId="0" fontId="58" fillId="46" borderId="55" applyNumberFormat="0" applyAlignment="0" applyProtection="0"/>
    <xf numFmtId="0" fontId="81" fillId="16" borderId="62" applyNumberFormat="0" applyAlignment="0" applyProtection="0"/>
    <xf numFmtId="0" fontId="14" fillId="48" borderId="58"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14" fillId="16" borderId="56" applyNumberFormat="0" applyFont="0" applyBorder="0" applyProtection="0">
      <alignment horizontal="center" vertical="center"/>
    </xf>
    <xf numFmtId="0" fontId="81" fillId="16" borderId="59" applyNumberFormat="0" applyAlignment="0" applyProtection="0"/>
    <xf numFmtId="169" fontId="5" fillId="0" borderId="0" applyFont="0" applyFill="0" applyBorder="0" applyAlignment="0" applyProtection="0"/>
    <xf numFmtId="0" fontId="77" fillId="16" borderId="59" applyNumberFormat="0" applyAlignment="0" applyProtection="0"/>
    <xf numFmtId="0" fontId="77" fillId="16" borderId="59" applyNumberFormat="0" applyAlignment="0" applyProtection="0"/>
    <xf numFmtId="0" fontId="61" fillId="16" borderId="55" applyNumberFormat="0" applyAlignment="0" applyProtection="0"/>
    <xf numFmtId="0" fontId="83" fillId="0" borderId="60" applyNumberFormat="0" applyFill="0" applyAlignment="0" applyProtection="0"/>
    <xf numFmtId="0" fontId="14" fillId="48" borderId="58" applyNumberFormat="0" applyFont="0" applyAlignment="0" applyProtection="0"/>
    <xf numFmtId="0" fontId="14" fillId="48" borderId="58" applyNumberFormat="0" applyFont="0" applyAlignment="0" applyProtection="0"/>
    <xf numFmtId="3" fontId="14" fillId="11" borderId="48" applyFont="0">
      <alignment horizontal="right" vertical="center"/>
    </xf>
    <xf numFmtId="0" fontId="61" fillId="16" borderId="55" applyNumberFormat="0" applyAlignment="0" applyProtection="0"/>
    <xf numFmtId="0" fontId="58" fillId="46" borderId="55" applyNumberFormat="0" applyAlignment="0" applyProtection="0"/>
    <xf numFmtId="0" fontId="60"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58" fillId="46" borderId="55" applyNumberFormat="0" applyAlignment="0" applyProtection="0"/>
    <xf numFmtId="0" fontId="77" fillId="16" borderId="59" applyNumberFormat="0" applyAlignment="0" applyProtection="0"/>
    <xf numFmtId="0" fontId="61" fillId="16" borderId="55" applyNumberFormat="0" applyAlignment="0" applyProtection="0"/>
    <xf numFmtId="3" fontId="14" fillId="46" borderId="56" applyFont="0" applyProtection="0">
      <alignment horizontal="right" vertical="center"/>
    </xf>
    <xf numFmtId="3" fontId="14" fillId="86" borderId="56" applyFont="0">
      <alignment horizontal="right" vertical="center"/>
      <protection locked="0"/>
    </xf>
    <xf numFmtId="0" fontId="83" fillId="0" borderId="60" applyNumberFormat="0" applyFill="0" applyAlignment="0" applyProtection="0"/>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55" applyNumberFormat="0" applyAlignment="0" applyProtection="0"/>
    <xf numFmtId="3" fontId="14" fillId="86" borderId="56" applyFont="0">
      <alignment horizontal="right" vertical="center"/>
      <protection locked="0"/>
    </xf>
    <xf numFmtId="0" fontId="14" fillId="48" borderId="58"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0" fontId="61" fillId="16" borderId="55" applyNumberFormat="0" applyAlignment="0" applyProtection="0"/>
    <xf numFmtId="0" fontId="83" fillId="0" borderId="60" applyNumberFormat="0" applyFill="0" applyAlignment="0" applyProtection="0"/>
    <xf numFmtId="0" fontId="81" fillId="16" borderId="59" applyNumberFormat="0" applyAlignment="0" applyProtection="0"/>
    <xf numFmtId="3" fontId="14" fillId="46" borderId="56" applyFont="0" applyProtection="0">
      <alignment horizontal="right" vertical="center"/>
    </xf>
    <xf numFmtId="3" fontId="14" fillId="11" borderId="48" applyFont="0">
      <alignment horizontal="right" vertical="center"/>
    </xf>
    <xf numFmtId="0" fontId="76" fillId="46" borderId="55" applyNumberFormat="0" applyAlignment="0" applyProtection="0"/>
    <xf numFmtId="0" fontId="58" fillId="46" borderId="55" applyNumberFormat="0" applyAlignment="0" applyProtection="0"/>
    <xf numFmtId="3" fontId="14" fillId="86" borderId="48" applyFont="0">
      <alignment horizontal="right" vertical="center"/>
      <protection locked="0"/>
    </xf>
    <xf numFmtId="3" fontId="14" fillId="11" borderId="48" applyFont="0">
      <alignment horizontal="right"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3" fontId="14" fillId="86" borderId="48" applyFont="0">
      <alignment horizontal="right" vertical="center"/>
      <protection locked="0"/>
    </xf>
    <xf numFmtId="0" fontId="77" fillId="16" borderId="59" applyNumberFormat="0" applyAlignment="0" applyProtection="0"/>
    <xf numFmtId="0" fontId="81" fillId="16" borderId="59" applyNumberFormat="0" applyAlignment="0" applyProtection="0"/>
    <xf numFmtId="0" fontId="77" fillId="16" borderId="59" applyNumberFormat="0" applyAlignment="0" applyProtection="0"/>
    <xf numFmtId="3" fontId="14" fillId="11" borderId="48" applyFont="0">
      <alignment horizontal="right" vertical="center"/>
    </xf>
    <xf numFmtId="3" fontId="14" fillId="10" borderId="48" applyFont="0">
      <alignment horizontal="right" vertical="center"/>
      <protection locked="0"/>
    </xf>
    <xf numFmtId="0" fontId="83" fillId="0" borderId="60" applyNumberFormat="0" applyFill="0" applyAlignment="0" applyProtection="0"/>
    <xf numFmtId="0" fontId="77" fillId="16" borderId="59" applyNumberFormat="0" applyAlignment="0" applyProtection="0"/>
    <xf numFmtId="0" fontId="81" fillId="16" borderId="59" applyNumberFormat="0" applyAlignment="0" applyProtection="0"/>
    <xf numFmtId="43" fontId="14" fillId="0" borderId="0" applyFont="0" applyFill="0" applyBorder="0" applyAlignment="0" applyProtection="0"/>
    <xf numFmtId="0" fontId="14" fillId="16" borderId="48" applyNumberFormat="0" applyFont="0" applyBorder="0">
      <alignment horizontal="center" vertical="center"/>
    </xf>
    <xf numFmtId="0" fontId="5" fillId="0" borderId="0"/>
    <xf numFmtId="43" fontId="12" fillId="0" borderId="0" applyFont="0" applyFill="0" applyBorder="0" applyAlignment="0" applyProtection="0"/>
    <xf numFmtId="0" fontId="22" fillId="11" borderId="57" applyFont="0" applyBorder="0">
      <alignment horizontal="center" wrapText="1"/>
    </xf>
    <xf numFmtId="0" fontId="77" fillId="16" borderId="62" applyNumberFormat="0" applyAlignment="0" applyProtection="0"/>
    <xf numFmtId="0" fontId="5" fillId="0" borderId="0"/>
    <xf numFmtId="0" fontId="83" fillId="0" borderId="60" applyNumberFormat="0" applyFill="0" applyAlignment="0" applyProtection="0"/>
    <xf numFmtId="0" fontId="14" fillId="48" borderId="58" applyNumberFormat="0" applyFont="0" applyAlignment="0" applyProtection="0"/>
    <xf numFmtId="0" fontId="60" fillId="16" borderId="55" applyNumberFormat="0" applyAlignment="0" applyProtection="0"/>
    <xf numFmtId="0" fontId="14" fillId="48" borderId="58" applyNumberFormat="0" applyFont="0" applyAlignment="0" applyProtection="0"/>
    <xf numFmtId="3" fontId="14" fillId="11" borderId="56" applyFont="0">
      <alignment horizontal="right" vertical="center"/>
    </xf>
    <xf numFmtId="0" fontId="61" fillId="16" borderId="64" applyNumberFormat="0" applyAlignment="0" applyProtection="0"/>
    <xf numFmtId="0" fontId="42" fillId="0" borderId="63" applyNumberFormat="0" applyFill="0" applyAlignment="0" applyProtection="0"/>
    <xf numFmtId="0" fontId="76" fillId="46" borderId="55" applyNumberFormat="0" applyAlignment="0" applyProtection="0"/>
    <xf numFmtId="3" fontId="14" fillId="11" borderId="56" applyFont="0">
      <alignment horizontal="right" vertical="center"/>
    </xf>
    <xf numFmtId="0" fontId="61" fillId="16" borderId="55" applyNumberForma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3" fontId="14" fillId="46" borderId="56" applyFont="0" applyProtection="0">
      <alignment horizontal="right" vertical="center"/>
    </xf>
    <xf numFmtId="0" fontId="83" fillId="0" borderId="60" applyNumberFormat="0" applyFill="0" applyAlignment="0" applyProtection="0"/>
    <xf numFmtId="0" fontId="14" fillId="48" borderId="61" applyNumberFormat="0" applyFont="0" applyAlignment="0" applyProtection="0"/>
    <xf numFmtId="0" fontId="76" fillId="46" borderId="55" applyNumberFormat="0" applyAlignment="0" applyProtection="0"/>
    <xf numFmtId="0" fontId="61" fillId="16" borderId="55" applyNumberFormat="0" applyAlignment="0" applyProtection="0"/>
    <xf numFmtId="0" fontId="77" fillId="16" borderId="59" applyNumberFormat="0" applyAlignment="0" applyProtection="0"/>
    <xf numFmtId="0" fontId="76" fillId="46" borderId="55" applyNumberFormat="0" applyAlignment="0" applyProtection="0"/>
    <xf numFmtId="0" fontId="22" fillId="11" borderId="57" applyFont="0" applyBorder="0">
      <alignment horizontal="center" wrapText="1"/>
    </xf>
    <xf numFmtId="0" fontId="58" fillId="46" borderId="55" applyNumberFormat="0" applyAlignment="0" applyProtection="0"/>
    <xf numFmtId="0" fontId="58" fillId="46" borderId="55" applyNumberFormat="0" applyAlignment="0" applyProtection="0"/>
    <xf numFmtId="0" fontId="61" fillId="16" borderId="55" applyNumberFormat="0" applyAlignment="0" applyProtection="0"/>
    <xf numFmtId="3" fontId="14" fillId="10" borderId="56" applyFont="0">
      <alignment horizontal="right" vertical="center"/>
      <protection locked="0"/>
    </xf>
    <xf numFmtId="0" fontId="14" fillId="46" borderId="50" applyNumberFormat="0" applyFont="0" applyBorder="0" applyProtection="0">
      <alignment horizontal="left" vertical="center"/>
    </xf>
    <xf numFmtId="0" fontId="83" fillId="0" borderId="60" applyNumberFormat="0" applyFill="0" applyAlignment="0" applyProtection="0"/>
    <xf numFmtId="3" fontId="14" fillId="46" borderId="48" applyFont="0" applyProtection="0">
      <alignment horizontal="right" vertical="center"/>
    </xf>
    <xf numFmtId="3" fontId="14" fillId="11" borderId="56" applyFont="0">
      <alignment horizontal="right" vertical="center"/>
    </xf>
    <xf numFmtId="0" fontId="61" fillId="16" borderId="55" applyNumberFormat="0" applyAlignment="0" applyProtection="0"/>
    <xf numFmtId="0" fontId="77" fillId="16" borderId="59" applyNumberFormat="0" applyAlignment="0" applyProtection="0"/>
    <xf numFmtId="0" fontId="14" fillId="16" borderId="56" applyNumberFormat="0" applyFont="0" applyBorder="0" applyProtection="0">
      <alignment horizontal="center" vertical="center"/>
    </xf>
    <xf numFmtId="0" fontId="14" fillId="48" borderId="58" applyNumberFormat="0" applyFont="0" applyAlignment="0" applyProtection="0"/>
    <xf numFmtId="0" fontId="42" fillId="0" borderId="60" applyNumberFormat="0" applyFill="0" applyAlignment="0" applyProtection="0"/>
    <xf numFmtId="0" fontId="58" fillId="46" borderId="55" applyNumberFormat="0" applyAlignment="0" applyProtection="0"/>
    <xf numFmtId="0" fontId="81" fillId="16" borderId="59" applyNumberFormat="0" applyAlignment="0" applyProtection="0"/>
    <xf numFmtId="0" fontId="81" fillId="16" borderId="59" applyNumberFormat="0" applyAlignment="0" applyProtection="0"/>
    <xf numFmtId="0" fontId="14" fillId="46" borderId="57" applyNumberFormat="0" applyFont="0" applyBorder="0" applyProtection="0">
      <alignment horizontal="left" vertical="center"/>
    </xf>
    <xf numFmtId="0" fontId="14" fillId="48" borderId="58" applyNumberFormat="0" applyFont="0" applyAlignment="0" applyProtection="0"/>
    <xf numFmtId="0" fontId="14" fillId="48" borderId="58" applyNumberFormat="0" applyFont="0" applyAlignment="0" applyProtection="0"/>
    <xf numFmtId="3" fontId="14" fillId="10" borderId="56" applyFont="0">
      <alignment horizontal="right" vertical="center"/>
      <protection locked="0"/>
    </xf>
    <xf numFmtId="3" fontId="14" fillId="10" borderId="56" applyFont="0">
      <alignment horizontal="right" vertical="center"/>
      <protection locked="0"/>
    </xf>
    <xf numFmtId="0" fontId="61" fillId="16" borderId="55" applyNumberFormat="0" applyAlignment="0" applyProtection="0"/>
    <xf numFmtId="0" fontId="60" fillId="16" borderId="55" applyNumberFormat="0" applyAlignment="0" applyProtection="0"/>
    <xf numFmtId="3" fontId="14" fillId="11" borderId="56" applyFont="0">
      <alignment horizontal="right" vertical="center"/>
    </xf>
    <xf numFmtId="0" fontId="61" fillId="16" borderId="55" applyNumberFormat="0" applyAlignment="0" applyProtection="0"/>
    <xf numFmtId="0" fontId="61" fillId="16" borderId="55" applyNumberFormat="0" applyAlignment="0" applyProtection="0"/>
    <xf numFmtId="0" fontId="58" fillId="46" borderId="55" applyNumberFormat="0" applyAlignment="0" applyProtection="0"/>
    <xf numFmtId="0" fontId="76" fillId="46" borderId="55" applyNumberFormat="0" applyAlignment="0" applyProtection="0"/>
    <xf numFmtId="3" fontId="14" fillId="46" borderId="56" applyFont="0" applyProtection="0">
      <alignment horizontal="right" vertical="center"/>
    </xf>
    <xf numFmtId="3" fontId="14" fillId="86" borderId="56" applyFont="0">
      <alignment horizontal="right" vertical="center"/>
      <protection locked="0"/>
    </xf>
    <xf numFmtId="0" fontId="77" fillId="16" borderId="59" applyNumberFormat="0" applyAlignment="0" applyProtection="0"/>
    <xf numFmtId="0" fontId="81" fillId="16" borderId="59" applyNumberFormat="0" applyAlignment="0" applyProtection="0"/>
    <xf numFmtId="0" fontId="58" fillId="46" borderId="55" applyNumberFormat="0" applyAlignment="0" applyProtection="0"/>
    <xf numFmtId="0" fontId="61" fillId="16" borderId="55" applyNumberFormat="0" applyAlignment="0" applyProtection="0"/>
    <xf numFmtId="0" fontId="60" fillId="16" borderId="55" applyNumberFormat="0" applyAlignment="0" applyProtection="0"/>
    <xf numFmtId="0" fontId="58" fillId="46" borderId="55" applyNumberFormat="0" applyAlignment="0" applyProtection="0"/>
    <xf numFmtId="0" fontId="76" fillId="46" borderId="55" applyNumberFormat="0" applyAlignment="0" applyProtection="0"/>
    <xf numFmtId="0" fontId="60" fillId="16" borderId="55" applyNumberFormat="0" applyAlignment="0" applyProtection="0"/>
    <xf numFmtId="0" fontId="58" fillId="46" borderId="55" applyNumberFormat="0" applyAlignment="0" applyProtection="0"/>
    <xf numFmtId="0" fontId="77" fillId="16" borderId="59" applyNumberFormat="0" applyAlignment="0" applyProtection="0"/>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14" fillId="48" borderId="61" applyNumberFormat="0" applyFont="0" applyAlignment="0" applyProtection="0"/>
    <xf numFmtId="0" fontId="61" fillId="16" borderId="55" applyNumberFormat="0" applyAlignment="0" applyProtection="0"/>
    <xf numFmtId="0" fontId="58" fillId="46" borderId="55" applyNumberFormat="0" applyAlignment="0" applyProtection="0"/>
    <xf numFmtId="3" fontId="14" fillId="46" borderId="56" applyFont="0" applyProtection="0">
      <alignment horizontal="right" vertical="center"/>
    </xf>
    <xf numFmtId="3" fontId="14" fillId="46" borderId="56" applyFont="0" applyProtection="0">
      <alignment horizontal="right" vertical="center"/>
    </xf>
    <xf numFmtId="0" fontId="14" fillId="16" borderId="56" applyNumberFormat="0" applyFont="0" applyBorder="0" applyProtection="0">
      <alignment horizontal="center" vertical="center"/>
    </xf>
    <xf numFmtId="0" fontId="83" fillId="0" borderId="63" applyNumberFormat="0" applyFill="0" applyAlignment="0" applyProtection="0"/>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61" fillId="16" borderId="55" applyNumberFormat="0" applyAlignment="0" applyProtection="0"/>
    <xf numFmtId="0" fontId="76" fillId="46" borderId="55" applyNumberFormat="0" applyAlignment="0" applyProtection="0"/>
    <xf numFmtId="0" fontId="42" fillId="0" borderId="60" applyNumberFormat="0" applyFill="0" applyAlignment="0" applyProtection="0"/>
    <xf numFmtId="0" fontId="81" fillId="16" borderId="59" applyNumberFormat="0" applyAlignment="0" applyProtection="0"/>
    <xf numFmtId="0" fontId="14" fillId="48" borderId="58" applyNumberFormat="0" applyFont="0" applyAlignment="0" applyProtection="0"/>
    <xf numFmtId="0" fontId="81" fillId="16" borderId="59" applyNumberFormat="0" applyAlignment="0" applyProtection="0"/>
    <xf numFmtId="0" fontId="61" fillId="16" borderId="55" applyNumberFormat="0" applyAlignment="0" applyProtection="0"/>
    <xf numFmtId="0" fontId="14" fillId="48" borderId="58" applyNumberFormat="0" applyFont="0" applyAlignment="0" applyProtection="0"/>
    <xf numFmtId="0" fontId="77" fillId="16" borderId="62" applyNumberFormat="0" applyAlignment="0" applyProtection="0"/>
    <xf numFmtId="0" fontId="58" fillId="46" borderId="55" applyNumberFormat="0" applyAlignment="0" applyProtection="0"/>
    <xf numFmtId="0" fontId="14" fillId="48" borderId="58" applyNumberFormat="0" applyFont="0" applyAlignment="0" applyProtection="0"/>
    <xf numFmtId="0" fontId="14" fillId="16" borderId="56" applyNumberFormat="0" applyFont="0" applyBorder="0">
      <alignment horizontal="center" vertical="center"/>
    </xf>
    <xf numFmtId="0" fontId="81" fillId="16" borderId="62" applyNumberFormat="0" applyAlignment="0" applyProtection="0"/>
    <xf numFmtId="0" fontId="77" fillId="16" borderId="59" applyNumberFormat="0" applyAlignment="0" applyProtection="0"/>
    <xf numFmtId="0" fontId="58" fillId="46" borderId="55" applyNumberFormat="0" applyAlignment="0" applyProtection="0"/>
    <xf numFmtId="0" fontId="42" fillId="0" borderId="60" applyNumberFormat="0" applyFill="0" applyAlignment="0" applyProtection="0"/>
    <xf numFmtId="0" fontId="77" fillId="16" borderId="59" applyNumberForma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14" fillId="48" borderId="58" applyNumberFormat="0" applyFont="0" applyAlignment="0" applyProtection="0"/>
    <xf numFmtId="3" fontId="14" fillId="86" borderId="56" applyFont="0">
      <alignment horizontal="right" vertical="center"/>
      <protection locked="0"/>
    </xf>
    <xf numFmtId="3" fontId="14" fillId="86" borderId="56" applyFont="0">
      <alignment horizontal="right" vertical="center"/>
      <protection locked="0"/>
    </xf>
    <xf numFmtId="0" fontId="61" fillId="16" borderId="55" applyNumberFormat="0" applyAlignment="0" applyProtection="0"/>
    <xf numFmtId="0" fontId="61" fillId="16" borderId="55" applyNumberFormat="0" applyAlignment="0" applyProtection="0"/>
    <xf numFmtId="0" fontId="61" fillId="16" borderId="55" applyNumberFormat="0" applyAlignment="0" applyProtection="0"/>
    <xf numFmtId="0" fontId="58" fillId="46" borderId="55" applyNumberFormat="0" applyAlignment="0" applyProtection="0"/>
    <xf numFmtId="3" fontId="14" fillId="46" borderId="56" applyFont="0" applyProtection="0">
      <alignment horizontal="right" vertical="center"/>
    </xf>
    <xf numFmtId="3" fontId="14" fillId="11" borderId="56" applyFont="0">
      <alignment horizontal="right" vertical="center"/>
    </xf>
    <xf numFmtId="0" fontId="61" fillId="16" borderId="55" applyNumberFormat="0" applyAlignment="0" applyProtection="0"/>
    <xf numFmtId="0" fontId="58" fillId="46" borderId="55" applyNumberFormat="0" applyAlignment="0" applyProtection="0"/>
    <xf numFmtId="0" fontId="60" fillId="16" borderId="55" applyNumberFormat="0" applyAlignment="0" applyProtection="0"/>
    <xf numFmtId="0" fontId="58" fillId="46" borderId="64" applyNumberFormat="0" applyAlignment="0" applyProtection="0"/>
    <xf numFmtId="0" fontId="81" fillId="16" borderId="59" applyNumberFormat="0" applyAlignment="0" applyProtection="0"/>
    <xf numFmtId="0" fontId="58" fillId="46" borderId="55" applyNumberFormat="0" applyAlignment="0" applyProtection="0"/>
    <xf numFmtId="0" fontId="14" fillId="48" borderId="58" applyNumberFormat="0" applyFont="0" applyAlignment="0" applyProtection="0"/>
    <xf numFmtId="0" fontId="61" fillId="16" borderId="55" applyNumberFormat="0" applyAlignment="0" applyProtection="0"/>
    <xf numFmtId="3" fontId="14" fillId="11" borderId="56" applyFont="0">
      <alignment horizontal="right" vertical="center"/>
    </xf>
    <xf numFmtId="0" fontId="81" fillId="16" borderId="59" applyNumberFormat="0" applyAlignment="0" applyProtection="0"/>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58" fillId="46" borderId="55" applyNumberFormat="0" applyAlignment="0" applyProtection="0"/>
    <xf numFmtId="0" fontId="61" fillId="16" borderId="55" applyNumberFormat="0" applyAlignment="0" applyProtection="0"/>
    <xf numFmtId="0" fontId="77" fillId="16" borderId="59" applyNumberFormat="0" applyAlignment="0" applyProtection="0"/>
    <xf numFmtId="0" fontId="14" fillId="48" borderId="58" applyNumberFormat="0" applyFont="0" applyAlignment="0" applyProtection="0"/>
    <xf numFmtId="0" fontId="76" fillId="46" borderId="55" applyNumberFormat="0" applyAlignment="0" applyProtection="0"/>
    <xf numFmtId="3" fontId="14" fillId="86" borderId="56" applyFont="0">
      <alignment horizontal="right" vertical="center"/>
      <protection locked="0"/>
    </xf>
    <xf numFmtId="0" fontId="77" fillId="16" borderId="59" applyNumberFormat="0" applyAlignment="0" applyProtection="0"/>
    <xf numFmtId="0" fontId="14" fillId="48" borderId="58" applyNumberFormat="0" applyFont="0" applyAlignment="0" applyProtection="0"/>
    <xf numFmtId="0" fontId="14" fillId="46" borderId="57" applyNumberFormat="0" applyFont="0" applyBorder="0" applyProtection="0">
      <alignment horizontal="left" vertical="center"/>
    </xf>
    <xf numFmtId="3" fontId="14" fillId="46" borderId="56" applyFont="0" applyProtection="0">
      <alignment horizontal="right" vertical="center"/>
    </xf>
    <xf numFmtId="3" fontId="14" fillId="86" borderId="56" applyFont="0">
      <alignment horizontal="right" vertical="center"/>
      <protection locked="0"/>
    </xf>
    <xf numFmtId="0" fontId="14" fillId="48" borderId="58" applyNumberFormat="0" applyFont="0" applyAlignment="0" applyProtection="0"/>
    <xf numFmtId="0" fontId="14" fillId="48" borderId="58" applyNumberFormat="0" applyFont="0" applyAlignment="0" applyProtection="0"/>
    <xf numFmtId="0" fontId="61" fillId="16" borderId="55" applyNumberFormat="0" applyAlignment="0" applyProtection="0"/>
    <xf numFmtId="0" fontId="14" fillId="16" borderId="56" applyNumberFormat="0" applyFont="0" applyBorder="0">
      <alignment horizontal="center" vertical="center"/>
    </xf>
    <xf numFmtId="3" fontId="14" fillId="11" borderId="56" applyFont="0">
      <alignment horizontal="right" vertical="center"/>
    </xf>
    <xf numFmtId="0" fontId="76" fillId="46" borderId="55" applyNumberFormat="0" applyAlignment="0" applyProtection="0"/>
    <xf numFmtId="0" fontId="58" fillId="46" borderId="55"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58" fillId="46" borderId="64" applyNumberFormat="0" applyAlignment="0" applyProtection="0"/>
    <xf numFmtId="0" fontId="81" fillId="16" borderId="59" applyNumberFormat="0" applyAlignment="0" applyProtection="0"/>
    <xf numFmtId="3" fontId="14" fillId="11" borderId="48" applyFont="0">
      <alignment horizontal="right" vertical="center"/>
    </xf>
    <xf numFmtId="3" fontId="14" fillId="11" borderId="56" applyFont="0">
      <alignment horizontal="right" vertical="center"/>
    </xf>
    <xf numFmtId="3" fontId="14" fillId="10" borderId="56" applyFont="0">
      <alignment horizontal="right" vertical="center"/>
      <protection locked="0"/>
    </xf>
    <xf numFmtId="0" fontId="61" fillId="16" borderId="55" applyNumberFormat="0" applyAlignment="0" applyProtection="0"/>
    <xf numFmtId="0" fontId="42" fillId="0" borderId="60" applyNumberFormat="0" applyFill="0" applyAlignment="0" applyProtection="0"/>
    <xf numFmtId="0" fontId="14" fillId="48" borderId="58" applyNumberFormat="0" applyFont="0" applyAlignment="0" applyProtection="0"/>
    <xf numFmtId="0" fontId="61" fillId="16" borderId="55" applyNumberFormat="0" applyAlignment="0" applyProtection="0"/>
    <xf numFmtId="0" fontId="14" fillId="16" borderId="56" applyNumberFormat="0" applyFont="0" applyBorder="0">
      <alignment horizontal="center" vertical="center"/>
    </xf>
    <xf numFmtId="0" fontId="14" fillId="48" borderId="58" applyNumberFormat="0" applyFont="0" applyAlignment="0" applyProtection="0"/>
    <xf numFmtId="0" fontId="14" fillId="16" borderId="48" applyNumberFormat="0" applyFont="0" applyBorder="0" applyProtection="0">
      <alignment horizontal="center" vertical="center"/>
    </xf>
    <xf numFmtId="0" fontId="58" fillId="46" borderId="55" applyNumberFormat="0" applyAlignment="0" applyProtection="0"/>
    <xf numFmtId="0" fontId="61"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77" fillId="16" borderId="59" applyNumberFormat="0" applyAlignment="0" applyProtection="0"/>
    <xf numFmtId="0" fontId="76" fillId="46" borderId="55" applyNumberFormat="0" applyAlignment="0" applyProtection="0"/>
    <xf numFmtId="0" fontId="76" fillId="46" borderId="55" applyNumberFormat="0" applyAlignment="0" applyProtection="0"/>
    <xf numFmtId="0" fontId="83" fillId="0" borderId="60" applyNumberFormat="0" applyFill="0" applyAlignment="0" applyProtection="0"/>
    <xf numFmtId="0" fontId="81" fillId="16" borderId="59" applyNumberFormat="0" applyAlignment="0" applyProtection="0"/>
    <xf numFmtId="0" fontId="14" fillId="46" borderId="57" applyNumberFormat="0" applyFont="0" applyBorder="0" applyProtection="0">
      <alignment horizontal="left" vertical="center"/>
    </xf>
    <xf numFmtId="0" fontId="58" fillId="46" borderId="64" applyNumberFormat="0" applyAlignment="0" applyProtection="0"/>
    <xf numFmtId="0" fontId="14" fillId="48" borderId="58"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55" applyNumberFormat="0" applyAlignment="0" applyProtection="0"/>
    <xf numFmtId="3" fontId="14" fillId="86" borderId="56" applyFont="0">
      <alignment horizontal="right" vertical="center"/>
      <protection locked="0"/>
    </xf>
    <xf numFmtId="0" fontId="14" fillId="48" borderId="58"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0" fontId="83" fillId="0" borderId="60" applyNumberFormat="0" applyFill="0" applyAlignment="0" applyProtection="0"/>
    <xf numFmtId="0" fontId="81" fillId="16" borderId="59" applyNumberFormat="0" applyAlignment="0" applyProtection="0"/>
    <xf numFmtId="3" fontId="14" fillId="86" borderId="56" applyFont="0">
      <alignment horizontal="right" vertical="center"/>
      <protection locked="0"/>
    </xf>
    <xf numFmtId="0" fontId="76" fillId="46" borderId="55" applyNumberFormat="0" applyAlignment="0" applyProtection="0"/>
    <xf numFmtId="0" fontId="58" fillId="46" borderId="55" applyNumberFormat="0" applyAlignment="0" applyProtection="0"/>
    <xf numFmtId="0" fontId="42" fillId="0" borderId="63" applyNumberFormat="0" applyFill="0" applyAlignment="0" applyProtection="0"/>
    <xf numFmtId="0" fontId="14" fillId="48" borderId="58" applyNumberFormat="0" applyFont="0" applyAlignment="0" applyProtection="0"/>
    <xf numFmtId="3" fontId="14" fillId="46" borderId="56" applyFont="0" applyProtection="0">
      <alignment horizontal="right" vertical="center"/>
    </xf>
    <xf numFmtId="0" fontId="77" fillId="16" borderId="59" applyNumberFormat="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0" fontId="77" fillId="16" borderId="59" applyNumberFormat="0" applyAlignment="0" applyProtection="0"/>
    <xf numFmtId="0" fontId="76" fillId="46" borderId="55" applyNumberFormat="0" applyAlignment="0" applyProtection="0"/>
    <xf numFmtId="0" fontId="14" fillId="46" borderId="57" applyNumberFormat="0" applyFont="0" applyBorder="0" applyProtection="0">
      <alignment horizontal="left" vertical="center"/>
    </xf>
    <xf numFmtId="0" fontId="77" fillId="16" borderId="59" applyNumberFormat="0" applyAlignment="0" applyProtection="0"/>
    <xf numFmtId="0" fontId="76" fillId="46" borderId="55" applyNumberFormat="0" applyAlignment="0" applyProtection="0"/>
    <xf numFmtId="0" fontId="76" fillId="46" borderId="55" applyNumberFormat="0" applyAlignment="0" applyProtection="0"/>
    <xf numFmtId="0" fontId="77" fillId="16" borderId="59" applyNumberFormat="0" applyAlignment="0" applyProtection="0"/>
    <xf numFmtId="0" fontId="42" fillId="0" borderId="60" applyNumberFormat="0" applyFill="0" applyAlignment="0" applyProtection="0"/>
    <xf numFmtId="0" fontId="42" fillId="0" borderId="63" applyNumberFormat="0" applyFill="0" applyAlignment="0" applyProtection="0"/>
    <xf numFmtId="0" fontId="61" fillId="16" borderId="55" applyNumberFormat="0" applyAlignment="0" applyProtection="0"/>
    <xf numFmtId="0" fontId="81" fillId="16" borderId="62" applyNumberFormat="0" applyAlignment="0" applyProtection="0"/>
    <xf numFmtId="0" fontId="14" fillId="48" borderId="58" applyNumberFormat="0" applyFont="0" applyAlignment="0" applyProtection="0"/>
    <xf numFmtId="3" fontId="14" fillId="11" borderId="56" applyFont="0">
      <alignment horizontal="right" vertical="center"/>
    </xf>
    <xf numFmtId="0" fontId="81" fillId="16" borderId="59" applyNumberFormat="0" applyAlignment="0" applyProtection="0"/>
    <xf numFmtId="0" fontId="60" fillId="16" borderId="55" applyNumberFormat="0" applyAlignment="0" applyProtection="0"/>
    <xf numFmtId="0" fontId="61"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3" fontId="14" fillId="86" borderId="48" applyFont="0">
      <alignment horizontal="right" vertical="center"/>
      <protection locked="0"/>
    </xf>
    <xf numFmtId="0" fontId="77" fillId="16" borderId="62" applyNumberFormat="0" applyAlignment="0" applyProtection="0"/>
    <xf numFmtId="0" fontId="14" fillId="48" borderId="58" applyNumberFormat="0" applyFont="0" applyAlignment="0" applyProtection="0"/>
    <xf numFmtId="0" fontId="83" fillId="0" borderId="60" applyNumberFormat="0" applyFill="0" applyAlignment="0" applyProtection="0"/>
    <xf numFmtId="0" fontId="14" fillId="48" borderId="61" applyNumberFormat="0" applyFont="0" applyAlignment="0" applyProtection="0"/>
    <xf numFmtId="3" fontId="14" fillId="46" borderId="48" applyFont="0" applyProtection="0">
      <alignment horizontal="right" vertical="center"/>
    </xf>
    <xf numFmtId="0" fontId="83" fillId="0" borderId="60" applyNumberFormat="0" applyFill="0" applyAlignment="0" applyProtection="0"/>
    <xf numFmtId="0" fontId="14" fillId="48" borderId="58" applyNumberFormat="0" applyFont="0" applyAlignment="0" applyProtection="0"/>
    <xf numFmtId="0" fontId="61" fillId="16" borderId="55" applyNumberFormat="0" applyAlignment="0" applyProtection="0"/>
    <xf numFmtId="0" fontId="83" fillId="0" borderId="60" applyNumberFormat="0" applyFill="0" applyAlignment="0" applyProtection="0"/>
    <xf numFmtId="0" fontId="14" fillId="48" borderId="58"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55" applyNumberFormat="0" applyAlignment="0" applyProtection="0"/>
    <xf numFmtId="3" fontId="14" fillId="86" borderId="56" applyFont="0">
      <alignment horizontal="right" vertical="center"/>
      <protection locked="0"/>
    </xf>
    <xf numFmtId="0" fontId="14" fillId="48" borderId="58"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60" fillId="16" borderId="55" applyNumberFormat="0" applyAlignment="0" applyProtection="0"/>
    <xf numFmtId="0" fontId="42" fillId="0" borderId="60" applyNumberFormat="0" applyFill="0" applyAlignment="0" applyProtection="0"/>
    <xf numFmtId="3" fontId="14" fillId="11" borderId="56" applyFont="0">
      <alignment horizontal="right" vertical="center"/>
    </xf>
    <xf numFmtId="0" fontId="83" fillId="0" borderId="60" applyNumberFormat="0" applyFill="0" applyAlignment="0" applyProtection="0"/>
    <xf numFmtId="0" fontId="14" fillId="48" borderId="58" applyNumberFormat="0" applyFont="0" applyAlignment="0" applyProtection="0"/>
    <xf numFmtId="0" fontId="77" fillId="16" borderId="59" applyNumberFormat="0" applyAlignment="0" applyProtection="0"/>
    <xf numFmtId="3" fontId="14" fillId="11" borderId="56" applyFont="0">
      <alignment horizontal="right" vertical="center"/>
    </xf>
    <xf numFmtId="0" fontId="14" fillId="48" borderId="58" applyNumberFormat="0" applyFon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60" fillId="16" borderId="55" applyNumberFormat="0" applyAlignment="0" applyProtection="0"/>
    <xf numFmtId="0" fontId="76" fillId="46" borderId="64" applyNumberFormat="0" applyAlignment="0" applyProtection="0"/>
    <xf numFmtId="0" fontId="76" fillId="46" borderId="55"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58" fillId="46" borderId="55" applyNumberFormat="0" applyAlignment="0" applyProtection="0"/>
    <xf numFmtId="0" fontId="14" fillId="16" borderId="56" applyNumberFormat="0" applyFont="0" applyBorder="0" applyProtection="0">
      <alignment horizontal="center" vertical="center"/>
    </xf>
    <xf numFmtId="0" fontId="58" fillId="46" borderId="55" applyNumberFormat="0" applyAlignment="0" applyProtection="0"/>
    <xf numFmtId="0" fontId="60" fillId="16" borderId="55" applyNumberFormat="0" applyAlignment="0" applyProtection="0"/>
    <xf numFmtId="0" fontId="58" fillId="46" borderId="55" applyNumberFormat="0" applyAlignment="0" applyProtection="0"/>
    <xf numFmtId="0" fontId="42" fillId="0" borderId="60" applyNumberFormat="0" applyFill="0" applyAlignment="0" applyProtection="0"/>
    <xf numFmtId="0" fontId="14" fillId="16" borderId="56" applyNumberFormat="0" applyFont="0" applyBorder="0">
      <alignment horizontal="center" vertical="center"/>
    </xf>
    <xf numFmtId="0" fontId="83" fillId="0" borderId="60" applyNumberFormat="0" applyFill="0" applyAlignment="0" applyProtection="0"/>
    <xf numFmtId="0" fontId="76" fillId="46" borderId="64" applyNumberFormat="0" applyAlignment="0" applyProtection="0"/>
    <xf numFmtId="0" fontId="83" fillId="0" borderId="60" applyNumberFormat="0" applyFill="0" applyAlignment="0" applyProtection="0"/>
    <xf numFmtId="0" fontId="60" fillId="16" borderId="64" applyNumberFormat="0" applyAlignment="0" applyProtection="0"/>
    <xf numFmtId="0" fontId="77" fillId="16" borderId="59" applyNumberFormat="0" applyAlignment="0" applyProtection="0"/>
    <xf numFmtId="0" fontId="77" fillId="16" borderId="59" applyNumberFormat="0" applyAlignment="0" applyProtection="0"/>
    <xf numFmtId="0" fontId="61" fillId="16" borderId="55" applyNumberFormat="0" applyAlignment="0" applyProtection="0"/>
    <xf numFmtId="0" fontId="83" fillId="0" borderId="60" applyNumberFormat="0" applyFill="0" applyAlignment="0" applyProtection="0"/>
    <xf numFmtId="0" fontId="14" fillId="48" borderId="58" applyNumberFormat="0" applyFont="0" applyAlignment="0" applyProtection="0"/>
    <xf numFmtId="3" fontId="14" fillId="86" borderId="56" applyFont="0">
      <alignment horizontal="right" vertical="center"/>
      <protection locked="0"/>
    </xf>
    <xf numFmtId="3" fontId="14" fillId="11" borderId="56" applyFont="0">
      <alignment horizontal="right" vertical="center"/>
    </xf>
    <xf numFmtId="0" fontId="61" fillId="16" borderId="55" applyNumberFormat="0" applyAlignment="0" applyProtection="0"/>
    <xf numFmtId="0" fontId="58" fillId="46" borderId="55" applyNumberFormat="0" applyAlignment="0" applyProtection="0"/>
    <xf numFmtId="0" fontId="60"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58" fillId="46" borderId="55" applyNumberFormat="0" applyAlignment="0" applyProtection="0"/>
    <xf numFmtId="0" fontId="77" fillId="16" borderId="59" applyNumberFormat="0" applyAlignment="0" applyProtection="0"/>
    <xf numFmtId="0" fontId="61" fillId="16" borderId="55" applyNumberFormat="0" applyAlignment="0" applyProtection="0"/>
    <xf numFmtId="0" fontId="14" fillId="48" borderId="58" applyNumberFormat="0" applyFont="0" applyAlignment="0" applyProtection="0"/>
    <xf numFmtId="0" fontId="83" fillId="0" borderId="60" applyNumberFormat="0" applyFill="0" applyAlignment="0" applyProtection="0"/>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55" applyNumberFormat="0" applyAlignment="0" applyProtection="0"/>
    <xf numFmtId="3" fontId="14" fillId="86" borderId="56" applyFont="0">
      <alignment horizontal="right" vertical="center"/>
      <protection locked="0"/>
    </xf>
    <xf numFmtId="0" fontId="14" fillId="48" borderId="58"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0" fontId="61" fillId="16" borderId="55" applyNumberFormat="0" applyAlignment="0" applyProtection="0"/>
    <xf numFmtId="0" fontId="83" fillId="0" borderId="60" applyNumberFormat="0" applyFill="0" applyAlignment="0" applyProtection="0"/>
    <xf numFmtId="0" fontId="81" fillId="16" borderId="59" applyNumberFormat="0" applyAlignment="0" applyProtection="0"/>
    <xf numFmtId="3" fontId="14" fillId="11" borderId="56" applyFont="0">
      <alignment horizontal="right" vertical="center"/>
    </xf>
    <xf numFmtId="0" fontId="76" fillId="46" borderId="55" applyNumberFormat="0" applyAlignment="0" applyProtection="0"/>
    <xf numFmtId="0" fontId="58" fillId="46" borderId="55"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59" applyNumberFormat="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3" fontId="14" fillId="10" borderId="56" applyFont="0">
      <alignment horizontal="right" vertical="center"/>
      <protection locked="0"/>
    </xf>
    <xf numFmtId="3" fontId="14" fillId="46" borderId="48" applyFont="0" applyProtection="0">
      <alignment horizontal="right" vertical="center"/>
    </xf>
    <xf numFmtId="0" fontId="61" fillId="16" borderId="64" applyNumberFormat="0" applyAlignment="0" applyProtection="0"/>
    <xf numFmtId="3" fontId="14" fillId="10" borderId="56" applyFont="0">
      <alignment horizontal="right" vertical="center"/>
      <protection locked="0"/>
    </xf>
    <xf numFmtId="0" fontId="14" fillId="16" borderId="56" applyNumberFormat="0" applyFont="0" applyBorder="0">
      <alignment horizontal="center" vertical="center"/>
    </xf>
    <xf numFmtId="0" fontId="61" fillId="16" borderId="55" applyNumberFormat="0" applyAlignment="0" applyProtection="0"/>
    <xf numFmtId="0" fontId="14" fillId="16" borderId="56" applyNumberFormat="0" applyFont="0" applyBorder="0">
      <alignment horizontal="center" vertical="center"/>
    </xf>
    <xf numFmtId="0" fontId="60" fillId="16" borderId="55" applyNumberFormat="0" applyAlignment="0" applyProtection="0"/>
    <xf numFmtId="0" fontId="42" fillId="0" borderId="60" applyNumberFormat="0" applyFill="0" applyAlignment="0" applyProtection="0"/>
    <xf numFmtId="0" fontId="58" fillId="46" borderId="55" applyNumberFormat="0" applyAlignment="0" applyProtection="0"/>
    <xf numFmtId="0" fontId="61" fillId="16" borderId="55" applyNumberFormat="0" applyAlignment="0" applyProtection="0"/>
    <xf numFmtId="0" fontId="60"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0" fontId="76" fillId="46" borderId="55" applyNumberFormat="0" applyAlignment="0" applyProtection="0"/>
    <xf numFmtId="0" fontId="60" fillId="16" borderId="55" applyNumberFormat="0" applyAlignment="0" applyProtection="0"/>
    <xf numFmtId="0" fontId="58" fillId="46" borderId="55" applyNumberFormat="0" applyAlignment="0" applyProtection="0"/>
    <xf numFmtId="0" fontId="14" fillId="48" borderId="61" applyNumberFormat="0" applyFont="0" applyAlignment="0" applyProtection="0"/>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58" fillId="46" borderId="55" applyNumberFormat="0" applyAlignment="0" applyProtection="0"/>
    <xf numFmtId="0" fontId="42" fillId="0" borderId="60" applyNumberFormat="0" applyFill="0" applyAlignment="0" applyProtection="0"/>
    <xf numFmtId="0" fontId="83" fillId="0" borderId="60" applyNumberFormat="0" applyFill="0" applyAlignment="0" applyProtection="0"/>
    <xf numFmtId="0" fontId="14" fillId="16" borderId="56" applyNumberFormat="0" applyFont="0" applyBorder="0" applyProtection="0">
      <alignment horizontal="center" vertical="center"/>
    </xf>
    <xf numFmtId="0" fontId="14" fillId="46" borderId="57" applyNumberFormat="0" applyFont="0" applyBorder="0" applyProtection="0">
      <alignment horizontal="left" vertical="center"/>
    </xf>
    <xf numFmtId="0" fontId="60" fillId="16" borderId="64" applyNumberFormat="0" applyAlignment="0" applyProtection="0"/>
    <xf numFmtId="3" fontId="14" fillId="46" borderId="56" applyFont="0" applyProtection="0">
      <alignment horizontal="right" vertical="center"/>
    </xf>
    <xf numFmtId="0" fontId="61" fillId="16" borderId="55" applyNumberFormat="0" applyAlignment="0" applyProtection="0"/>
    <xf numFmtId="0" fontId="76" fillId="46" borderId="55" applyNumberFormat="0" applyAlignment="0" applyProtection="0"/>
    <xf numFmtId="0" fontId="14" fillId="48" borderId="58" applyNumberFormat="0" applyFont="0" applyAlignment="0" applyProtection="0"/>
    <xf numFmtId="0" fontId="77" fillId="16" borderId="59" applyNumberFormat="0" applyAlignment="0" applyProtection="0"/>
    <xf numFmtId="0" fontId="77" fillId="16" borderId="59" applyNumberFormat="0" applyAlignment="0" applyProtection="0"/>
    <xf numFmtId="0" fontId="60" fillId="16" borderId="64" applyNumberFormat="0" applyAlignment="0" applyProtection="0"/>
    <xf numFmtId="0" fontId="14" fillId="48" borderId="58" applyNumberFormat="0" applyFont="0" applyAlignment="0" applyProtection="0"/>
    <xf numFmtId="0" fontId="61" fillId="16" borderId="55" applyNumberFormat="0" applyAlignment="0" applyProtection="0"/>
    <xf numFmtId="0" fontId="77" fillId="16" borderId="59" applyNumberFormat="0" applyAlignment="0" applyProtection="0"/>
    <xf numFmtId="0" fontId="14" fillId="48" borderId="58" applyNumberFormat="0" applyFont="0" applyAlignment="0" applyProtection="0"/>
    <xf numFmtId="0" fontId="61" fillId="16" borderId="55" applyNumberFormat="0" applyAlignment="0" applyProtection="0"/>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77" fillId="16" borderId="62"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14" fillId="48" borderId="58" applyNumberFormat="0" applyFont="0" applyAlignment="0" applyProtection="0"/>
    <xf numFmtId="0" fontId="14" fillId="48" borderId="58"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42" fillId="0" borderId="60" applyNumberFormat="0" applyFill="0" applyAlignment="0" applyProtection="0"/>
    <xf numFmtId="0" fontId="42" fillId="0" borderId="60" applyNumberFormat="0" applyFill="0" applyAlignment="0" applyProtection="0"/>
    <xf numFmtId="0" fontId="81" fillId="16" borderId="59" applyNumberFormat="0" applyAlignment="0" applyProtection="0"/>
    <xf numFmtId="3" fontId="14" fillId="86" borderId="56" applyFont="0">
      <alignment horizontal="right" vertical="center"/>
      <protection locked="0"/>
    </xf>
    <xf numFmtId="0" fontId="77" fillId="16" borderId="59" applyNumberFormat="0" applyAlignment="0" applyProtection="0"/>
    <xf numFmtId="0" fontId="77" fillId="16" borderId="59" applyNumberFormat="0" applyAlignment="0" applyProtection="0"/>
    <xf numFmtId="0" fontId="61" fillId="16" borderId="55" applyNumberFormat="0" applyAlignment="0" applyProtection="0"/>
    <xf numFmtId="0" fontId="83" fillId="0" borderId="60" applyNumberFormat="0" applyFill="0" applyAlignment="0" applyProtection="0"/>
    <xf numFmtId="0" fontId="14" fillId="48" borderId="58" applyNumberFormat="0" applyFont="0" applyAlignment="0" applyProtection="0"/>
    <xf numFmtId="0" fontId="76" fillId="46" borderId="55" applyNumberFormat="0" applyAlignment="0" applyProtection="0"/>
    <xf numFmtId="3" fontId="14" fillId="11" borderId="56" applyFont="0">
      <alignment horizontal="right" vertical="center"/>
    </xf>
    <xf numFmtId="0" fontId="61" fillId="16" borderId="55" applyNumberFormat="0" applyAlignment="0" applyProtection="0"/>
    <xf numFmtId="0" fontId="58" fillId="46" borderId="55" applyNumberFormat="0" applyAlignment="0" applyProtection="0"/>
    <xf numFmtId="0" fontId="60"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58" fillId="46" borderId="55" applyNumberFormat="0" applyAlignment="0" applyProtection="0"/>
    <xf numFmtId="0" fontId="77" fillId="16" borderId="59" applyNumberFormat="0" applyAlignment="0" applyProtection="0"/>
    <xf numFmtId="0" fontId="61" fillId="16" borderId="55" applyNumberFormat="0" applyAlignment="0" applyProtection="0"/>
    <xf numFmtId="0" fontId="83" fillId="0" borderId="60" applyNumberFormat="0" applyFill="0" applyAlignment="0" applyProtection="0"/>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55" applyNumberFormat="0" applyAlignment="0" applyProtection="0"/>
    <xf numFmtId="3" fontId="14" fillId="86" borderId="56" applyFont="0">
      <alignment horizontal="right" vertical="center"/>
      <protection locked="0"/>
    </xf>
    <xf numFmtId="0" fontId="14" fillId="48" borderId="58"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0" fontId="61" fillId="16" borderId="55" applyNumberFormat="0" applyAlignment="0" applyProtection="0"/>
    <xf numFmtId="0" fontId="83" fillId="0" borderId="60" applyNumberFormat="0" applyFill="0" applyAlignment="0" applyProtection="0"/>
    <xf numFmtId="0" fontId="81" fillId="16" borderId="59" applyNumberFormat="0" applyAlignment="0" applyProtection="0"/>
    <xf numFmtId="3" fontId="14" fillId="11" borderId="56" applyFont="0">
      <alignment horizontal="right" vertical="center"/>
    </xf>
    <xf numFmtId="0" fontId="76" fillId="46" borderId="55" applyNumberFormat="0" applyAlignment="0" applyProtection="0"/>
    <xf numFmtId="0" fontId="58" fillId="46" borderId="55"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59" applyNumberFormat="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83" fillId="0" borderId="60" applyNumberFormat="0" applyFill="0" applyAlignment="0" applyProtection="0"/>
    <xf numFmtId="0" fontId="14" fillId="48" borderId="58" applyNumberFormat="0" applyFont="0" applyAlignment="0" applyProtection="0"/>
    <xf numFmtId="0" fontId="76" fillId="46" borderId="55" applyNumberFormat="0" applyAlignment="0" applyProtection="0"/>
    <xf numFmtId="0" fontId="77" fillId="16" borderId="59" applyNumberFormat="0" applyAlignment="0" applyProtection="0"/>
    <xf numFmtId="0" fontId="42" fillId="0" borderId="60" applyNumberFormat="0" applyFill="0" applyAlignment="0" applyProtection="0"/>
    <xf numFmtId="0" fontId="83" fillId="0" borderId="60" applyNumberFormat="0" applyFill="0" applyAlignment="0" applyProtection="0"/>
    <xf numFmtId="0" fontId="14" fillId="16" borderId="56" applyNumberFormat="0" applyFont="0" applyBorder="0">
      <alignment horizontal="center" vertical="center"/>
    </xf>
    <xf numFmtId="0" fontId="58" fillId="46" borderId="55" applyNumberFormat="0" applyAlignment="0" applyProtection="0"/>
    <xf numFmtId="0" fontId="14" fillId="16" borderId="56" applyNumberFormat="0" applyFont="0" applyBorder="0" applyProtection="0">
      <alignment horizontal="center" vertical="center"/>
    </xf>
    <xf numFmtId="3" fontId="14" fillId="86" borderId="56" applyFont="0">
      <alignment horizontal="right" vertical="center"/>
      <protection locked="0"/>
    </xf>
    <xf numFmtId="0" fontId="77" fillId="16" borderId="59" applyNumberFormat="0" applyAlignment="0" applyProtection="0"/>
    <xf numFmtId="0" fontId="61" fillId="16" borderId="55" applyNumberFormat="0" applyAlignment="0" applyProtection="0"/>
    <xf numFmtId="0" fontId="58" fillId="46" borderId="55" applyNumberFormat="0" applyAlignment="0" applyProtection="0"/>
    <xf numFmtId="0" fontId="77" fillId="16" borderId="59" applyNumberFormat="0" applyAlignment="0" applyProtection="0"/>
    <xf numFmtId="0" fontId="77" fillId="16" borderId="59" applyNumberFormat="0" applyAlignment="0" applyProtection="0"/>
    <xf numFmtId="0" fontId="77" fillId="16" borderId="59" applyNumberFormat="0" applyAlignment="0" applyProtection="0"/>
    <xf numFmtId="0" fontId="61" fillId="16" borderId="55" applyNumberFormat="0" applyAlignment="0" applyProtection="0"/>
    <xf numFmtId="0" fontId="14" fillId="48" borderId="58" applyNumberFormat="0" applyFont="0" applyAlignment="0" applyProtection="0"/>
    <xf numFmtId="0" fontId="83" fillId="0" borderId="60" applyNumberFormat="0" applyFill="0" applyAlignment="0" applyProtection="0"/>
    <xf numFmtId="0" fontId="76" fillId="46" borderId="55" applyNumberFormat="0" applyAlignment="0" applyProtection="0"/>
    <xf numFmtId="3" fontId="14" fillId="46" borderId="56" applyFont="0" applyProtection="0">
      <alignment horizontal="right" vertical="center"/>
    </xf>
    <xf numFmtId="3" fontId="14" fillId="86" borderId="56" applyFont="0">
      <alignment horizontal="right" vertical="center"/>
      <protection locked="0"/>
    </xf>
    <xf numFmtId="0" fontId="81" fillId="16" borderId="59" applyNumberFormat="0" applyAlignment="0" applyProtection="0"/>
    <xf numFmtId="0" fontId="42" fillId="0" borderId="60" applyNumberFormat="0" applyFill="0" applyAlignment="0" applyProtection="0"/>
    <xf numFmtId="0" fontId="58" fillId="46" borderId="55" applyNumberFormat="0" applyAlignment="0" applyProtection="0"/>
    <xf numFmtId="0" fontId="61" fillId="16" borderId="55" applyNumberFormat="0" applyAlignment="0" applyProtection="0"/>
    <xf numFmtId="0" fontId="60"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0" fontId="76" fillId="46" borderId="55" applyNumberFormat="0" applyAlignment="0" applyProtection="0"/>
    <xf numFmtId="0" fontId="60" fillId="16" borderId="55" applyNumberFormat="0" applyAlignment="0" applyProtection="0"/>
    <xf numFmtId="0" fontId="58" fillId="46" borderId="55" applyNumberFormat="0" applyAlignment="0" applyProtection="0"/>
    <xf numFmtId="0" fontId="77" fillId="16" borderId="59" applyNumberFormat="0" applyAlignment="0" applyProtection="0"/>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58" fillId="46" borderId="55" applyNumberFormat="0" applyAlignment="0" applyProtection="0"/>
    <xf numFmtId="0" fontId="42" fillId="0" borderId="60" applyNumberFormat="0" applyFill="0" applyAlignment="0" applyProtection="0"/>
    <xf numFmtId="0" fontId="83" fillId="0" borderId="60" applyNumberFormat="0" applyFill="0" applyAlignment="0" applyProtection="0"/>
    <xf numFmtId="0" fontId="14" fillId="16" borderId="56" applyNumberFormat="0" applyFont="0" applyBorder="0" applyProtection="0">
      <alignment horizontal="center" vertical="center"/>
    </xf>
    <xf numFmtId="3" fontId="14" fillId="86" borderId="56" applyFont="0">
      <alignment horizontal="right" vertical="center"/>
      <protection locked="0"/>
    </xf>
    <xf numFmtId="3" fontId="14" fillId="46" borderId="56" applyFont="0" applyProtection="0">
      <alignment horizontal="right" vertical="center"/>
    </xf>
    <xf numFmtId="0" fontId="61" fillId="16" borderId="55" applyNumberFormat="0" applyAlignment="0" applyProtection="0"/>
    <xf numFmtId="0" fontId="76" fillId="46" borderId="55" applyNumberFormat="0" applyAlignment="0" applyProtection="0"/>
    <xf numFmtId="0" fontId="14" fillId="48" borderId="58" applyNumberFormat="0" applyFont="0" applyAlignment="0" applyProtection="0"/>
    <xf numFmtId="0" fontId="77" fillId="16" borderId="59" applyNumberFormat="0" applyAlignment="0" applyProtection="0"/>
    <xf numFmtId="0" fontId="77" fillId="16" borderId="59" applyNumberFormat="0" applyAlignment="0" applyProtection="0"/>
    <xf numFmtId="3" fontId="14" fillId="10" borderId="56" applyFont="0">
      <alignment horizontal="right" vertical="center"/>
      <protection locked="0"/>
    </xf>
    <xf numFmtId="0" fontId="14" fillId="48" borderId="58" applyNumberFormat="0" applyFont="0" applyAlignment="0" applyProtection="0"/>
    <xf numFmtId="0" fontId="61" fillId="16" borderId="55" applyNumberFormat="0" applyAlignment="0" applyProtection="0"/>
    <xf numFmtId="0" fontId="83" fillId="0" borderId="63" applyNumberFormat="0" applyFill="0" applyAlignment="0" applyProtection="0"/>
    <xf numFmtId="0" fontId="77" fillId="16" borderId="59" applyNumberFormat="0" applyAlignment="0" applyProtection="0"/>
    <xf numFmtId="0" fontId="77" fillId="16" borderId="62" applyNumberFormat="0" applyAlignment="0" applyProtection="0"/>
    <xf numFmtId="0" fontId="14" fillId="48" borderId="58" applyNumberFormat="0" applyFont="0" applyAlignment="0" applyProtection="0"/>
    <xf numFmtId="0" fontId="14" fillId="48" borderId="61" applyNumberFormat="0" applyFont="0" applyAlignment="0" applyProtection="0"/>
    <xf numFmtId="0" fontId="81" fillId="16" borderId="59" applyNumberFormat="0" applyAlignment="0" applyProtection="0"/>
    <xf numFmtId="0" fontId="76" fillId="46" borderId="64"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77" fillId="16" borderId="59" applyNumberFormat="0" applyAlignment="0" applyProtection="0"/>
    <xf numFmtId="0" fontId="77" fillId="16" borderId="59" applyNumberFormat="0" applyAlignment="0" applyProtection="0"/>
    <xf numFmtId="0" fontId="61" fillId="16" borderId="55" applyNumberFormat="0" applyAlignment="0" applyProtection="0"/>
    <xf numFmtId="0" fontId="83" fillId="0" borderId="60" applyNumberFormat="0" applyFill="0" applyAlignment="0" applyProtection="0"/>
    <xf numFmtId="0" fontId="14" fillId="48" borderId="58" applyNumberFormat="0" applyFont="0" applyAlignment="0" applyProtection="0"/>
    <xf numFmtId="0" fontId="14" fillId="46" borderId="57" applyNumberFormat="0" applyFont="0" applyBorder="0" applyProtection="0">
      <alignment horizontal="left" vertical="center"/>
    </xf>
    <xf numFmtId="3" fontId="14" fillId="11" borderId="56" applyFont="0">
      <alignment horizontal="right" vertical="center"/>
    </xf>
    <xf numFmtId="0" fontId="61" fillId="16" borderId="55" applyNumberFormat="0" applyAlignment="0" applyProtection="0"/>
    <xf numFmtId="0" fontId="58" fillId="46" borderId="55" applyNumberFormat="0" applyAlignment="0" applyProtection="0"/>
    <xf numFmtId="0" fontId="60"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58" fillId="46" borderId="55" applyNumberFormat="0" applyAlignment="0" applyProtection="0"/>
    <xf numFmtId="0" fontId="77" fillId="16" borderId="59" applyNumberFormat="0" applyAlignment="0" applyProtection="0"/>
    <xf numFmtId="0" fontId="61" fillId="16" borderId="55" applyNumberFormat="0" applyAlignment="0" applyProtection="0"/>
    <xf numFmtId="0" fontId="76" fillId="46" borderId="64" applyNumberFormat="0" applyAlignment="0" applyProtection="0"/>
    <xf numFmtId="0" fontId="81" fillId="16" borderId="59" applyNumberFormat="0" applyAlignment="0" applyProtection="0"/>
    <xf numFmtId="0" fontId="83" fillId="0" borderId="60" applyNumberFormat="0" applyFill="0" applyAlignment="0" applyProtection="0"/>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55" applyNumberFormat="0" applyAlignment="0" applyProtection="0"/>
    <xf numFmtId="3" fontId="14" fillId="86" borderId="56" applyFont="0">
      <alignment horizontal="right" vertical="center"/>
      <protection locked="0"/>
    </xf>
    <xf numFmtId="0" fontId="14" fillId="48" borderId="58"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0" fontId="61" fillId="16" borderId="55" applyNumberFormat="0" applyAlignment="0" applyProtection="0"/>
    <xf numFmtId="0" fontId="83" fillId="0" borderId="60" applyNumberFormat="0" applyFill="0" applyAlignment="0" applyProtection="0"/>
    <xf numFmtId="0" fontId="81" fillId="16" borderId="59" applyNumberFormat="0" applyAlignment="0" applyProtection="0"/>
    <xf numFmtId="3" fontId="14" fillId="46" borderId="56" applyFont="0" applyProtection="0">
      <alignment horizontal="right" vertical="center"/>
    </xf>
    <xf numFmtId="3" fontId="14" fillId="11" borderId="56" applyFont="0">
      <alignment horizontal="right" vertical="center"/>
    </xf>
    <xf numFmtId="0" fontId="76" fillId="46" borderId="55" applyNumberFormat="0" applyAlignment="0" applyProtection="0"/>
    <xf numFmtId="0" fontId="58" fillId="46" borderId="55"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59" applyNumberFormat="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83" fillId="0" borderId="63" applyNumberFormat="0" applyFill="0" applyAlignment="0" applyProtection="0"/>
    <xf numFmtId="3" fontId="14" fillId="11" borderId="48" applyFont="0">
      <alignment horizontal="right" vertical="center"/>
    </xf>
    <xf numFmtId="0" fontId="14" fillId="48" borderId="58" applyNumberFormat="0" applyFont="0" applyAlignment="0" applyProtection="0"/>
    <xf numFmtId="0" fontId="77" fillId="16" borderId="59" applyNumberFormat="0" applyAlignment="0" applyProtection="0"/>
    <xf numFmtId="0" fontId="83" fillId="0" borderId="60" applyNumberFormat="0" applyFill="0" applyAlignment="0" applyProtection="0"/>
    <xf numFmtId="0" fontId="14" fillId="16" borderId="56" applyNumberFormat="0" applyFont="0" applyBorder="0">
      <alignment horizontal="center" vertical="center"/>
    </xf>
    <xf numFmtId="0" fontId="14" fillId="46" borderId="57" applyNumberFormat="0" applyFont="0" applyBorder="0" applyProtection="0">
      <alignment horizontal="left" vertical="center"/>
    </xf>
    <xf numFmtId="0" fontId="42" fillId="0" borderId="63" applyNumberFormat="0" applyFill="0" applyAlignment="0" applyProtection="0"/>
    <xf numFmtId="0" fontId="77" fillId="16" borderId="62" applyNumberFormat="0" applyAlignment="0" applyProtection="0"/>
    <xf numFmtId="0" fontId="58" fillId="46" borderId="55" applyNumberFormat="0" applyAlignment="0" applyProtection="0"/>
    <xf numFmtId="0" fontId="61" fillId="16" borderId="55" applyNumberFormat="0" applyAlignment="0" applyProtection="0"/>
    <xf numFmtId="0" fontId="60"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0" fontId="76" fillId="46" borderId="55" applyNumberFormat="0" applyAlignment="0" applyProtection="0"/>
    <xf numFmtId="0" fontId="60" fillId="16" borderId="55" applyNumberFormat="0" applyAlignment="0" applyProtection="0"/>
    <xf numFmtId="0" fontId="58" fillId="46" borderId="55" applyNumberFormat="0" applyAlignment="0" applyProtection="0"/>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14" fillId="48" borderId="58" applyNumberFormat="0" applyFont="0" applyAlignment="0" applyProtection="0"/>
    <xf numFmtId="0" fontId="58" fillId="46" borderId="55" applyNumberFormat="0" applyAlignment="0" applyProtection="0"/>
    <xf numFmtId="0" fontId="58" fillId="46" borderId="55" applyNumberFormat="0" applyAlignment="0" applyProtection="0"/>
    <xf numFmtId="0" fontId="77" fillId="16" borderId="59" applyNumberFormat="0" applyAlignment="0" applyProtection="0"/>
    <xf numFmtId="0" fontId="14" fillId="16" borderId="56" applyNumberFormat="0" applyFont="0" applyBorder="0" applyProtection="0">
      <alignment horizontal="center" vertical="center"/>
    </xf>
    <xf numFmtId="0" fontId="77" fillId="16" borderId="59" applyNumberFormat="0" applyAlignment="0" applyProtection="0"/>
    <xf numFmtId="3" fontId="14" fillId="46" borderId="56" applyFont="0" applyProtection="0">
      <alignment horizontal="right" vertical="center"/>
    </xf>
    <xf numFmtId="0" fontId="61" fillId="16" borderId="55" applyNumberFormat="0" applyAlignment="0" applyProtection="0"/>
    <xf numFmtId="0" fontId="76" fillId="46" borderId="55" applyNumberFormat="0" applyAlignment="0" applyProtection="0"/>
    <xf numFmtId="0" fontId="58" fillId="46" borderId="55" applyNumberFormat="0" applyAlignment="0" applyProtection="0"/>
    <xf numFmtId="0" fontId="14" fillId="48" borderId="61" applyNumberFormat="0" applyFont="0" applyAlignment="0" applyProtection="0"/>
    <xf numFmtId="0" fontId="14" fillId="48" borderId="58" applyNumberFormat="0" applyFont="0" applyAlignment="0" applyProtection="0"/>
    <xf numFmtId="0" fontId="61" fillId="16" borderId="55" applyNumberFormat="0" applyAlignment="0" applyProtection="0"/>
    <xf numFmtId="0" fontId="58" fillId="46" borderId="55" applyNumberFormat="0" applyAlignment="0" applyProtection="0"/>
    <xf numFmtId="0" fontId="83" fillId="0" borderId="60" applyNumberFormat="0" applyFill="0" applyAlignment="0" applyProtection="0"/>
    <xf numFmtId="0" fontId="14" fillId="48" borderId="58" applyNumberFormat="0" applyFont="0" applyAlignment="0" applyProtection="0"/>
    <xf numFmtId="0" fontId="61" fillId="16" borderId="64" applyNumberFormat="0" applyAlignment="0" applyProtection="0"/>
    <xf numFmtId="0" fontId="14" fillId="16" borderId="56" applyNumberFormat="0" applyFont="0" applyBorder="0" applyProtection="0">
      <alignment horizontal="center" vertical="center"/>
    </xf>
    <xf numFmtId="0" fontId="58" fillId="46" borderId="64" applyNumberFormat="0" applyAlignment="0" applyProtection="0"/>
    <xf numFmtId="0" fontId="81" fillId="16" borderId="59" applyNumberFormat="0" applyAlignment="0" applyProtection="0"/>
    <xf numFmtId="0" fontId="77" fillId="16" borderId="62" applyNumberFormat="0" applyAlignment="0" applyProtection="0"/>
    <xf numFmtId="0" fontId="14" fillId="48" borderId="58" applyNumberFormat="0" applyFont="0" applyAlignment="0" applyProtection="0"/>
    <xf numFmtId="0" fontId="42" fillId="0" borderId="60" applyNumberFormat="0" applyFill="0" applyAlignment="0" applyProtection="0"/>
    <xf numFmtId="0" fontId="58" fillId="46" borderId="55" applyNumberFormat="0" applyAlignment="0" applyProtection="0"/>
    <xf numFmtId="3" fontId="14" fillId="46" borderId="56" applyFont="0" applyProtection="0">
      <alignment horizontal="right" vertical="center"/>
    </xf>
    <xf numFmtId="0" fontId="83" fillId="0" borderId="63" applyNumberFormat="0" applyFill="0" applyAlignment="0" applyProtection="0"/>
    <xf numFmtId="0" fontId="61" fillId="16" borderId="55" applyNumberFormat="0" applyAlignment="0" applyProtection="0"/>
    <xf numFmtId="0" fontId="60" fillId="16" borderId="55" applyNumberFormat="0" applyAlignment="0" applyProtection="0"/>
    <xf numFmtId="0" fontId="14" fillId="48" borderId="61" applyNumberFormat="0" applyFont="0" applyAlignment="0" applyProtection="0"/>
    <xf numFmtId="0" fontId="61" fillId="16" borderId="55" applyNumberFormat="0" applyAlignment="0" applyProtection="0"/>
    <xf numFmtId="0" fontId="14" fillId="48" borderId="58" applyNumberFormat="0" applyFont="0" applyAlignment="0" applyProtection="0"/>
    <xf numFmtId="3" fontId="14" fillId="11" borderId="56" applyFont="0">
      <alignment horizontal="right" vertical="center"/>
    </xf>
    <xf numFmtId="0" fontId="61" fillId="16" borderId="55" applyNumberFormat="0" applyAlignment="0" applyProtection="0"/>
    <xf numFmtId="0" fontId="58" fillId="46" borderId="55" applyNumberFormat="0" applyAlignment="0" applyProtection="0"/>
    <xf numFmtId="0" fontId="60" fillId="16" borderId="55" applyNumberFormat="0" applyAlignment="0" applyProtection="0"/>
    <xf numFmtId="0" fontId="81" fillId="16" borderId="59" applyNumberFormat="0" applyAlignment="0" applyProtection="0"/>
    <xf numFmtId="0" fontId="77" fillId="16" borderId="59" applyNumberFormat="0" applyAlignment="0" applyProtection="0"/>
    <xf numFmtId="0" fontId="58" fillId="46" borderId="55" applyNumberFormat="0" applyAlignment="0" applyProtection="0"/>
    <xf numFmtId="0" fontId="77" fillId="16" borderId="62" applyNumberFormat="0" applyAlignment="0" applyProtection="0"/>
    <xf numFmtId="0" fontId="61" fillId="16" borderId="55" applyNumberFormat="0" applyAlignment="0" applyProtection="0"/>
    <xf numFmtId="0" fontId="77" fillId="16" borderId="62" applyNumberFormat="0" applyAlignment="0" applyProtection="0"/>
    <xf numFmtId="0" fontId="77" fillId="16" borderId="59" applyNumberFormat="0" applyAlignment="0" applyProtection="0"/>
    <xf numFmtId="0" fontId="42" fillId="0" borderId="60" applyNumberFormat="0" applyFill="0" applyAlignment="0" applyProtection="0"/>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58" fillId="46" borderId="55" applyNumberFormat="0" applyAlignment="0" applyProtection="0"/>
    <xf numFmtId="0" fontId="77" fillId="16" borderId="62" applyNumberFormat="0" applyAlignment="0" applyProtection="0"/>
    <xf numFmtId="0" fontId="61" fillId="16" borderId="55" applyNumberFormat="0" applyAlignment="0" applyProtection="0"/>
    <xf numFmtId="0" fontId="76" fillId="46" borderId="55" applyNumberFormat="0" applyAlignment="0" applyProtection="0"/>
    <xf numFmtId="0" fontId="14" fillId="48" borderId="61" applyNumberFormat="0" applyFont="0" applyAlignment="0" applyProtection="0"/>
    <xf numFmtId="3" fontId="14" fillId="46" borderId="56" applyFont="0" applyProtection="0">
      <alignment horizontal="right" vertical="center"/>
    </xf>
    <xf numFmtId="0" fontId="14" fillId="48" borderId="58" applyNumberFormat="0" applyFont="0" applyAlignment="0" applyProtection="0"/>
    <xf numFmtId="0" fontId="60" fillId="16" borderId="55" applyNumberFormat="0" applyAlignment="0" applyProtection="0"/>
    <xf numFmtId="0" fontId="60" fillId="16" borderId="55" applyNumberFormat="0" applyAlignment="0" applyProtection="0"/>
    <xf numFmtId="0" fontId="61" fillId="16" borderId="64" applyNumberFormat="0" applyAlignment="0" applyProtection="0"/>
    <xf numFmtId="0" fontId="61" fillId="16" borderId="55" applyNumberFormat="0" applyAlignment="0" applyProtection="0"/>
    <xf numFmtId="0" fontId="77" fillId="16" borderId="62" applyNumberFormat="0" applyAlignment="0" applyProtection="0"/>
    <xf numFmtId="0" fontId="83" fillId="0" borderId="60" applyNumberFormat="0" applyFill="0" applyAlignment="0" applyProtection="0"/>
    <xf numFmtId="3" fontId="14" fillId="11" borderId="56" applyFont="0">
      <alignment horizontal="right" vertical="center"/>
    </xf>
    <xf numFmtId="0" fontId="76" fillId="46" borderId="55" applyNumberFormat="0" applyAlignment="0" applyProtection="0"/>
    <xf numFmtId="0" fontId="58" fillId="46" borderId="55"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42" fillId="0" borderId="60" applyNumberFormat="0" applyFill="0" applyAlignment="0" applyProtection="0"/>
    <xf numFmtId="3" fontId="14" fillId="86" borderId="56" applyFont="0">
      <alignment horizontal="right" vertical="center"/>
      <protection locked="0"/>
    </xf>
    <xf numFmtId="3" fontId="14" fillId="11" borderId="56" applyFont="0">
      <alignment horizontal="right" vertical="center"/>
    </xf>
    <xf numFmtId="3" fontId="14" fillId="10" borderId="56" applyFont="0">
      <alignment horizontal="right" vertical="center"/>
      <protection locked="0"/>
    </xf>
    <xf numFmtId="0" fontId="81" fillId="16" borderId="59" applyNumberFormat="0" applyAlignment="0" applyProtection="0"/>
    <xf numFmtId="3" fontId="14" fillId="46" borderId="56" applyFont="0" applyProtection="0">
      <alignment horizontal="right" vertical="center"/>
    </xf>
    <xf numFmtId="0" fontId="14" fillId="16" borderId="56" applyNumberFormat="0" applyFont="0" applyBorder="0">
      <alignment horizontal="center" vertical="center"/>
    </xf>
    <xf numFmtId="0" fontId="58" fillId="46" borderId="55" applyNumberFormat="0" applyAlignment="0" applyProtection="0"/>
    <xf numFmtId="3" fontId="14" fillId="46" borderId="56" applyFont="0" applyProtection="0">
      <alignment horizontal="right" vertical="center"/>
    </xf>
    <xf numFmtId="0" fontId="22" fillId="11" borderId="57" applyFont="0" applyBorder="0">
      <alignment horizontal="center" wrapText="1"/>
    </xf>
    <xf numFmtId="0" fontId="77" fillId="16" borderId="59" applyNumberFormat="0" applyAlignment="0" applyProtection="0"/>
    <xf numFmtId="0" fontId="83" fillId="0" borderId="60" applyNumberFormat="0" applyFill="0" applyAlignment="0" applyProtection="0"/>
    <xf numFmtId="0" fontId="22" fillId="11" borderId="50" applyFont="0" applyBorder="0">
      <alignment horizontal="center" wrapText="1"/>
    </xf>
    <xf numFmtId="0" fontId="76" fillId="46" borderId="55" applyNumberFormat="0" applyAlignment="0" applyProtection="0"/>
    <xf numFmtId="0" fontId="14" fillId="48" borderId="58" applyNumberFormat="0" applyFont="0" applyAlignment="0" applyProtection="0"/>
    <xf numFmtId="0" fontId="83" fillId="0" borderId="60" applyNumberFormat="0" applyFill="0" applyAlignment="0" applyProtection="0"/>
    <xf numFmtId="0" fontId="14" fillId="48" borderId="61" applyNumberFormat="0" applyFont="0" applyAlignment="0" applyProtection="0"/>
    <xf numFmtId="0" fontId="77" fillId="16" borderId="62" applyNumberFormat="0" applyAlignment="0" applyProtection="0"/>
    <xf numFmtId="0" fontId="83" fillId="0" borderId="63" applyNumberFormat="0" applyFill="0" applyAlignment="0" applyProtection="0"/>
    <xf numFmtId="0" fontId="81" fillId="16" borderId="59" applyNumberFormat="0" applyAlignment="0" applyProtection="0"/>
    <xf numFmtId="0" fontId="14" fillId="48" borderId="58" applyNumberFormat="0" applyFont="0" applyAlignment="0" applyProtection="0"/>
    <xf numFmtId="3" fontId="14" fillId="86" borderId="56" applyFont="0">
      <alignment horizontal="right" vertical="center"/>
      <protection locked="0"/>
    </xf>
    <xf numFmtId="0" fontId="14" fillId="16" borderId="56" applyNumberFormat="0" applyFont="0" applyBorder="0" applyProtection="0">
      <alignment horizontal="center" vertical="center"/>
    </xf>
    <xf numFmtId="3" fontId="14" fillId="86" borderId="56" applyFont="0">
      <alignment horizontal="right" vertical="center"/>
      <protection locked="0"/>
    </xf>
    <xf numFmtId="0" fontId="77" fillId="16" borderId="59" applyNumberFormat="0" applyAlignment="0" applyProtection="0"/>
    <xf numFmtId="0" fontId="14" fillId="48" borderId="58" applyNumberFormat="0" applyFont="0" applyAlignment="0" applyProtection="0"/>
    <xf numFmtId="0" fontId="77" fillId="16" borderId="59" applyNumberFormat="0" applyAlignment="0" applyProtection="0"/>
    <xf numFmtId="0" fontId="60" fillId="16" borderId="55" applyNumberFormat="0" applyAlignment="0" applyProtection="0"/>
    <xf numFmtId="0" fontId="81" fillId="16" borderId="59" applyNumberFormat="0" applyAlignment="0" applyProtection="0"/>
    <xf numFmtId="0" fontId="83" fillId="0" borderId="63" applyNumberFormat="0" applyFill="0" applyAlignment="0" applyProtection="0"/>
    <xf numFmtId="0" fontId="77" fillId="16" borderId="59" applyNumberFormat="0" applyAlignment="0" applyProtection="0"/>
    <xf numFmtId="0" fontId="77" fillId="16" borderId="59" applyNumberFormat="0" applyAlignment="0" applyProtection="0"/>
    <xf numFmtId="0" fontId="76" fillId="46" borderId="64" applyNumberFormat="0" applyAlignment="0" applyProtection="0"/>
    <xf numFmtId="0" fontId="61" fillId="16" borderId="64" applyNumberFormat="0" applyAlignment="0" applyProtection="0"/>
    <xf numFmtId="0" fontId="22" fillId="11" borderId="50" applyFont="0" applyBorder="0">
      <alignment horizontal="center" wrapText="1"/>
    </xf>
    <xf numFmtId="0" fontId="14" fillId="46" borderId="50" applyNumberFormat="0" applyFont="0" applyBorder="0" applyProtection="0">
      <alignment horizontal="left" vertical="center"/>
    </xf>
    <xf numFmtId="0" fontId="58" fillId="46" borderId="55" applyNumberFormat="0" applyAlignment="0" applyProtection="0"/>
    <xf numFmtId="0" fontId="14" fillId="48" borderId="58" applyNumberFormat="0" applyFont="0" applyAlignment="0" applyProtection="0"/>
    <xf numFmtId="0" fontId="76" fillId="46" borderId="55" applyNumberFormat="0" applyAlignment="0" applyProtection="0"/>
    <xf numFmtId="0" fontId="77" fillId="16" borderId="62" applyNumberFormat="0" applyAlignment="0" applyProtection="0"/>
    <xf numFmtId="0" fontId="76" fillId="46" borderId="55" applyNumberFormat="0" applyAlignment="0" applyProtection="0"/>
    <xf numFmtId="0" fontId="14" fillId="48" borderId="58" applyNumberFormat="0" applyFont="0" applyAlignment="0" applyProtection="0"/>
    <xf numFmtId="3" fontId="14" fillId="10" borderId="56" applyFont="0">
      <alignment horizontal="right" vertical="center"/>
      <protection locked="0"/>
    </xf>
    <xf numFmtId="3" fontId="14" fillId="86" borderId="48" applyFont="0">
      <alignment horizontal="right" vertical="center"/>
      <protection locked="0"/>
    </xf>
    <xf numFmtId="0" fontId="83" fillId="0" borderId="60" applyNumberFormat="0" applyFill="0" applyAlignment="0" applyProtection="0"/>
    <xf numFmtId="0" fontId="14" fillId="48" borderId="58" applyNumberFormat="0" applyFont="0" applyAlignment="0" applyProtection="0"/>
    <xf numFmtId="0" fontId="58" fillId="46" borderId="55" applyNumberFormat="0" applyAlignment="0" applyProtection="0"/>
    <xf numFmtId="3" fontId="14" fillId="11" borderId="56" applyFont="0">
      <alignment horizontal="right" vertical="center"/>
    </xf>
    <xf numFmtId="0" fontId="42" fillId="0" borderId="60" applyNumberFormat="0" applyFill="0" applyAlignment="0" applyProtection="0"/>
    <xf numFmtId="0" fontId="77" fillId="16" borderId="59" applyNumberFormat="0" applyAlignment="0" applyProtection="0"/>
    <xf numFmtId="0" fontId="81" fillId="16" borderId="59" applyNumberFormat="0" applyAlignment="0" applyProtection="0"/>
    <xf numFmtId="0" fontId="14" fillId="48" borderId="58" applyNumberFormat="0" applyFont="0" applyAlignment="0" applyProtection="0"/>
    <xf numFmtId="0" fontId="61" fillId="16" borderId="55" applyNumberFormat="0" applyAlignment="0" applyProtection="0"/>
    <xf numFmtId="0" fontId="42" fillId="0" borderId="63" applyNumberFormat="0" applyFill="0" applyAlignment="0" applyProtection="0"/>
    <xf numFmtId="0" fontId="58" fillId="46" borderId="55" applyNumberFormat="0" applyAlignment="0" applyProtection="0"/>
    <xf numFmtId="0" fontId="42" fillId="0" borderId="60" applyNumberFormat="0" applyFill="0" applyAlignment="0" applyProtection="0"/>
    <xf numFmtId="0" fontId="58" fillId="46" borderId="55" applyNumberFormat="0" applyAlignment="0" applyProtection="0"/>
    <xf numFmtId="0" fontId="77"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14" fillId="16" borderId="48" applyNumberFormat="0" applyFont="0" applyBorder="0" applyProtection="0">
      <alignment horizontal="center" vertical="center"/>
    </xf>
    <xf numFmtId="3" fontId="14" fillId="10" borderId="48" applyFont="0">
      <alignment horizontal="right" vertical="center"/>
      <protection locked="0"/>
    </xf>
    <xf numFmtId="0" fontId="61" fillId="16" borderId="55" applyNumberFormat="0" applyAlignment="0" applyProtection="0"/>
    <xf numFmtId="0" fontId="58" fillId="46" borderId="64" applyNumberFormat="0" applyAlignment="0" applyProtection="0"/>
    <xf numFmtId="0" fontId="83" fillId="0" borderId="60" applyNumberFormat="0" applyFill="0" applyAlignment="0" applyProtection="0"/>
    <xf numFmtId="0" fontId="58" fillId="46" borderId="64" applyNumberFormat="0" applyAlignment="0" applyProtection="0"/>
    <xf numFmtId="0" fontId="58" fillId="46" borderId="55" applyNumberFormat="0" applyAlignment="0" applyProtection="0"/>
    <xf numFmtId="3" fontId="14" fillId="11" borderId="56" applyFont="0">
      <alignment horizontal="right" vertical="center"/>
    </xf>
    <xf numFmtId="0" fontId="61" fillId="16" borderId="55" applyNumberFormat="0" applyAlignment="0" applyProtection="0"/>
    <xf numFmtId="0" fontId="58" fillId="46" borderId="55" applyNumberFormat="0" applyAlignment="0" applyProtection="0"/>
    <xf numFmtId="0" fontId="60"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58" fillId="46" borderId="55" applyNumberFormat="0" applyAlignment="0" applyProtection="0"/>
    <xf numFmtId="0" fontId="77" fillId="16" borderId="59" applyNumberFormat="0" applyAlignment="0" applyProtection="0"/>
    <xf numFmtId="0" fontId="61" fillId="16" borderId="55" applyNumberFormat="0" applyAlignment="0" applyProtection="0"/>
    <xf numFmtId="0" fontId="42" fillId="0" borderId="60" applyNumberFormat="0" applyFill="0" applyAlignment="0" applyProtection="0"/>
    <xf numFmtId="0" fontId="83" fillId="0" borderId="60" applyNumberFormat="0" applyFill="0" applyAlignment="0" applyProtection="0"/>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55" applyNumberFormat="0" applyAlignment="0" applyProtection="0"/>
    <xf numFmtId="3" fontId="14" fillId="86" borderId="56" applyFont="0">
      <alignment horizontal="right" vertical="center"/>
      <protection locked="0"/>
    </xf>
    <xf numFmtId="0" fontId="14" fillId="48" borderId="58"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0" fontId="61" fillId="16" borderId="55" applyNumberFormat="0" applyAlignment="0" applyProtection="0"/>
    <xf numFmtId="0" fontId="83" fillId="0" borderId="60" applyNumberFormat="0" applyFill="0" applyAlignment="0" applyProtection="0"/>
    <xf numFmtId="0" fontId="81" fillId="16" borderId="59" applyNumberFormat="0" applyAlignment="0" applyProtection="0"/>
    <xf numFmtId="0" fontId="76" fillId="46" borderId="55" applyNumberFormat="0" applyAlignment="0" applyProtection="0"/>
    <xf numFmtId="3" fontId="14" fillId="11" borderId="56" applyFont="0">
      <alignment horizontal="right" vertical="center"/>
    </xf>
    <xf numFmtId="0" fontId="76" fillId="46" borderId="55" applyNumberFormat="0" applyAlignment="0" applyProtection="0"/>
    <xf numFmtId="0" fontId="58" fillId="46" borderId="55"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59" applyNumberFormat="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14" fillId="48" borderId="61" applyNumberFormat="0" applyFont="0" applyAlignment="0" applyProtection="0"/>
    <xf numFmtId="0" fontId="83" fillId="0" borderId="60" applyNumberFormat="0" applyFill="0" applyAlignment="0" applyProtection="0"/>
    <xf numFmtId="0" fontId="61" fillId="16" borderId="64" applyNumberFormat="0" applyAlignment="0" applyProtection="0"/>
    <xf numFmtId="0" fontId="81" fillId="16" borderId="62" applyNumberFormat="0" applyAlignment="0" applyProtection="0"/>
    <xf numFmtId="0" fontId="77" fillId="16" borderId="59" applyNumberFormat="0" applyAlignment="0" applyProtection="0"/>
    <xf numFmtId="0" fontId="58" fillId="46" borderId="55" applyNumberFormat="0" applyAlignment="0" applyProtection="0"/>
    <xf numFmtId="0" fontId="14" fillId="16" borderId="56" applyNumberFormat="0" applyFont="0" applyBorder="0">
      <alignment horizontal="center" vertical="center"/>
    </xf>
    <xf numFmtId="0" fontId="14" fillId="48" borderId="61" applyNumberFormat="0" applyFont="0" applyAlignment="0" applyProtection="0"/>
    <xf numFmtId="0" fontId="14" fillId="16" borderId="48" applyNumberFormat="0" applyFont="0" applyBorder="0" applyProtection="0">
      <alignment horizontal="center" vertical="center"/>
    </xf>
    <xf numFmtId="0" fontId="77" fillId="16" borderId="59" applyNumberFormat="0" applyAlignment="0" applyProtection="0"/>
    <xf numFmtId="0" fontId="76" fillId="46" borderId="64" applyNumberFormat="0" applyAlignment="0" applyProtection="0"/>
    <xf numFmtId="0" fontId="83" fillId="0" borderId="60" applyNumberFormat="0" applyFill="0" applyAlignment="0" applyProtection="0"/>
    <xf numFmtId="0" fontId="77" fillId="16" borderId="62" applyNumberFormat="0" applyAlignment="0" applyProtection="0"/>
    <xf numFmtId="0" fontId="14" fillId="48" borderId="61" applyNumberFormat="0" applyFont="0" applyAlignment="0" applyProtection="0"/>
    <xf numFmtId="0" fontId="14" fillId="48" borderId="58" applyNumberFormat="0" applyFont="0" applyAlignment="0" applyProtection="0"/>
    <xf numFmtId="0" fontId="14" fillId="48" borderId="58" applyNumberFormat="0" applyFont="0" applyAlignment="0" applyProtection="0"/>
    <xf numFmtId="0" fontId="61" fillId="16" borderId="64" applyNumberFormat="0" applyAlignment="0" applyProtection="0"/>
    <xf numFmtId="3" fontId="14" fillId="46" borderId="56" applyFont="0" applyProtection="0">
      <alignment horizontal="right" vertical="center"/>
    </xf>
    <xf numFmtId="3" fontId="14" fillId="86" borderId="56" applyFont="0">
      <alignment horizontal="right" vertical="center"/>
      <protection locked="0"/>
    </xf>
    <xf numFmtId="3" fontId="14" fillId="86" borderId="56" applyFont="0">
      <alignment horizontal="right" vertical="center"/>
      <protection locked="0"/>
    </xf>
    <xf numFmtId="3" fontId="14" fillId="10" borderId="56" applyFont="0">
      <alignment horizontal="right" vertical="center"/>
      <protection locked="0"/>
    </xf>
    <xf numFmtId="0" fontId="14" fillId="48" borderId="61" applyNumberFormat="0" applyFont="0" applyAlignment="0" applyProtection="0"/>
    <xf numFmtId="3" fontId="14" fillId="11" borderId="56" applyFont="0">
      <alignment horizontal="right" vertical="center"/>
    </xf>
    <xf numFmtId="0" fontId="77" fillId="16" borderId="59" applyNumberFormat="0" applyAlignment="0" applyProtection="0"/>
    <xf numFmtId="0" fontId="77" fillId="16" borderId="59" applyNumberFormat="0" applyAlignment="0" applyProtection="0"/>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14" fillId="48" borderId="61" applyNumberFormat="0" applyFont="0" applyAlignment="0" applyProtection="0"/>
    <xf numFmtId="0" fontId="14" fillId="46" borderId="57" applyNumberFormat="0" applyFont="0" applyBorder="0" applyProtection="0">
      <alignment horizontal="left" vertical="center"/>
    </xf>
    <xf numFmtId="0" fontId="83" fillId="0" borderId="63" applyNumberFormat="0" applyFill="0" applyAlignment="0" applyProtection="0"/>
    <xf numFmtId="3" fontId="14" fillId="86" borderId="48" applyFont="0">
      <alignment horizontal="right" vertical="center"/>
      <protection locked="0"/>
    </xf>
    <xf numFmtId="0" fontId="14" fillId="48" borderId="61" applyNumberFormat="0" applyFont="0" applyAlignment="0" applyProtection="0"/>
    <xf numFmtId="0" fontId="14" fillId="16" borderId="56" applyNumberFormat="0" applyFont="0" applyBorder="0" applyProtection="0">
      <alignment horizontal="center" vertical="center"/>
    </xf>
    <xf numFmtId="0" fontId="77" fillId="16" borderId="62" applyNumberFormat="0" applyAlignment="0" applyProtection="0"/>
    <xf numFmtId="3" fontId="14" fillId="46" borderId="56" applyFont="0" applyProtection="0">
      <alignment horizontal="right" vertical="center"/>
    </xf>
    <xf numFmtId="0" fontId="61" fillId="16" borderId="55" applyNumberFormat="0" applyAlignment="0" applyProtection="0"/>
    <xf numFmtId="0" fontId="58" fillId="46" borderId="55" applyNumberFormat="0" applyAlignment="0" applyProtection="0"/>
    <xf numFmtId="0" fontId="60" fillId="16" borderId="55" applyNumberFormat="0" applyAlignment="0" applyProtection="0"/>
    <xf numFmtId="0" fontId="14" fillId="48" borderId="61"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58" fillId="46" borderId="55" applyNumberFormat="0" applyAlignment="0" applyProtection="0"/>
    <xf numFmtId="0" fontId="83" fillId="0" borderId="63" applyNumberFormat="0" applyFill="0" applyAlignment="0" applyProtection="0"/>
    <xf numFmtId="3" fontId="14" fillId="86" borderId="48" applyFont="0">
      <alignment horizontal="right" vertical="center"/>
      <protection locked="0"/>
    </xf>
    <xf numFmtId="3" fontId="14" fillId="46" borderId="56" applyFont="0" applyProtection="0">
      <alignment horizontal="right" vertical="center"/>
    </xf>
    <xf numFmtId="0" fontId="58" fillId="46" borderId="55" applyNumberFormat="0" applyAlignment="0" applyProtection="0"/>
    <xf numFmtId="0" fontId="77" fillId="16" borderId="62" applyNumberFormat="0" applyAlignment="0" applyProtection="0"/>
    <xf numFmtId="0" fontId="61" fillId="16" borderId="55" applyNumberFormat="0" applyAlignment="0" applyProtection="0"/>
    <xf numFmtId="0" fontId="81" fillId="16" borderId="62" applyNumberFormat="0" applyAlignment="0" applyProtection="0"/>
    <xf numFmtId="0" fontId="58" fillId="46" borderId="55" applyNumberFormat="0" applyAlignment="0" applyProtection="0"/>
    <xf numFmtId="0" fontId="61" fillId="16" borderId="64" applyNumberFormat="0" applyAlignment="0" applyProtection="0"/>
    <xf numFmtId="0" fontId="42" fillId="0" borderId="60" applyNumberFormat="0" applyFill="0" applyAlignment="0" applyProtection="0"/>
    <xf numFmtId="3" fontId="14" fillId="86" borderId="48" applyFont="0">
      <alignment horizontal="right" vertical="center"/>
      <protection locked="0"/>
    </xf>
    <xf numFmtId="0" fontId="81" fillId="16" borderId="59" applyNumberFormat="0" applyAlignment="0" applyProtection="0"/>
    <xf numFmtId="3" fontId="14" fillId="10" borderId="65" applyFont="0">
      <alignment horizontal="right" vertical="center"/>
      <protection locked="0"/>
    </xf>
    <xf numFmtId="0" fontId="14" fillId="16" borderId="56" applyNumberFormat="0" applyFont="0" applyBorder="0">
      <alignment horizontal="center" vertical="center"/>
    </xf>
    <xf numFmtId="0" fontId="14" fillId="48" borderId="61" applyNumberFormat="0" applyFont="0" applyAlignment="0" applyProtection="0"/>
    <xf numFmtId="3" fontId="14" fillId="11" borderId="56" applyFont="0">
      <alignment horizontal="right" vertical="center"/>
    </xf>
    <xf numFmtId="0" fontId="76" fillId="46" borderId="55" applyNumberFormat="0" applyAlignment="0" applyProtection="0"/>
    <xf numFmtId="0" fontId="42" fillId="0" borderId="63" applyNumberFormat="0" applyFill="0" applyAlignment="0" applyProtection="0"/>
    <xf numFmtId="0" fontId="14" fillId="48" borderId="61" applyNumberFormat="0" applyFont="0" applyAlignment="0" applyProtection="0"/>
    <xf numFmtId="0" fontId="61" fillId="16" borderId="64" applyNumberFormat="0" applyAlignment="0" applyProtection="0"/>
    <xf numFmtId="0" fontId="77" fillId="16" borderId="62" applyNumberFormat="0" applyAlignment="0" applyProtection="0"/>
    <xf numFmtId="3" fontId="14" fillId="10" borderId="48" applyFont="0">
      <alignment horizontal="right" vertical="center"/>
      <protection locked="0"/>
    </xf>
    <xf numFmtId="0" fontId="76" fillId="46" borderId="55" applyNumberFormat="0" applyAlignment="0" applyProtection="0"/>
    <xf numFmtId="0" fontId="14" fillId="48" borderId="58" applyNumberFormat="0" applyFont="0" applyAlignment="0" applyProtection="0"/>
    <xf numFmtId="0" fontId="14" fillId="48" borderId="61" applyNumberFormat="0" applyFont="0" applyAlignment="0" applyProtection="0"/>
    <xf numFmtId="0" fontId="83" fillId="0" borderId="60" applyNumberFormat="0" applyFill="0" applyAlignment="0" applyProtection="0"/>
    <xf numFmtId="0" fontId="14" fillId="16" borderId="56" applyNumberFormat="0" applyFont="0" applyBorder="0">
      <alignment horizontal="center" vertical="center"/>
    </xf>
    <xf numFmtId="0" fontId="81" fillId="16" borderId="62" applyNumberFormat="0" applyAlignment="0" applyProtection="0"/>
    <xf numFmtId="0" fontId="77" fillId="16" borderId="59" applyNumberFormat="0" applyAlignment="0" applyProtection="0"/>
    <xf numFmtId="0" fontId="60" fillId="16" borderId="55" applyNumberFormat="0" applyAlignment="0" applyProtection="0"/>
    <xf numFmtId="0" fontId="42" fillId="0" borderId="60" applyNumberFormat="0" applyFill="0" applyAlignment="0" applyProtection="0"/>
    <xf numFmtId="0" fontId="14" fillId="46" borderId="57" applyNumberFormat="0" applyFont="0" applyBorder="0" applyProtection="0">
      <alignment horizontal="left" vertical="center"/>
    </xf>
    <xf numFmtId="0" fontId="14" fillId="16" borderId="48" applyNumberFormat="0" applyFont="0" applyBorder="0">
      <alignment horizontal="center" vertical="center"/>
    </xf>
    <xf numFmtId="0" fontId="58" fillId="46" borderId="64" applyNumberFormat="0" applyAlignment="0" applyProtection="0"/>
    <xf numFmtId="0" fontId="81" fillId="16" borderId="62" applyNumberFormat="0" applyAlignment="0" applyProtection="0"/>
    <xf numFmtId="0" fontId="77" fillId="16" borderId="59" applyNumberFormat="0" applyAlignment="0" applyProtection="0"/>
    <xf numFmtId="0" fontId="61" fillId="16" borderId="55" applyNumberFormat="0" applyAlignment="0" applyProtection="0"/>
    <xf numFmtId="0" fontId="76" fillId="46" borderId="64" applyNumberFormat="0" applyAlignment="0" applyProtection="0"/>
    <xf numFmtId="3" fontId="14" fillId="11" borderId="56" applyFont="0">
      <alignment horizontal="right" vertical="center"/>
    </xf>
    <xf numFmtId="0" fontId="61" fillId="16" borderId="55" applyNumberFormat="0" applyAlignment="0" applyProtection="0"/>
    <xf numFmtId="0" fontId="14" fillId="48" borderId="61" applyNumberFormat="0" applyFon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61" fillId="16" borderId="64" applyNumberFormat="0" applyAlignment="0" applyProtection="0"/>
    <xf numFmtId="0" fontId="61" fillId="16" borderId="55" applyNumberFormat="0" applyAlignment="0" applyProtection="0"/>
    <xf numFmtId="0" fontId="77" fillId="16" borderId="59"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58" fillId="46" borderId="55" applyNumberFormat="0" applyAlignment="0" applyProtection="0"/>
    <xf numFmtId="0" fontId="61" fillId="16" borderId="64" applyNumberFormat="0" applyAlignment="0" applyProtection="0"/>
    <xf numFmtId="3" fontId="14" fillId="46" borderId="56" applyFont="0" applyProtection="0">
      <alignment horizontal="right" vertical="center"/>
    </xf>
    <xf numFmtId="0" fontId="14" fillId="48" borderId="61" applyNumberFormat="0" applyFont="0" applyAlignment="0" applyProtection="0"/>
    <xf numFmtId="0" fontId="58" fillId="46" borderId="55" applyNumberFormat="0" applyAlignment="0" applyProtection="0"/>
    <xf numFmtId="0" fontId="14" fillId="16" borderId="56" applyNumberFormat="0" applyFont="0" applyBorder="0">
      <alignment horizontal="center" vertical="center"/>
    </xf>
    <xf numFmtId="0" fontId="14" fillId="48" borderId="58" applyNumberFormat="0" applyFont="0" applyAlignment="0" applyProtection="0"/>
    <xf numFmtId="0" fontId="83" fillId="0" borderId="63" applyNumberFormat="0" applyFill="0" applyAlignment="0" applyProtection="0"/>
    <xf numFmtId="0" fontId="14" fillId="48" borderId="61" applyNumberFormat="0" applyFont="0" applyAlignment="0" applyProtection="0"/>
    <xf numFmtId="0" fontId="58" fillId="46" borderId="64" applyNumberFormat="0" applyAlignment="0" applyProtection="0"/>
    <xf numFmtId="0" fontId="77" fillId="16" borderId="59" applyNumberFormat="0" applyAlignment="0" applyProtection="0"/>
    <xf numFmtId="0" fontId="14" fillId="46" borderId="50" applyNumberFormat="0" applyFont="0" applyBorder="0" applyProtection="0">
      <alignment horizontal="left" vertical="center"/>
    </xf>
    <xf numFmtId="0" fontId="77" fillId="16" borderId="62" applyNumberFormat="0" applyAlignment="0" applyProtection="0"/>
    <xf numFmtId="0" fontId="14" fillId="16" borderId="56" applyNumberFormat="0" applyFont="0" applyBorder="0" applyProtection="0">
      <alignment horizontal="center" vertical="center"/>
    </xf>
    <xf numFmtId="0" fontId="77" fillId="16" borderId="59" applyNumberFormat="0" applyAlignment="0" applyProtection="0"/>
    <xf numFmtId="0" fontId="77" fillId="16" borderId="62" applyNumberFormat="0" applyAlignment="0" applyProtection="0"/>
    <xf numFmtId="3" fontId="14" fillId="11" borderId="48" applyFont="0">
      <alignment horizontal="right" vertical="center"/>
    </xf>
    <xf numFmtId="0" fontId="14" fillId="48" borderId="58" applyNumberFormat="0" applyFont="0" applyAlignment="0" applyProtection="0"/>
    <xf numFmtId="3" fontId="14" fillId="46" borderId="48" applyFont="0" applyProtection="0">
      <alignment horizontal="right" vertical="center"/>
    </xf>
    <xf numFmtId="0" fontId="60" fillId="16" borderId="55" applyNumberFormat="0" applyAlignment="0" applyProtection="0"/>
    <xf numFmtId="0" fontId="14" fillId="46" borderId="57" applyNumberFormat="0" applyFont="0" applyBorder="0" applyProtection="0">
      <alignment horizontal="left" vertical="center"/>
    </xf>
    <xf numFmtId="0" fontId="58" fillId="46" borderId="64" applyNumberFormat="0" applyAlignment="0" applyProtection="0"/>
    <xf numFmtId="0" fontId="61" fillId="16" borderId="64" applyNumberFormat="0" applyAlignment="0" applyProtection="0"/>
    <xf numFmtId="0" fontId="58" fillId="46" borderId="55" applyNumberFormat="0" applyAlignment="0" applyProtection="0"/>
    <xf numFmtId="0" fontId="14" fillId="48" borderId="61" applyNumberFormat="0" applyFont="0" applyAlignment="0" applyProtection="0"/>
    <xf numFmtId="0" fontId="81" fillId="16" borderId="59" applyNumberFormat="0" applyAlignment="0" applyProtection="0"/>
    <xf numFmtId="0" fontId="76" fillId="46" borderId="55" applyNumberFormat="0" applyAlignment="0" applyProtection="0"/>
    <xf numFmtId="0" fontId="81" fillId="16" borderId="59" applyNumberFormat="0" applyAlignment="0" applyProtection="0"/>
    <xf numFmtId="0" fontId="60" fillId="16" borderId="55" applyNumberFormat="0" applyAlignment="0" applyProtection="0"/>
    <xf numFmtId="0" fontId="83" fillId="0" borderId="63" applyNumberFormat="0" applyFill="0" applyAlignment="0" applyProtection="0"/>
    <xf numFmtId="0" fontId="76" fillId="46" borderId="55" applyNumberFormat="0" applyAlignment="0" applyProtection="0"/>
    <xf numFmtId="0" fontId="58" fillId="46" borderId="55" applyNumberFormat="0" applyAlignment="0" applyProtection="0"/>
    <xf numFmtId="0" fontId="77" fillId="16" borderId="62" applyNumberFormat="0" applyAlignment="0" applyProtection="0"/>
    <xf numFmtId="0" fontId="22" fillId="11" borderId="57" applyFont="0" applyBorder="0">
      <alignment horizontal="center" wrapText="1"/>
    </xf>
    <xf numFmtId="0" fontId="14" fillId="48" borderId="61" applyNumberFormat="0" applyFont="0" applyAlignment="0" applyProtection="0"/>
    <xf numFmtId="0" fontId="76" fillId="46" borderId="64" applyNumberFormat="0" applyAlignment="0" applyProtection="0"/>
    <xf numFmtId="0" fontId="42" fillId="0" borderId="60" applyNumberFormat="0" applyFill="0" applyAlignment="0" applyProtection="0"/>
    <xf numFmtId="0" fontId="83" fillId="0" borderId="60" applyNumberFormat="0" applyFill="0" applyAlignment="0" applyProtection="0"/>
    <xf numFmtId="0" fontId="14" fillId="16" borderId="56" applyNumberFormat="0" applyFont="0" applyBorder="0" applyProtection="0">
      <alignment horizontal="center" vertical="center"/>
    </xf>
    <xf numFmtId="3" fontId="14" fillId="86" borderId="56" applyFont="0">
      <alignment horizontal="right" vertical="center"/>
      <protection locked="0"/>
    </xf>
    <xf numFmtId="3" fontId="14" fillId="46" borderId="56" applyFont="0" applyProtection="0">
      <alignment horizontal="right" vertical="center"/>
    </xf>
    <xf numFmtId="0" fontId="61" fillId="16" borderId="55" applyNumberFormat="0" applyAlignment="0" applyProtection="0"/>
    <xf numFmtId="0" fontId="76" fillId="46" borderId="55" applyNumberFormat="0" applyAlignment="0" applyProtection="0"/>
    <xf numFmtId="0" fontId="14" fillId="48" borderId="58" applyNumberFormat="0" applyFont="0" applyAlignment="0" applyProtection="0"/>
    <xf numFmtId="0" fontId="77" fillId="16" borderId="59" applyNumberFormat="0" applyAlignment="0" applyProtection="0"/>
    <xf numFmtId="0" fontId="77" fillId="16" borderId="59" applyNumberFormat="0" applyAlignment="0" applyProtection="0"/>
    <xf numFmtId="0" fontId="14" fillId="48" borderId="58" applyNumberFormat="0" applyFont="0" applyAlignment="0" applyProtection="0"/>
    <xf numFmtId="0" fontId="61" fillId="16" borderId="55" applyNumberFormat="0" applyAlignment="0" applyProtection="0"/>
    <xf numFmtId="0" fontId="60" fillId="16" borderId="64" applyNumberFormat="0" applyAlignment="0" applyProtection="0"/>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8" borderId="61" applyNumberFormat="0" applyFont="0" applyAlignment="0" applyProtection="0"/>
    <xf numFmtId="0" fontId="42" fillId="0" borderId="63" applyNumberFormat="0" applyFill="0" applyAlignment="0" applyProtection="0"/>
    <xf numFmtId="0" fontId="77" fillId="16" borderId="59" applyNumberFormat="0" applyAlignment="0" applyProtection="0"/>
    <xf numFmtId="0" fontId="42" fillId="0" borderId="60" applyNumberFormat="0" applyFill="0" applyAlignment="0" applyProtection="0"/>
    <xf numFmtId="0" fontId="14" fillId="48" borderId="61" applyNumberFormat="0" applyFont="0" applyAlignment="0" applyProtection="0"/>
    <xf numFmtId="0" fontId="14" fillId="48" borderId="58" applyNumberFormat="0" applyFont="0" applyAlignment="0" applyProtection="0"/>
    <xf numFmtId="0" fontId="60" fillId="16" borderId="64" applyNumberFormat="0" applyAlignment="0" applyProtection="0"/>
    <xf numFmtId="0" fontId="14" fillId="48" borderId="58" applyNumberFormat="0" applyFont="0" applyAlignment="0" applyProtection="0"/>
    <xf numFmtId="0" fontId="42" fillId="0" borderId="60" applyNumberFormat="0" applyFill="0" applyAlignment="0" applyProtection="0"/>
    <xf numFmtId="0" fontId="61" fillId="16" borderId="64" applyNumberFormat="0" applyAlignment="0" applyProtection="0"/>
    <xf numFmtId="0" fontId="81" fillId="16" borderId="59" applyNumberFormat="0" applyAlignment="0" applyProtection="0"/>
    <xf numFmtId="0" fontId="58" fillId="46" borderId="64" applyNumberFormat="0" applyAlignment="0" applyProtection="0"/>
    <xf numFmtId="0" fontId="77" fillId="16" borderId="59" applyNumberFormat="0" applyAlignment="0" applyProtection="0"/>
    <xf numFmtId="0" fontId="77" fillId="16" borderId="59" applyNumberFormat="0" applyAlignment="0" applyProtection="0"/>
    <xf numFmtId="0" fontId="61" fillId="16" borderId="55" applyNumberFormat="0" applyAlignment="0" applyProtection="0"/>
    <xf numFmtId="0" fontId="83" fillId="0" borderId="60" applyNumberFormat="0" applyFill="0" applyAlignment="0" applyProtection="0"/>
    <xf numFmtId="0" fontId="14" fillId="48" borderId="58" applyNumberFormat="0" applyFont="0" applyAlignment="0" applyProtection="0"/>
    <xf numFmtId="3" fontId="14" fillId="11" borderId="56" applyFont="0">
      <alignment horizontal="right" vertical="center"/>
    </xf>
    <xf numFmtId="0" fontId="61" fillId="16" borderId="55" applyNumberFormat="0" applyAlignment="0" applyProtection="0"/>
    <xf numFmtId="0" fontId="58" fillId="46" borderId="55" applyNumberFormat="0" applyAlignment="0" applyProtection="0"/>
    <xf numFmtId="0" fontId="60"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58" fillId="46" borderId="55" applyNumberFormat="0" applyAlignment="0" applyProtection="0"/>
    <xf numFmtId="0" fontId="77" fillId="16" borderId="59" applyNumberFormat="0" applyAlignment="0" applyProtection="0"/>
    <xf numFmtId="0" fontId="61" fillId="16" borderId="55" applyNumberFormat="0" applyAlignment="0" applyProtection="0"/>
    <xf numFmtId="0" fontId="14" fillId="48" borderId="61" applyNumberFormat="0" applyFont="0" applyAlignment="0" applyProtection="0"/>
    <xf numFmtId="0" fontId="22" fillId="11" borderId="50" applyFont="0" applyBorder="0">
      <alignment horizontal="center" wrapText="1"/>
    </xf>
    <xf numFmtId="0" fontId="83" fillId="0" borderId="60" applyNumberFormat="0" applyFill="0" applyAlignment="0" applyProtection="0"/>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55" applyNumberFormat="0" applyAlignment="0" applyProtection="0"/>
    <xf numFmtId="3" fontId="14" fillId="86" borderId="56" applyFont="0">
      <alignment horizontal="right" vertical="center"/>
      <protection locked="0"/>
    </xf>
    <xf numFmtId="0" fontId="14" fillId="48" borderId="58"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0" fontId="61" fillId="16" borderId="55" applyNumberFormat="0" applyAlignment="0" applyProtection="0"/>
    <xf numFmtId="0" fontId="83" fillId="0" borderId="60" applyNumberFormat="0" applyFill="0" applyAlignment="0" applyProtection="0"/>
    <xf numFmtId="0" fontId="81" fillId="16" borderId="59" applyNumberFormat="0" applyAlignment="0" applyProtection="0"/>
    <xf numFmtId="3" fontId="14" fillId="11" borderId="56" applyFont="0">
      <alignment horizontal="right" vertical="center"/>
    </xf>
    <xf numFmtId="0" fontId="76" fillId="46" borderId="55" applyNumberFormat="0" applyAlignment="0" applyProtection="0"/>
    <xf numFmtId="0" fontId="58" fillId="46" borderId="55"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59" applyNumberFormat="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61" fillId="16" borderId="64" applyNumberFormat="0" applyAlignment="0" applyProtection="0"/>
    <xf numFmtId="0" fontId="83" fillId="0" borderId="63" applyNumberFormat="0" applyFill="0" applyAlignment="0" applyProtection="0"/>
    <xf numFmtId="0" fontId="14" fillId="16" borderId="56" applyNumberFormat="0" applyFont="0" applyBorder="0">
      <alignment horizontal="center" vertical="center"/>
    </xf>
    <xf numFmtId="0" fontId="76" fillId="46" borderId="64" applyNumberFormat="0" applyAlignment="0" applyProtection="0"/>
    <xf numFmtId="3" fontId="14" fillId="46" borderId="48" applyFont="0" applyProtection="0">
      <alignment horizontal="right" vertical="center"/>
    </xf>
    <xf numFmtId="0" fontId="61" fillId="16" borderId="64" applyNumberFormat="0" applyAlignment="0" applyProtection="0"/>
    <xf numFmtId="0" fontId="42" fillId="0" borderId="60" applyNumberFormat="0" applyFill="0" applyAlignment="0" applyProtection="0"/>
    <xf numFmtId="0" fontId="58" fillId="46" borderId="55" applyNumberFormat="0" applyAlignment="0" applyProtection="0"/>
    <xf numFmtId="0" fontId="61" fillId="16" borderId="55" applyNumberFormat="0" applyAlignment="0" applyProtection="0"/>
    <xf numFmtId="0" fontId="60"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0" fontId="76" fillId="46" borderId="55" applyNumberFormat="0" applyAlignment="0" applyProtection="0"/>
    <xf numFmtId="0" fontId="60" fillId="16" borderId="55" applyNumberFormat="0" applyAlignment="0" applyProtection="0"/>
    <xf numFmtId="0" fontId="58" fillId="46" borderId="55" applyNumberFormat="0" applyAlignment="0" applyProtection="0"/>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58" fillId="46" borderId="55" applyNumberFormat="0" applyAlignment="0" applyProtection="0"/>
    <xf numFmtId="0" fontId="42" fillId="0" borderId="60" applyNumberFormat="0" applyFill="0" applyAlignment="0" applyProtection="0"/>
    <xf numFmtId="0" fontId="83" fillId="0" borderId="60" applyNumberFormat="0" applyFill="0" applyAlignment="0" applyProtection="0"/>
    <xf numFmtId="0" fontId="14" fillId="16" borderId="56" applyNumberFormat="0" applyFont="0" applyBorder="0" applyProtection="0">
      <alignment horizontal="center" vertical="center"/>
    </xf>
    <xf numFmtId="3" fontId="14" fillId="86" borderId="56" applyFont="0">
      <alignment horizontal="right" vertical="center"/>
      <protection locked="0"/>
    </xf>
    <xf numFmtId="0" fontId="14" fillId="16" borderId="48" applyNumberFormat="0" applyFont="0" applyBorder="0">
      <alignment horizontal="center" vertical="center"/>
    </xf>
    <xf numFmtId="3" fontId="14" fillId="46" borderId="56" applyFont="0" applyProtection="0">
      <alignment horizontal="right" vertical="center"/>
    </xf>
    <xf numFmtId="0" fontId="61" fillId="16" borderId="55" applyNumberFormat="0" applyAlignment="0" applyProtection="0"/>
    <xf numFmtId="0" fontId="76" fillId="46" borderId="55" applyNumberFormat="0" applyAlignment="0" applyProtection="0"/>
    <xf numFmtId="0" fontId="14" fillId="48" borderId="58" applyNumberFormat="0" applyFont="0" applyAlignment="0" applyProtection="0"/>
    <xf numFmtId="0" fontId="77" fillId="16" borderId="59" applyNumberFormat="0" applyAlignment="0" applyProtection="0"/>
    <xf numFmtId="0" fontId="77" fillId="16" borderId="59" applyNumberFormat="0" applyAlignment="0" applyProtection="0"/>
    <xf numFmtId="0" fontId="14" fillId="48" borderId="58" applyNumberFormat="0" applyFont="0" applyAlignment="0" applyProtection="0"/>
    <xf numFmtId="0" fontId="61" fillId="16" borderId="55" applyNumberFormat="0" applyAlignment="0" applyProtection="0"/>
    <xf numFmtId="0" fontId="83" fillId="0" borderId="63" applyNumberFormat="0" applyFill="0" applyAlignment="0" applyProtection="0"/>
    <xf numFmtId="0" fontId="14" fillId="16" borderId="48" applyNumberFormat="0" applyFont="0" applyBorder="0" applyProtection="0">
      <alignment horizontal="center" vertical="center"/>
    </xf>
    <xf numFmtId="3" fontId="14" fillId="46" borderId="48" applyFont="0" applyProtection="0">
      <alignment horizontal="right" vertical="center"/>
    </xf>
    <xf numFmtId="0" fontId="77" fillId="16" borderId="62" applyNumberFormat="0" applyAlignment="0" applyProtection="0"/>
    <xf numFmtId="0" fontId="42" fillId="0" borderId="63" applyNumberFormat="0" applyFill="0" applyAlignment="0" applyProtection="0"/>
    <xf numFmtId="3" fontId="14" fillId="46" borderId="48" applyFont="0" applyProtection="0">
      <alignment horizontal="right" vertical="center"/>
    </xf>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77" fillId="16" borderId="59" applyNumberFormat="0" applyAlignment="0" applyProtection="0"/>
    <xf numFmtId="0" fontId="77" fillId="16" borderId="59" applyNumberFormat="0" applyAlignment="0" applyProtection="0"/>
    <xf numFmtId="0" fontId="61" fillId="16" borderId="55" applyNumberFormat="0" applyAlignment="0" applyProtection="0"/>
    <xf numFmtId="0" fontId="83" fillId="0" borderId="60" applyNumberFormat="0" applyFill="0" applyAlignment="0" applyProtection="0"/>
    <xf numFmtId="0" fontId="14" fillId="48" borderId="58" applyNumberFormat="0" applyFont="0" applyAlignment="0" applyProtection="0"/>
    <xf numFmtId="3" fontId="14" fillId="46" borderId="48" applyFont="0" applyProtection="0">
      <alignment horizontal="right" vertical="center"/>
    </xf>
    <xf numFmtId="3" fontId="14" fillId="11" borderId="56" applyFont="0">
      <alignment horizontal="right" vertical="center"/>
    </xf>
    <xf numFmtId="0" fontId="61" fillId="16" borderId="55" applyNumberFormat="0" applyAlignment="0" applyProtection="0"/>
    <xf numFmtId="0" fontId="58" fillId="46" borderId="55" applyNumberFormat="0" applyAlignment="0" applyProtection="0"/>
    <xf numFmtId="0" fontId="60"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58" fillId="46" borderId="55" applyNumberFormat="0" applyAlignment="0" applyProtection="0"/>
    <xf numFmtId="0" fontId="77" fillId="16" borderId="59" applyNumberFormat="0" applyAlignment="0" applyProtection="0"/>
    <xf numFmtId="0" fontId="61" fillId="16" borderId="55" applyNumberFormat="0" applyAlignment="0" applyProtection="0"/>
    <xf numFmtId="0" fontId="14" fillId="16" borderId="48" applyNumberFormat="0" applyFont="0" applyBorder="0" applyProtection="0">
      <alignment horizontal="center" vertical="center"/>
    </xf>
    <xf numFmtId="3" fontId="14" fillId="10" borderId="48" applyFont="0">
      <alignment horizontal="right" vertical="center"/>
      <protection locked="0"/>
    </xf>
    <xf numFmtId="0" fontId="83" fillId="0" borderId="60" applyNumberFormat="0" applyFill="0" applyAlignment="0" applyProtection="0"/>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55" applyNumberFormat="0" applyAlignment="0" applyProtection="0"/>
    <xf numFmtId="3" fontId="14" fillId="86" borderId="56" applyFont="0">
      <alignment horizontal="right" vertical="center"/>
      <protection locked="0"/>
    </xf>
    <xf numFmtId="0" fontId="14" fillId="48" borderId="58"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0" fontId="61" fillId="16" borderId="55" applyNumberFormat="0" applyAlignment="0" applyProtection="0"/>
    <xf numFmtId="0" fontId="83" fillId="0" borderId="60" applyNumberFormat="0" applyFill="0" applyAlignment="0" applyProtection="0"/>
    <xf numFmtId="0" fontId="81" fillId="16" borderId="59" applyNumberFormat="0" applyAlignment="0" applyProtection="0"/>
    <xf numFmtId="0" fontId="77" fillId="16" borderId="62" applyNumberFormat="0" applyAlignment="0" applyProtection="0"/>
    <xf numFmtId="3" fontId="14" fillId="11" borderId="56" applyFont="0">
      <alignment horizontal="right" vertical="center"/>
    </xf>
    <xf numFmtId="0" fontId="76" fillId="46" borderId="55" applyNumberFormat="0" applyAlignment="0" applyProtection="0"/>
    <xf numFmtId="0" fontId="58" fillId="46" borderId="55"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59" applyNumberFormat="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3" fontId="14" fillId="10" borderId="56" applyFont="0">
      <alignment horizontal="right" vertical="center"/>
      <protection locked="0"/>
    </xf>
    <xf numFmtId="3" fontId="14" fillId="86" borderId="48" applyFont="0">
      <alignment horizontal="right" vertical="center"/>
      <protection locked="0"/>
    </xf>
    <xf numFmtId="0" fontId="58" fillId="46" borderId="64" applyNumberFormat="0" applyAlignment="0" applyProtection="0"/>
    <xf numFmtId="0" fontId="14" fillId="16" borderId="48" applyNumberFormat="0" applyFont="0" applyBorder="0" applyProtection="0">
      <alignment horizontal="center" vertical="center"/>
    </xf>
    <xf numFmtId="0" fontId="14" fillId="16" borderId="56" applyNumberFormat="0" applyFont="0" applyBorder="0">
      <alignment horizontal="center" vertical="center"/>
    </xf>
    <xf numFmtId="0" fontId="81" fillId="16" borderId="62" applyNumberFormat="0" applyAlignment="0" applyProtection="0"/>
    <xf numFmtId="0" fontId="42" fillId="0" borderId="63" applyNumberFormat="0" applyFill="0" applyAlignment="0" applyProtection="0"/>
    <xf numFmtId="0" fontId="42" fillId="0" borderId="63" applyNumberFormat="0" applyFill="0" applyAlignment="0" applyProtection="0"/>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3" fontId="14" fillId="10" borderId="48" applyFont="0">
      <alignment horizontal="right" vertical="center"/>
      <protection locked="0"/>
    </xf>
    <xf numFmtId="3" fontId="14" fillId="46" borderId="48" applyFont="0" applyProtection="0">
      <alignment horizontal="right" vertical="center"/>
    </xf>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81"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56" applyNumberFormat="0" applyFont="0" applyBorder="0" applyProtection="0">
      <alignment horizontal="center" vertical="center"/>
    </xf>
    <xf numFmtId="3" fontId="14" fillId="86" borderId="48" applyFont="0">
      <alignment horizontal="right" vertical="center"/>
      <protection locked="0"/>
    </xf>
    <xf numFmtId="3" fontId="14" fillId="46" borderId="56" applyFont="0" applyProtection="0">
      <alignment horizontal="right" vertical="center"/>
    </xf>
    <xf numFmtId="0" fontId="77" fillId="16" borderId="62"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14" fillId="16" borderId="48" applyNumberFormat="0" applyFont="0" applyBorder="0">
      <alignment horizontal="center" vertical="center"/>
    </xf>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14" fillId="48" borderId="61" applyNumberFormat="0" applyFont="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58" fillId="4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3" fontId="14" fillId="11" borderId="56" applyFont="0">
      <alignment horizontal="right" vertical="center"/>
    </xf>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42" fillId="0" borderId="63" applyNumberFormat="0" applyFill="0" applyAlignment="0" applyProtection="0"/>
    <xf numFmtId="0" fontId="77" fillId="16" borderId="62" applyNumberFormat="0" applyAlignment="0" applyProtection="0"/>
    <xf numFmtId="0" fontId="83" fillId="0" borderId="63" applyNumberFormat="0" applyFill="0" applyAlignment="0" applyProtection="0"/>
    <xf numFmtId="0" fontId="14" fillId="48" borderId="61" applyNumberFormat="0" applyFont="0" applyAlignment="0" applyProtection="0"/>
    <xf numFmtId="0" fontId="14" fillId="48" borderId="61" applyNumberFormat="0" applyFont="0" applyAlignment="0" applyProtection="0"/>
    <xf numFmtId="3" fontId="14" fillId="46" borderId="48" applyFont="0" applyProtection="0">
      <alignment horizontal="right" vertical="center"/>
    </xf>
    <xf numFmtId="0" fontId="14" fillId="46" borderId="50" applyNumberFormat="0" applyFont="0" applyBorder="0" applyProtection="0">
      <alignment horizontal="left" vertical="center"/>
    </xf>
    <xf numFmtId="0" fontId="14" fillId="16" borderId="48" applyNumberFormat="0" applyFont="0" applyBorder="0" applyProtection="0">
      <alignment horizontal="center" vertical="center"/>
    </xf>
    <xf numFmtId="3" fontId="14" fillId="86" borderId="48"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0" fontId="83" fillId="0" borderId="63" applyNumberFormat="0" applyFill="0" applyAlignment="0" applyProtection="0"/>
    <xf numFmtId="0" fontId="81" fillId="16" borderId="62" applyNumberFormat="0" applyAlignment="0" applyProtection="0"/>
    <xf numFmtId="0" fontId="14" fillId="48" borderId="61" applyNumberFormat="0" applyFont="0" applyAlignment="0" applyProtection="0"/>
    <xf numFmtId="3" fontId="14" fillId="11" borderId="56" applyFont="0">
      <alignment horizontal="right" vertical="center"/>
    </xf>
    <xf numFmtId="0" fontId="14" fillId="48" borderId="61" applyNumberFormat="0" applyFon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81" fillId="16" borderId="62" applyNumberFormat="0" applyAlignment="0" applyProtection="0"/>
    <xf numFmtId="0" fontId="14" fillId="46" borderId="50" applyNumberFormat="0" applyFont="0" applyBorder="0" applyProtection="0">
      <alignment horizontal="left" vertical="center"/>
    </xf>
    <xf numFmtId="3" fontId="14" fillId="46" borderId="48" applyFont="0" applyProtection="0">
      <alignment horizontal="right" vertical="center"/>
    </xf>
    <xf numFmtId="0" fontId="14" fillId="16" borderId="56" applyNumberFormat="0" applyFont="0" applyBorder="0">
      <alignment horizontal="center" vertical="center"/>
    </xf>
    <xf numFmtId="0" fontId="42" fillId="0" borderId="63" applyNumberFormat="0" applyFill="0" applyAlignment="0" applyProtection="0"/>
    <xf numFmtId="0" fontId="77" fillId="16" borderId="62"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16" borderId="48" applyNumberFormat="0" applyFont="0" applyBorder="0" applyProtection="0">
      <alignment horizontal="center" vertical="center"/>
    </xf>
    <xf numFmtId="0" fontId="83" fillId="0" borderId="63" applyNumberFormat="0" applyFill="0" applyAlignment="0" applyProtection="0"/>
    <xf numFmtId="0" fontId="61" fillId="16" borderId="64" applyNumberFormat="0" applyAlignment="0" applyProtection="0"/>
    <xf numFmtId="3" fontId="14" fillId="46" borderId="48" applyFont="0" applyProtection="0">
      <alignment horizontal="right" vertical="center"/>
    </xf>
    <xf numFmtId="0" fontId="61" fillId="16" borderId="64" applyNumberFormat="0" applyAlignment="0" applyProtection="0"/>
    <xf numFmtId="0" fontId="76" fillId="46" borderId="64" applyNumberFormat="0" applyAlignment="0" applyProtection="0"/>
    <xf numFmtId="3" fontId="14" fillId="86" borderId="48" applyFont="0">
      <alignment horizontal="right" vertical="center"/>
      <protection locked="0"/>
    </xf>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77" fillId="16" borderId="62" applyNumberFormat="0" applyAlignment="0" applyProtection="0"/>
    <xf numFmtId="0" fontId="83" fillId="0" borderId="63" applyNumberFormat="0" applyFill="0" applyAlignment="0" applyProtection="0"/>
    <xf numFmtId="0" fontId="14" fillId="46" borderId="50" applyNumberFormat="0" applyFont="0" applyBorder="0" applyProtection="0">
      <alignment horizontal="left" vertical="center"/>
    </xf>
    <xf numFmtId="0" fontId="42" fillId="0" borderId="63" applyNumberFormat="0" applyFill="0" applyAlignment="0" applyProtection="0"/>
    <xf numFmtId="0" fontId="42" fillId="0" borderId="63" applyNumberFormat="0" applyFill="0" applyAlignment="0" applyProtection="0"/>
    <xf numFmtId="0" fontId="83" fillId="0" borderId="63" applyNumberFormat="0" applyFill="0" applyAlignment="0" applyProtection="0"/>
    <xf numFmtId="0" fontId="77" fillId="16" borderId="62" applyNumberFormat="0" applyAlignment="0" applyProtection="0"/>
    <xf numFmtId="0" fontId="83" fillId="0" borderId="63" applyNumberFormat="0" applyFill="0" applyAlignment="0" applyProtection="0"/>
    <xf numFmtId="0" fontId="14" fillId="16" borderId="48" applyNumberFormat="0" applyFont="0" applyBorder="0" applyProtection="0">
      <alignment horizontal="center" vertical="center"/>
    </xf>
    <xf numFmtId="0" fontId="61" fillId="16" borderId="64" applyNumberFormat="0" applyAlignment="0" applyProtection="0"/>
    <xf numFmtId="3" fontId="14" fillId="11" borderId="48"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42"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42" fillId="0" borderId="63" applyNumberFormat="0" applyFill="0" applyAlignment="0" applyProtection="0"/>
    <xf numFmtId="0" fontId="76"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14" fillId="16" borderId="48" applyNumberFormat="0" applyFont="0" applyBorder="0">
      <alignment horizontal="center" vertical="center"/>
    </xf>
    <xf numFmtId="0" fontId="77" fillId="16" borderId="62" applyNumberFormat="0" applyAlignment="0" applyProtection="0"/>
    <xf numFmtId="0" fontId="61" fillId="16" borderId="64" applyNumberFormat="0" applyAlignment="0" applyProtection="0"/>
    <xf numFmtId="3" fontId="14" fillId="11" borderId="48"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48" applyFont="0">
      <alignment horizontal="right" vertical="center"/>
      <protection locked="0"/>
    </xf>
    <xf numFmtId="3" fontId="14" fillId="11" borderId="48" applyFont="0">
      <alignment horizontal="right"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3" fontId="14" fillId="86" borderId="48" applyFont="0">
      <alignment horizontal="right" vertical="center"/>
      <protection locked="0"/>
    </xf>
    <xf numFmtId="0" fontId="77" fillId="16" borderId="62" applyNumberFormat="0" applyAlignment="0" applyProtection="0"/>
    <xf numFmtId="0" fontId="14" fillId="48" borderId="61" applyNumberFormat="0" applyFont="0" applyAlignment="0" applyProtection="0"/>
    <xf numFmtId="3" fontId="14" fillId="46" borderId="48" applyFont="0" applyProtection="0">
      <alignment horizontal="right" vertical="center"/>
    </xf>
    <xf numFmtId="3" fontId="14" fillId="11" borderId="48" applyFont="0">
      <alignment horizontal="right" vertical="center"/>
    </xf>
    <xf numFmtId="3" fontId="14" fillId="10" borderId="48" applyFont="0">
      <alignment horizontal="right" vertical="center"/>
      <protection locked="0"/>
    </xf>
    <xf numFmtId="0" fontId="42" fillId="0" borderId="63" applyNumberFormat="0" applyFill="0" applyAlignment="0" applyProtection="0"/>
    <xf numFmtId="0" fontId="14" fillId="16" borderId="48" applyNumberFormat="0" applyFont="0" applyBorder="0">
      <alignment horizontal="center" vertical="center"/>
    </xf>
    <xf numFmtId="0" fontId="83" fillId="0" borderId="63" applyNumberFormat="0" applyFill="0" applyAlignment="0" applyProtection="0"/>
    <xf numFmtId="0" fontId="14" fillId="16" borderId="48" applyNumberFormat="0" applyFont="0" applyBorder="0" applyProtection="0">
      <alignment horizontal="center" vertical="center"/>
    </xf>
    <xf numFmtId="0" fontId="14" fillId="46" borderId="50" applyNumberFormat="0" applyFont="0" applyBorder="0" applyProtection="0">
      <alignment horizontal="left" vertical="center"/>
    </xf>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14" fillId="16" borderId="48" applyNumberFormat="0" applyFont="0" applyBorder="0" applyProtection="0">
      <alignment horizontal="center" vertical="center"/>
    </xf>
    <xf numFmtId="0" fontId="81" fillId="16" borderId="62" applyNumberFormat="0" applyAlignment="0" applyProtection="0"/>
    <xf numFmtId="0" fontId="83" fillId="0" borderId="63" applyNumberFormat="0" applyFill="0" applyAlignment="0" applyProtection="0"/>
    <xf numFmtId="0" fontId="58" fillId="46" borderId="64" applyNumberFormat="0" applyAlignment="0" applyProtection="0"/>
    <xf numFmtId="0" fontId="14" fillId="48" borderId="61" applyNumberFormat="0" applyFont="0" applyAlignment="0" applyProtection="0"/>
    <xf numFmtId="0" fontId="58"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83"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3" fontId="14" fillId="86" borderId="48"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0" fontId="83" fillId="0" borderId="63" applyNumberFormat="0" applyFill="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83" fillId="0" borderId="63" applyNumberFormat="0" applyFill="0" applyAlignment="0" applyProtection="0"/>
    <xf numFmtId="0" fontId="60" fillId="16" borderId="64" applyNumberFormat="0" applyAlignment="0" applyProtection="0"/>
    <xf numFmtId="0" fontId="14" fillId="48" borderId="61" applyNumberFormat="0" applyFont="0" applyAlignment="0" applyProtection="0"/>
    <xf numFmtId="3" fontId="14" fillId="46" borderId="48" applyFont="0" applyProtection="0">
      <alignment horizontal="right" vertical="center"/>
    </xf>
    <xf numFmtId="0" fontId="14" fillId="46" borderId="50" applyNumberFormat="0" applyFont="0" applyBorder="0" applyProtection="0">
      <alignment horizontal="left" vertical="center"/>
    </xf>
    <xf numFmtId="3" fontId="14" fillId="86" borderId="48"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0" fontId="83" fillId="0" borderId="63" applyNumberFormat="0" applyFill="0" applyAlignment="0" applyProtection="0"/>
    <xf numFmtId="0" fontId="81" fillId="16" borderId="62" applyNumberFormat="0" applyAlignment="0" applyProtection="0"/>
    <xf numFmtId="0" fontId="60" fillId="1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0" fontId="58"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3" fontId="14" fillId="11" borderId="48"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3" fontId="14" fillId="46" borderId="48" applyFont="0" applyProtection="0">
      <alignment horizontal="right" vertical="center"/>
    </xf>
    <xf numFmtId="0" fontId="14" fillId="46" borderId="50" applyNumberFormat="0" applyFont="0" applyBorder="0" applyProtection="0">
      <alignment horizontal="left" vertical="center"/>
    </xf>
    <xf numFmtId="0" fontId="76" fillId="46" borderId="64" applyNumberFormat="0" applyAlignment="0" applyProtection="0"/>
    <xf numFmtId="3" fontId="14" fillId="86" borderId="48"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3" fontId="14" fillId="11" borderId="48"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48" applyFont="0">
      <alignment horizontal="right" vertical="center"/>
      <protection locked="0"/>
    </xf>
    <xf numFmtId="3" fontId="14" fillId="11" borderId="48" applyFont="0">
      <alignment horizontal="right"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3" fontId="14" fillId="86" borderId="48"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3" fontId="14" fillId="10" borderId="48" applyFont="0">
      <alignment horizontal="right" vertical="center"/>
      <protection locked="0"/>
    </xf>
    <xf numFmtId="0" fontId="14" fillId="16" borderId="48" applyNumberFormat="0" applyFont="0" applyBorder="0">
      <alignment horizontal="center" vertical="center"/>
    </xf>
    <xf numFmtId="0" fontId="42" fillId="0" borderId="63" applyNumberFormat="0" applyFill="0" applyAlignment="0" applyProtection="0"/>
    <xf numFmtId="0" fontId="58" fillId="46" borderId="64" applyNumberFormat="0" applyAlignment="0" applyProtection="0"/>
    <xf numFmtId="0" fontId="61" fillId="1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76" fillId="46" borderId="64" applyNumberFormat="0" applyAlignment="0" applyProtection="0"/>
    <xf numFmtId="0" fontId="60" fillId="16" borderId="64" applyNumberFormat="0" applyAlignment="0" applyProtection="0"/>
    <xf numFmtId="0" fontId="58" fillId="46" borderId="64" applyNumberFormat="0" applyAlignment="0" applyProtection="0"/>
    <xf numFmtId="0" fontId="77" fillId="16" borderId="62" applyNumberFormat="0" applyAlignment="0" applyProtection="0"/>
    <xf numFmtId="0" fontId="14" fillId="16" borderId="48" applyNumberFormat="0" applyFont="0" applyBorder="0" applyProtection="0">
      <alignment horizontal="center"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0" fontId="14" fillId="46" borderId="50" applyNumberFormat="0" applyFont="0" applyBorder="0" applyProtection="0">
      <alignment horizontal="left" vertical="center"/>
    </xf>
    <xf numFmtId="3" fontId="14" fillId="86" borderId="48" applyFont="0">
      <alignment horizontal="right" vertical="center"/>
      <protection locked="0"/>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58" fillId="46" borderId="64" applyNumberForma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48" applyNumberFormat="0" applyFont="0" applyBorder="0" applyProtection="0">
      <alignment horizontal="center" vertical="center"/>
    </xf>
    <xf numFmtId="0" fontId="77" fillId="16" borderId="62" applyNumberFormat="0" applyAlignment="0" applyProtection="0"/>
    <xf numFmtId="3" fontId="14" fillId="46" borderId="48" applyFont="0" applyProtection="0">
      <alignment horizontal="right" vertical="center"/>
    </xf>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3" fontId="14" fillId="11" borderId="48"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3" fontId="14" fillId="46" borderId="48" applyFont="0" applyProtection="0">
      <alignment horizontal="right" vertical="center"/>
    </xf>
    <xf numFmtId="0" fontId="14" fillId="46" borderId="50" applyNumberFormat="0" applyFont="0" applyBorder="0" applyProtection="0">
      <alignment horizontal="left" vertical="center"/>
    </xf>
    <xf numFmtId="0" fontId="76" fillId="46" borderId="64" applyNumberFormat="0" applyAlignment="0" applyProtection="0"/>
    <xf numFmtId="3" fontId="14" fillId="86" borderId="48"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3" fontId="14" fillId="11" borderId="48"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48" applyFont="0">
      <alignment horizontal="right" vertical="center"/>
      <protection locked="0"/>
    </xf>
    <xf numFmtId="3" fontId="14" fillId="11" borderId="48" applyFont="0">
      <alignment horizontal="right"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3" fontId="14" fillId="86" borderId="48"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3" fontId="14" fillId="10" borderId="48" applyFont="0">
      <alignment horizontal="right" vertical="center"/>
      <protection locked="0"/>
    </xf>
    <xf numFmtId="0" fontId="14" fillId="16" borderId="48" applyNumberFormat="0" applyFont="0" applyBorder="0">
      <alignment horizontal="center" vertical="center"/>
    </xf>
    <xf numFmtId="0" fontId="81" fillId="16" borderId="62" applyNumberFormat="0" applyAlignment="0" applyProtection="0"/>
    <xf numFmtId="0" fontId="83" fillId="0" borderId="63" applyNumberFormat="0" applyFill="0" applyAlignment="0" applyProtection="0"/>
    <xf numFmtId="0" fontId="61" fillId="16" borderId="64" applyNumberFormat="0" applyAlignment="0" applyProtection="0"/>
    <xf numFmtId="0" fontId="76" fillId="46" borderId="64" applyNumberFormat="0" applyAlignment="0" applyProtection="0"/>
    <xf numFmtId="3" fontId="14" fillId="46" borderId="48" applyFont="0" applyProtection="0">
      <alignment horizontal="right" vertical="center"/>
    </xf>
    <xf numFmtId="3" fontId="14" fillId="86" borderId="48" applyFont="0">
      <alignment horizontal="right" vertical="center"/>
      <protection locked="0"/>
    </xf>
    <xf numFmtId="0" fontId="58" fillId="46" borderId="64" applyNumberFormat="0" applyAlignment="0" applyProtection="0"/>
    <xf numFmtId="0" fontId="61" fillId="16" borderId="64" applyNumberFormat="0" applyAlignment="0" applyProtection="0"/>
    <xf numFmtId="0" fontId="60" fillId="16" borderId="64" applyNumberFormat="0" applyAlignment="0" applyProtection="0"/>
    <xf numFmtId="0" fontId="58" fillId="46" borderId="64" applyNumberFormat="0" applyAlignment="0" applyProtection="0"/>
    <xf numFmtId="0" fontId="76" fillId="4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16" borderId="48" applyNumberFormat="0" applyFont="0" applyBorder="0" applyProtection="0">
      <alignment horizontal="center"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0" fontId="14" fillId="46" borderId="50" applyNumberFormat="0" applyFont="0" applyBorder="0" applyProtection="0">
      <alignment horizontal="left" vertical="center"/>
    </xf>
    <xf numFmtId="3" fontId="14" fillId="86" borderId="48" applyFont="0">
      <alignment horizontal="right" vertical="center"/>
      <protection locked="0"/>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16" borderId="48" applyNumberFormat="0" applyFont="0" applyBorder="0" applyProtection="0">
      <alignment horizontal="center" vertical="center"/>
    </xf>
    <xf numFmtId="0" fontId="42" fillId="0" borderId="63" applyNumberFormat="0" applyFill="0" applyAlignment="0" applyProtection="0"/>
    <xf numFmtId="3" fontId="14" fillId="46" borderId="48" applyFont="0" applyProtection="0">
      <alignment horizontal="right" vertical="center"/>
    </xf>
    <xf numFmtId="0" fontId="61" fillId="16" borderId="64" applyNumberFormat="0" applyAlignment="0" applyProtection="0"/>
    <xf numFmtId="0" fontId="76" fillId="46" borderId="64" applyNumberFormat="0" applyAlignment="0" applyProtection="0"/>
    <xf numFmtId="0" fontId="61" fillId="16" borderId="64" applyNumberFormat="0" applyAlignment="0" applyProtection="0"/>
    <xf numFmtId="3" fontId="14" fillId="11" borderId="48" applyFont="0">
      <alignment horizontal="right" vertical="center"/>
    </xf>
    <xf numFmtId="0" fontId="42" fillId="0" borderId="63" applyNumberFormat="0" applyFill="0" applyAlignment="0" applyProtection="0"/>
    <xf numFmtId="0" fontId="14" fillId="48" borderId="61" applyNumberFormat="0" applyFont="0" applyAlignment="0" applyProtection="0"/>
    <xf numFmtId="0" fontId="61" fillId="16" borderId="64" applyNumberFormat="0" applyAlignment="0" applyProtection="0"/>
    <xf numFmtId="3" fontId="14" fillId="11" borderId="48"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58" fillId="46" borderId="64" applyNumberFormat="0" applyAlignment="0" applyProtection="0"/>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76" fillId="46" borderId="64" applyNumberFormat="0" applyAlignment="0" applyProtection="0"/>
    <xf numFmtId="0" fontId="61" fillId="16" borderId="64" applyNumberFormat="0" applyAlignment="0" applyProtection="0"/>
    <xf numFmtId="3" fontId="14" fillId="11" borderId="48"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48" applyFont="0">
      <alignment horizontal="right" vertical="center"/>
      <protection locked="0"/>
    </xf>
    <xf numFmtId="3" fontId="14" fillId="11" borderId="48" applyFont="0">
      <alignment horizontal="right"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3" fontId="14" fillId="86" borderId="48" applyFont="0">
      <alignment horizontal="right" vertical="center"/>
      <protection locked="0"/>
    </xf>
    <xf numFmtId="3" fontId="14" fillId="11" borderId="48" applyFont="0">
      <alignment horizontal="right" vertical="center"/>
    </xf>
    <xf numFmtId="3" fontId="14" fillId="10" borderId="48" applyFont="0">
      <alignment horizontal="right" vertical="center"/>
      <protection locked="0"/>
    </xf>
    <xf numFmtId="0" fontId="14" fillId="16" borderId="48" applyNumberFormat="0" applyFont="0" applyBorder="0">
      <alignment horizontal="center" vertical="center"/>
    </xf>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83" fillId="0" borderId="63" applyNumberFormat="0" applyFill="0" applyAlignment="0" applyProtection="0"/>
    <xf numFmtId="0" fontId="14" fillId="48" borderId="61" applyNumberFormat="0" applyFon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83" fillId="0" borderId="63" applyNumberFormat="0" applyFill="0" applyAlignment="0" applyProtection="0"/>
    <xf numFmtId="0" fontId="14" fillId="48" borderId="61" applyNumberFormat="0" applyFont="0" applyAlignment="0" applyProtection="0"/>
    <xf numFmtId="3" fontId="14" fillId="46" borderId="48" applyFont="0" applyProtection="0">
      <alignment horizontal="right" vertical="center"/>
    </xf>
    <xf numFmtId="0" fontId="14" fillId="46" borderId="50" applyNumberFormat="0" applyFont="0" applyBorder="0" applyProtection="0">
      <alignment horizontal="left" vertical="center"/>
    </xf>
    <xf numFmtId="3" fontId="14" fillId="86" borderId="48"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0" fontId="83"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0" fontId="14" fillId="16" borderId="65" applyNumberFormat="0" applyFont="0" applyBorder="0">
      <alignment horizontal="center" vertical="center"/>
    </xf>
    <xf numFmtId="3" fontId="14" fillId="86" borderId="65" applyFont="0">
      <alignment horizontal="right" vertical="center"/>
      <protection locked="0"/>
    </xf>
    <xf numFmtId="0" fontId="76" fillId="46" borderId="64" applyNumberFormat="0" applyAlignment="0" applyProtection="0"/>
    <xf numFmtId="0" fontId="76" fillId="46" borderId="64" applyNumberFormat="0" applyAlignment="0" applyProtection="0"/>
    <xf numFmtId="3" fontId="14" fillId="10" borderId="65" applyFont="0">
      <alignment horizontal="right" vertical="center"/>
      <protection locked="0"/>
    </xf>
    <xf numFmtId="0" fontId="14" fillId="48" borderId="61" applyNumberFormat="0" applyFont="0" applyAlignment="0" applyProtection="0"/>
    <xf numFmtId="0" fontId="60" fillId="16" borderId="64" applyNumberFormat="0" applyAlignment="0" applyProtection="0"/>
    <xf numFmtId="0" fontId="58" fillId="46" borderId="64" applyNumberFormat="0" applyAlignment="0" applyProtection="0"/>
    <xf numFmtId="0" fontId="58" fillId="46" borderId="64" applyNumberFormat="0" applyAlignment="0" applyProtection="0"/>
    <xf numFmtId="3" fontId="14" fillId="86" borderId="65" applyFont="0">
      <alignment horizontal="right" vertical="center"/>
      <protection locked="0"/>
    </xf>
    <xf numFmtId="0" fontId="14" fillId="48" borderId="61" applyNumberFormat="0" applyFont="0" applyAlignment="0" applyProtection="0"/>
    <xf numFmtId="0" fontId="14" fillId="48" borderId="61" applyNumberFormat="0" applyFont="0" applyAlignment="0" applyProtection="0"/>
    <xf numFmtId="0" fontId="83" fillId="0" borderId="63" applyNumberFormat="0" applyFill="0" applyAlignment="0" applyProtection="0"/>
    <xf numFmtId="3" fontId="14" fillId="46" borderId="48" applyFont="0" applyProtection="0">
      <alignment horizontal="right" vertical="center"/>
    </xf>
    <xf numFmtId="0" fontId="14" fillId="16" borderId="65" applyNumberFormat="0" applyFont="0" applyBorder="0">
      <alignment horizontal="center" vertical="center"/>
    </xf>
    <xf numFmtId="0" fontId="58" fillId="46" borderId="64" applyNumberFormat="0" applyAlignment="0" applyProtection="0"/>
    <xf numFmtId="0" fontId="61" fillId="16" borderId="64" applyNumberFormat="0" applyAlignment="0" applyProtection="0"/>
    <xf numFmtId="0" fontId="60" fillId="16" borderId="64" applyNumberFormat="0" applyAlignment="0" applyProtection="0"/>
    <xf numFmtId="0" fontId="81" fillId="16" borderId="62" applyNumberFormat="0" applyAlignment="0" applyProtection="0"/>
    <xf numFmtId="3" fontId="14" fillId="46" borderId="65" applyFont="0" applyProtection="0">
      <alignment horizontal="right" vertical="center"/>
    </xf>
    <xf numFmtId="0" fontId="42" fillId="0" borderId="63" applyNumberFormat="0" applyFill="0" applyAlignment="0" applyProtection="0"/>
    <xf numFmtId="0" fontId="77" fillId="16" borderId="62" applyNumberFormat="0" applyAlignment="0" applyProtection="0"/>
    <xf numFmtId="0" fontId="14" fillId="48" borderId="61" applyNumberFormat="0" applyFont="0" applyAlignment="0" applyProtection="0"/>
    <xf numFmtId="0" fontId="83" fillId="0" borderId="63" applyNumberFormat="0" applyFill="0" applyAlignment="0" applyProtection="0"/>
    <xf numFmtId="0" fontId="58" fillId="46" borderId="64" applyNumberFormat="0" applyAlignment="0" applyProtection="0"/>
    <xf numFmtId="0" fontId="14" fillId="16" borderId="65" applyNumberFormat="0" applyFont="0" applyBorder="0" applyProtection="0">
      <alignment horizontal="center" vertical="center"/>
    </xf>
    <xf numFmtId="0" fontId="81" fillId="16" borderId="62" applyNumberFormat="0" applyAlignment="0" applyProtection="0"/>
    <xf numFmtId="3" fontId="14" fillId="46" borderId="48" applyFont="0" applyProtection="0">
      <alignment horizontal="right" vertical="center"/>
    </xf>
    <xf numFmtId="0" fontId="58" fillId="4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76" fillId="46" borderId="64" applyNumberFormat="0" applyAlignment="0" applyProtection="0"/>
    <xf numFmtId="0" fontId="14" fillId="16" borderId="65" applyNumberFormat="0" applyFont="0" applyBorder="0">
      <alignment horizontal="center" vertical="center"/>
    </xf>
    <xf numFmtId="0" fontId="61" fillId="16" borderId="64" applyNumberFormat="0" applyAlignment="0" applyProtection="0"/>
    <xf numFmtId="3" fontId="14" fillId="10" borderId="48" applyFont="0">
      <alignment horizontal="right" vertical="center"/>
      <protection locked="0"/>
    </xf>
    <xf numFmtId="3" fontId="14" fillId="86" borderId="65" applyFont="0">
      <alignment horizontal="right" vertical="center"/>
      <protection locked="0"/>
    </xf>
    <xf numFmtId="0" fontId="83" fillId="0" borderId="63" applyNumberFormat="0" applyFill="0" applyAlignment="0" applyProtection="0"/>
    <xf numFmtId="0" fontId="77" fillId="16" borderId="62" applyNumberFormat="0" applyAlignment="0" applyProtection="0"/>
    <xf numFmtId="0" fontId="76"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76" fillId="46" borderId="64" applyNumberFormat="0" applyAlignment="0" applyProtection="0"/>
    <xf numFmtId="3" fontId="14" fillId="46" borderId="65" applyFont="0" applyProtection="0">
      <alignment horizontal="right" vertical="center"/>
    </xf>
    <xf numFmtId="0" fontId="14" fillId="16" borderId="65" applyNumberFormat="0" applyFont="0" applyBorder="0">
      <alignment horizontal="center" vertical="center"/>
    </xf>
    <xf numFmtId="0" fontId="77" fillId="16" borderId="62" applyNumberFormat="0" applyAlignment="0" applyProtection="0"/>
    <xf numFmtId="0" fontId="58" fillId="46" borderId="64" applyNumberFormat="0" applyAlignment="0" applyProtection="0"/>
    <xf numFmtId="0" fontId="22" fillId="11" borderId="66" applyFont="0" applyBorder="0">
      <alignment horizontal="center" wrapText="1"/>
    </xf>
    <xf numFmtId="0" fontId="77" fillId="16" borderId="62" applyNumberFormat="0" applyAlignment="0" applyProtection="0"/>
    <xf numFmtId="0" fontId="61" fillId="16" borderId="64" applyNumberFormat="0" applyAlignment="0" applyProtection="0"/>
    <xf numFmtId="0" fontId="14" fillId="48" borderId="61" applyNumberFormat="0" applyFont="0" applyAlignment="0" applyProtection="0"/>
    <xf numFmtId="0" fontId="83" fillId="0" borderId="63" applyNumberFormat="0" applyFill="0" applyAlignment="0" applyProtection="0"/>
    <xf numFmtId="3" fontId="14" fillId="86" borderId="65" applyFont="0">
      <alignment horizontal="right" vertical="center"/>
      <protection locked="0"/>
    </xf>
    <xf numFmtId="0" fontId="58" fillId="46" borderId="64" applyNumberFormat="0" applyAlignment="0" applyProtection="0"/>
    <xf numFmtId="0" fontId="22" fillId="11" borderId="50" applyFont="0" applyBorder="0">
      <alignment horizontal="center" wrapText="1"/>
    </xf>
    <xf numFmtId="0" fontId="58" fillId="46" borderId="64" applyNumberFormat="0" applyAlignment="0" applyProtection="0"/>
    <xf numFmtId="0" fontId="42" fillId="0" borderId="63" applyNumberFormat="0" applyFill="0" applyAlignment="0" applyProtection="0"/>
    <xf numFmtId="3" fontId="14" fillId="46" borderId="65" applyFont="0" applyProtection="0">
      <alignment horizontal="right" vertical="center"/>
    </xf>
    <xf numFmtId="0" fontId="77" fillId="16" borderId="62" applyNumberFormat="0" applyAlignment="0" applyProtection="0"/>
    <xf numFmtId="3" fontId="14" fillId="46" borderId="65" applyFont="0" applyProtection="0">
      <alignment horizontal="right" vertical="center"/>
    </xf>
    <xf numFmtId="0" fontId="14" fillId="48" borderId="61" applyNumberFormat="0" applyFont="0" applyAlignment="0" applyProtection="0"/>
    <xf numFmtId="0" fontId="42" fillId="0" borderId="63" applyNumberFormat="0" applyFill="0" applyAlignment="0" applyProtection="0"/>
    <xf numFmtId="0" fontId="77" fillId="16" borderId="62" applyNumberFormat="0" applyAlignment="0" applyProtection="0"/>
    <xf numFmtId="0" fontId="14" fillId="16" borderId="65" applyNumberFormat="0" applyFont="0" applyBorder="0" applyProtection="0">
      <alignment horizontal="center" vertical="center"/>
    </xf>
    <xf numFmtId="0" fontId="58" fillId="46" borderId="64" applyNumberFormat="0" applyAlignment="0" applyProtection="0"/>
    <xf numFmtId="0" fontId="77" fillId="16" borderId="62" applyNumberFormat="0" applyAlignment="0" applyProtection="0"/>
    <xf numFmtId="0" fontId="14" fillId="16" borderId="48" applyNumberFormat="0" applyFont="0" applyBorder="0" applyProtection="0">
      <alignment horizontal="center" vertical="center"/>
    </xf>
    <xf numFmtId="0" fontId="77" fillId="16" borderId="62" applyNumberFormat="0" applyAlignment="0" applyProtection="0"/>
    <xf numFmtId="0" fontId="14" fillId="46" borderId="66" applyNumberFormat="0" applyFont="0" applyBorder="0" applyProtection="0">
      <alignment horizontal="left" vertical="center"/>
    </xf>
    <xf numFmtId="0" fontId="61" fillId="16" borderId="64" applyNumberFormat="0" applyAlignment="0" applyProtection="0"/>
    <xf numFmtId="0" fontId="14" fillId="16" borderId="65" applyNumberFormat="0" applyFont="0" applyBorder="0" applyProtection="0">
      <alignment horizontal="center" vertical="center"/>
    </xf>
    <xf numFmtId="3" fontId="14" fillId="86" borderId="48" applyFont="0">
      <alignment horizontal="right" vertical="center"/>
      <protection locked="0"/>
    </xf>
    <xf numFmtId="0" fontId="60" fillId="16" borderId="64" applyNumberFormat="0" applyAlignment="0" applyProtection="0"/>
    <xf numFmtId="3" fontId="14" fillId="86" borderId="48" applyFont="0">
      <alignment horizontal="right" vertical="center"/>
      <protection locked="0"/>
    </xf>
    <xf numFmtId="0" fontId="42" fillId="0" borderId="63" applyNumberFormat="0" applyFill="0" applyAlignment="0" applyProtection="0"/>
    <xf numFmtId="0" fontId="14" fillId="16" borderId="65" applyNumberFormat="0" applyFont="0" applyBorder="0" applyProtection="0">
      <alignment horizontal="center" vertical="center"/>
    </xf>
    <xf numFmtId="0" fontId="81" fillId="16" borderId="62" applyNumberFormat="0" applyAlignment="0" applyProtection="0"/>
    <xf numFmtId="0" fontId="14" fillId="16" borderId="48" applyNumberFormat="0" applyFont="0" applyBorder="0" applyProtection="0">
      <alignment horizontal="center" vertical="center"/>
    </xf>
    <xf numFmtId="0" fontId="83" fillId="0" borderId="63" applyNumberFormat="0" applyFill="0" applyAlignment="0" applyProtection="0"/>
    <xf numFmtId="0" fontId="77" fillId="16" borderId="62" applyNumberFormat="0" applyAlignment="0" applyProtection="0"/>
    <xf numFmtId="0" fontId="58" fillId="46" borderId="64" applyNumberFormat="0" applyAlignment="0" applyProtection="0"/>
    <xf numFmtId="0" fontId="81" fillId="16" borderId="62" applyNumberFormat="0" applyAlignment="0" applyProtection="0"/>
    <xf numFmtId="0" fontId="77" fillId="16" borderId="62" applyNumberFormat="0" applyAlignment="0" applyProtection="0"/>
    <xf numFmtId="0" fontId="60" fillId="16" borderId="64" applyNumberFormat="0" applyAlignment="0" applyProtection="0"/>
    <xf numFmtId="0" fontId="61" fillId="16" borderId="64" applyNumberFormat="0" applyAlignment="0" applyProtection="0"/>
    <xf numFmtId="0" fontId="60"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1" fillId="16" borderId="64" applyNumberFormat="0" applyAlignment="0" applyProtection="0"/>
    <xf numFmtId="0" fontId="61"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81" fillId="16" borderId="62" applyNumberFormat="0" applyAlignment="0" applyProtection="0"/>
    <xf numFmtId="0" fontId="76" fillId="46" borderId="64" applyNumberFormat="0" applyAlignment="0" applyProtection="0"/>
    <xf numFmtId="0" fontId="14" fillId="48" borderId="61" applyNumberFormat="0" applyFont="0" applyAlignment="0" applyProtection="0"/>
    <xf numFmtId="0" fontId="22" fillId="11" borderId="66" applyFont="0" applyBorder="0">
      <alignment horizontal="center" wrapText="1"/>
    </xf>
    <xf numFmtId="0" fontId="77" fillId="16" borderId="62" applyNumberFormat="0" applyAlignment="0" applyProtection="0"/>
    <xf numFmtId="3" fontId="14" fillId="86" borderId="65" applyFont="0">
      <alignment horizontal="right" vertical="center"/>
      <protection locked="0"/>
    </xf>
    <xf numFmtId="0" fontId="77" fillId="16" borderId="62" applyNumberFormat="0" applyAlignment="0" applyProtection="0"/>
    <xf numFmtId="0" fontId="61" fillId="16" borderId="64" applyNumberFormat="0" applyAlignment="0" applyProtection="0"/>
    <xf numFmtId="0" fontId="77" fillId="16" borderId="62" applyNumberFormat="0" applyAlignment="0" applyProtection="0"/>
    <xf numFmtId="0" fontId="58" fillId="46" borderId="64" applyNumberFormat="0" applyAlignment="0" applyProtection="0"/>
    <xf numFmtId="0" fontId="14" fillId="48" borderId="61" applyNumberFormat="0" applyFont="0" applyAlignment="0" applyProtection="0"/>
    <xf numFmtId="0" fontId="83" fillId="0" borderId="63" applyNumberFormat="0" applyFill="0" applyAlignment="0" applyProtection="0"/>
    <xf numFmtId="3" fontId="14" fillId="10" borderId="65"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83" fillId="0" borderId="63" applyNumberFormat="0" applyFill="0" applyAlignment="0" applyProtection="0"/>
    <xf numFmtId="3" fontId="14" fillId="46" borderId="48" applyFont="0" applyProtection="0">
      <alignment horizontal="right" vertical="center"/>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42" fillId="0" borderId="63" applyNumberFormat="0" applyFill="0" applyAlignment="0" applyProtection="0"/>
    <xf numFmtId="0" fontId="77" fillId="16" borderId="62" applyNumberFormat="0" applyAlignment="0" applyProtection="0"/>
    <xf numFmtId="0" fontId="42" fillId="0" borderId="63" applyNumberFormat="0" applyFill="0" applyAlignment="0" applyProtection="0"/>
    <xf numFmtId="0" fontId="58" fillId="46" borderId="64" applyNumberFormat="0" applyAlignment="0" applyProtection="0"/>
    <xf numFmtId="0" fontId="77" fillId="16" borderId="62" applyNumberFormat="0" applyAlignment="0" applyProtection="0"/>
    <xf numFmtId="0" fontId="81" fillId="16" borderId="62" applyNumberFormat="0" applyAlignment="0" applyProtection="0"/>
    <xf numFmtId="0" fontId="81" fillId="16" borderId="62" applyNumberFormat="0" applyAlignment="0" applyProtection="0"/>
    <xf numFmtId="0" fontId="22" fillId="11" borderId="50" applyFont="0" applyBorder="0">
      <alignment horizontal="center" wrapText="1"/>
    </xf>
    <xf numFmtId="0" fontId="58" fillId="46" borderId="64" applyNumberFormat="0" applyAlignment="0" applyProtection="0"/>
    <xf numFmtId="0" fontId="22" fillId="11" borderId="66" applyFont="0" applyBorder="0">
      <alignment horizontal="center" wrapText="1"/>
    </xf>
    <xf numFmtId="3" fontId="14" fillId="86" borderId="65" applyFont="0">
      <alignment horizontal="right" vertical="center"/>
      <protection locked="0"/>
    </xf>
    <xf numFmtId="0" fontId="14" fillId="16" borderId="65" applyNumberFormat="0" applyFont="0" applyBorder="0" applyProtection="0">
      <alignment horizontal="center" vertical="center"/>
    </xf>
    <xf numFmtId="0" fontId="14" fillId="48" borderId="61" applyNumberFormat="0" applyFont="0" applyAlignment="0" applyProtection="0"/>
    <xf numFmtId="0" fontId="42" fillId="0" borderId="63" applyNumberFormat="0" applyFill="0" applyAlignment="0" applyProtection="0"/>
    <xf numFmtId="3" fontId="14" fillId="10" borderId="48" applyFont="0">
      <alignment horizontal="right" vertical="center"/>
      <protection locked="0"/>
    </xf>
    <xf numFmtId="0" fontId="60" fillId="16" borderId="64" applyNumberFormat="0" applyAlignment="0" applyProtection="0"/>
    <xf numFmtId="3" fontId="14" fillId="46" borderId="65" applyFont="0" applyProtection="0">
      <alignment horizontal="right" vertical="center"/>
    </xf>
    <xf numFmtId="0" fontId="14" fillId="46" borderId="66" applyNumberFormat="0" applyFont="0" applyBorder="0" applyProtection="0">
      <alignment horizontal="left" vertical="center"/>
    </xf>
    <xf numFmtId="0" fontId="14" fillId="16" borderId="48" applyNumberFormat="0" applyFont="0" applyBorder="0">
      <alignment horizontal="center" vertical="center"/>
    </xf>
    <xf numFmtId="0" fontId="81" fillId="16" borderId="62" applyNumberFormat="0" applyAlignment="0" applyProtection="0"/>
    <xf numFmtId="0" fontId="76" fillId="46" borderId="64" applyNumberFormat="0" applyAlignment="0" applyProtection="0"/>
    <xf numFmtId="3" fontId="14" fillId="86" borderId="65" applyFont="0">
      <alignment horizontal="right" vertical="center"/>
      <protection locked="0"/>
    </xf>
    <xf numFmtId="0" fontId="14" fillId="48" borderId="61" applyNumberFormat="0" applyFont="0" applyAlignment="0" applyProtection="0"/>
    <xf numFmtId="0" fontId="14" fillId="48" borderId="61" applyNumberFormat="0" applyFont="0" applyAlignment="0" applyProtection="0"/>
    <xf numFmtId="0" fontId="58" fillId="46" borderId="64" applyNumberFormat="0" applyAlignment="0" applyProtection="0"/>
    <xf numFmtId="3" fontId="14" fillId="10" borderId="65" applyFont="0">
      <alignment horizontal="right" vertical="center"/>
      <protection locked="0"/>
    </xf>
    <xf numFmtId="0" fontId="14" fillId="46" borderId="66" applyNumberFormat="0" applyFont="0" applyBorder="0" applyProtection="0">
      <alignment horizontal="left" vertical="center"/>
    </xf>
    <xf numFmtId="0" fontId="77" fillId="16" borderId="62" applyNumberFormat="0" applyAlignment="0" applyProtection="0"/>
    <xf numFmtId="0" fontId="61" fillId="16" borderId="64" applyNumberFormat="0" applyAlignment="0" applyProtection="0"/>
    <xf numFmtId="3" fontId="14" fillId="46" borderId="65" applyFont="0" applyProtection="0">
      <alignment horizontal="right" vertical="center"/>
    </xf>
    <xf numFmtId="0" fontId="60" fillId="16" borderId="64" applyNumberFormat="0" applyAlignment="0" applyProtection="0"/>
    <xf numFmtId="0" fontId="81" fillId="16" borderId="62" applyNumberFormat="0" applyAlignment="0" applyProtection="0"/>
    <xf numFmtId="0" fontId="14" fillId="16" borderId="48" applyNumberFormat="0" applyFont="0" applyBorder="0" applyProtection="0">
      <alignment horizontal="center" vertical="center"/>
    </xf>
    <xf numFmtId="0" fontId="76" fillId="46" borderId="64" applyNumberFormat="0" applyAlignment="0" applyProtection="0"/>
    <xf numFmtId="0" fontId="14" fillId="48" borderId="61" applyNumberFormat="0" applyFont="0" applyAlignment="0" applyProtection="0"/>
    <xf numFmtId="0" fontId="42" fillId="0" borderId="63" applyNumberFormat="0" applyFill="0" applyAlignment="0" applyProtection="0"/>
    <xf numFmtId="0" fontId="14" fillId="48" borderId="61" applyNumberFormat="0" applyFont="0" applyAlignment="0" applyProtection="0"/>
    <xf numFmtId="0" fontId="14" fillId="48" borderId="61" applyNumberFormat="0" applyFont="0" applyAlignment="0" applyProtection="0"/>
    <xf numFmtId="3" fontId="14" fillId="86" borderId="48" applyFont="0">
      <alignment horizontal="right" vertical="center"/>
      <protection locked="0"/>
    </xf>
    <xf numFmtId="0" fontId="14" fillId="48" borderId="61" applyNumberFormat="0" applyFon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65" applyFont="0">
      <alignment horizontal="right" vertical="center"/>
    </xf>
    <xf numFmtId="0" fontId="61" fillId="16" borderId="64" applyNumberFormat="0" applyAlignment="0" applyProtection="0"/>
    <xf numFmtId="0" fontId="83" fillId="0" borderId="63" applyNumberFormat="0" applyFill="0" applyAlignment="0" applyProtection="0"/>
    <xf numFmtId="3" fontId="14" fillId="10" borderId="65" applyFont="0">
      <alignment horizontal="right" vertical="center"/>
      <protection locked="0"/>
    </xf>
    <xf numFmtId="0" fontId="14" fillId="48" borderId="61" applyNumberFormat="0" applyFont="0" applyAlignment="0" applyProtection="0"/>
    <xf numFmtId="0" fontId="14" fillId="48" borderId="61" applyNumberFormat="0" applyFont="0" applyAlignment="0" applyProtection="0"/>
    <xf numFmtId="0" fontId="14" fillId="16" borderId="65" applyNumberFormat="0" applyFont="0" applyBorder="0">
      <alignment horizontal="center" vertical="center"/>
    </xf>
    <xf numFmtId="0" fontId="77"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14" fillId="48" borderId="61" applyNumberFormat="0" applyFont="0" applyAlignment="0" applyProtection="0"/>
    <xf numFmtId="0" fontId="83" fillId="0" borderId="63" applyNumberFormat="0" applyFill="0" applyAlignment="0" applyProtection="0"/>
    <xf numFmtId="0" fontId="76" fillId="46" borderId="64" applyNumberFormat="0" applyAlignment="0" applyProtection="0"/>
    <xf numFmtId="3" fontId="14" fillId="46" borderId="65" applyFont="0" applyProtection="0">
      <alignment horizontal="right" vertical="center"/>
    </xf>
    <xf numFmtId="3" fontId="14" fillId="86" borderId="65" applyFont="0">
      <alignment horizontal="right" vertical="center"/>
      <protection locked="0"/>
    </xf>
    <xf numFmtId="0" fontId="81" fillId="16" borderId="62" applyNumberFormat="0" applyAlignment="0" applyProtection="0"/>
    <xf numFmtId="0" fontId="42" fillId="0" borderId="63" applyNumberFormat="0" applyFill="0" applyAlignment="0" applyProtection="0"/>
    <xf numFmtId="0" fontId="58" fillId="46" borderId="64" applyNumberFormat="0" applyAlignment="0" applyProtection="0"/>
    <xf numFmtId="0" fontId="61" fillId="1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76" fillId="4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16" borderId="65" applyNumberFormat="0" applyFont="0" applyBorder="0" applyProtection="0">
      <alignment horizontal="center"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0" fontId="14" fillId="46" borderId="66" applyNumberFormat="0" applyFont="0" applyBorder="0" applyProtection="0">
      <alignment horizontal="left" vertical="center"/>
    </xf>
    <xf numFmtId="3" fontId="14" fillId="86" borderId="65" applyFont="0">
      <alignment horizontal="right" vertical="center"/>
      <protection locked="0"/>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58" fillId="46" borderId="64" applyNumberForma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65" applyNumberFormat="0" applyFont="0" applyBorder="0" applyProtection="0">
      <alignment horizontal="center" vertical="center"/>
    </xf>
    <xf numFmtId="3" fontId="14" fillId="46" borderId="65" applyFont="0" applyProtection="0">
      <alignment horizontal="right" vertical="center"/>
    </xf>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76" fillId="46" borderId="64" applyNumberFormat="0" applyAlignment="0" applyProtection="0"/>
    <xf numFmtId="0" fontId="14" fillId="48" borderId="61" applyNumberFormat="0" applyFont="0" applyAlignment="0" applyProtection="0"/>
    <xf numFmtId="0" fontId="61" fillId="16" borderId="64" applyNumberFormat="0" applyAlignment="0" applyProtection="0"/>
    <xf numFmtId="0" fontId="76" fillId="46" borderId="64" applyNumberFormat="0" applyAlignment="0" applyProtection="0"/>
    <xf numFmtId="0" fontId="77" fillId="16" borderId="62" applyNumberFormat="0" applyAlignment="0" applyProtection="0"/>
    <xf numFmtId="0" fontId="14" fillId="46" borderId="50" applyNumberFormat="0" applyFont="0" applyBorder="0" applyProtection="0">
      <alignment horizontal="left" vertical="center"/>
    </xf>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61" fillId="16" borderId="64" applyNumberFormat="0" applyAlignment="0" applyProtection="0"/>
    <xf numFmtId="0" fontId="14" fillId="48" borderId="61" applyNumberFormat="0" applyFont="0" applyAlignment="0" applyProtection="0"/>
    <xf numFmtId="0" fontId="42" fillId="0" borderId="63" applyNumberFormat="0" applyFill="0" applyAlignment="0" applyProtection="0"/>
    <xf numFmtId="0" fontId="58" fillId="46" borderId="64" applyNumberFormat="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0" fontId="58" fillId="46" borderId="64" applyNumberFormat="0" applyAlignment="0" applyProtection="0"/>
    <xf numFmtId="3" fontId="14" fillId="11" borderId="65"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61"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3" fontId="14" fillId="46" borderId="65" applyFont="0" applyProtection="0">
      <alignment horizontal="right" vertical="center"/>
    </xf>
    <xf numFmtId="0" fontId="14" fillId="46" borderId="66" applyNumberFormat="0" applyFont="0" applyBorder="0" applyProtection="0">
      <alignment horizontal="left" vertical="center"/>
    </xf>
    <xf numFmtId="0" fontId="76" fillId="46" borderId="64" applyNumberFormat="0" applyAlignment="0" applyProtection="0"/>
    <xf numFmtId="3" fontId="14" fillId="86" borderId="65"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65" applyFont="0">
      <alignment horizontal="right" vertical="center"/>
    </xf>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3" fontId="14" fillId="11" borderId="65"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65" applyFont="0">
      <alignment horizontal="right" vertical="center"/>
      <protection locked="0"/>
    </xf>
    <xf numFmtId="3" fontId="14" fillId="11" borderId="65" applyFont="0">
      <alignment horizontal="right"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3" fontId="14" fillId="86" borderId="65"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65" applyFont="0">
      <alignment horizontal="right" vertical="center"/>
    </xf>
    <xf numFmtId="3" fontId="14" fillId="10" borderId="65" applyFont="0">
      <alignment horizontal="right" vertical="center"/>
      <protection locked="0"/>
    </xf>
    <xf numFmtId="0" fontId="77"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14" fillId="48" borderId="61" applyNumberFormat="0" applyFont="0" applyAlignment="0" applyProtection="0"/>
    <xf numFmtId="0" fontId="77" fillId="16" borderId="62" applyNumberFormat="0" applyAlignment="0" applyProtection="0"/>
    <xf numFmtId="0" fontId="14" fillId="16" borderId="65" applyNumberFormat="0" applyFont="0" applyBorder="0">
      <alignment horizontal="center" vertical="center"/>
    </xf>
    <xf numFmtId="0" fontId="58" fillId="46" borderId="64" applyNumberFormat="0" applyAlignment="0" applyProtection="0"/>
    <xf numFmtId="0" fontId="14" fillId="48" borderId="61" applyNumberFormat="0" applyFont="0" applyAlignment="0" applyProtection="0"/>
    <xf numFmtId="0" fontId="61" fillId="16" borderId="64" applyNumberFormat="0" applyAlignment="0" applyProtection="0"/>
    <xf numFmtId="0" fontId="14" fillId="48" borderId="61" applyNumberFormat="0" applyFont="0" applyAlignment="0" applyProtection="0"/>
    <xf numFmtId="0" fontId="76" fillId="4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60" fillId="16" borderId="64" applyNumberFormat="0" applyAlignment="0" applyProtection="0"/>
    <xf numFmtId="0" fontId="58" fillId="46" borderId="64" applyNumberFormat="0" applyAlignment="0" applyProtection="0"/>
    <xf numFmtId="3" fontId="14" fillId="86" borderId="65" applyFont="0">
      <alignment horizontal="right" vertical="center"/>
      <protection locked="0"/>
    </xf>
    <xf numFmtId="0" fontId="77" fillId="16" borderId="62" applyNumberFormat="0" applyAlignment="0" applyProtection="0"/>
    <xf numFmtId="3" fontId="14" fillId="11" borderId="48" applyFont="0">
      <alignment horizontal="right" vertical="center"/>
    </xf>
    <xf numFmtId="0" fontId="76"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81" fillId="16" borderId="62" applyNumberFormat="0" applyAlignment="0" applyProtection="0"/>
    <xf numFmtId="0" fontId="61" fillId="16" borderId="64" applyNumberFormat="0" applyAlignment="0" applyProtection="0"/>
    <xf numFmtId="0" fontId="42" fillId="0" borderId="63" applyNumberFormat="0" applyFill="0" applyAlignment="0" applyProtection="0"/>
    <xf numFmtId="0" fontId="14" fillId="46" borderId="50" applyNumberFormat="0" applyFont="0" applyBorder="0" applyProtection="0">
      <alignment horizontal="left" vertical="center"/>
    </xf>
    <xf numFmtId="0" fontId="83" fillId="0" borderId="63" applyNumberFormat="0" applyFill="0" applyAlignment="0" applyProtection="0"/>
    <xf numFmtId="0" fontId="58" fillId="46" borderId="64" applyNumberFormat="0" applyAlignment="0" applyProtection="0"/>
    <xf numFmtId="0" fontId="77" fillId="16" borderId="62" applyNumberFormat="0" applyAlignment="0" applyProtection="0"/>
    <xf numFmtId="3" fontId="14" fillId="10" borderId="48" applyFont="0">
      <alignment horizontal="right" vertical="center"/>
      <protection locked="0"/>
    </xf>
    <xf numFmtId="0" fontId="14" fillId="46" borderId="50" applyNumberFormat="0" applyFont="0" applyBorder="0" applyProtection="0">
      <alignment horizontal="left" vertical="center"/>
    </xf>
    <xf numFmtId="0" fontId="77"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14" fillId="48" borderId="61" applyNumberFormat="0" applyFont="0" applyAlignment="0" applyProtection="0"/>
    <xf numFmtId="0" fontId="83" fillId="0" borderId="63" applyNumberFormat="0" applyFill="0" applyAlignment="0" applyProtection="0"/>
    <xf numFmtId="0" fontId="76" fillId="46" borderId="64" applyNumberFormat="0" applyAlignment="0" applyProtection="0"/>
    <xf numFmtId="3" fontId="14" fillId="46" borderId="65" applyFont="0" applyProtection="0">
      <alignment horizontal="right" vertical="center"/>
    </xf>
    <xf numFmtId="3" fontId="14" fillId="86" borderId="65" applyFont="0">
      <alignment horizontal="right" vertical="center"/>
      <protection locked="0"/>
    </xf>
    <xf numFmtId="0" fontId="81" fillId="16" borderId="62" applyNumberFormat="0" applyAlignment="0" applyProtection="0"/>
    <xf numFmtId="0" fontId="42" fillId="0" borderId="63" applyNumberFormat="0" applyFill="0" applyAlignment="0" applyProtection="0"/>
    <xf numFmtId="0" fontId="58" fillId="46" borderId="64" applyNumberFormat="0" applyAlignment="0" applyProtection="0"/>
    <xf numFmtId="0" fontId="61" fillId="1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76" fillId="4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14" fillId="16" borderId="65" applyNumberFormat="0" applyFont="0" applyBorder="0" applyProtection="0">
      <alignment horizontal="center"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0" fontId="14" fillId="46" borderId="66" applyNumberFormat="0" applyFont="0" applyBorder="0" applyProtection="0">
      <alignment horizontal="left" vertical="center"/>
    </xf>
    <xf numFmtId="3" fontId="14" fillId="86" borderId="65" applyFont="0">
      <alignment horizontal="right" vertical="center"/>
      <protection locked="0"/>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58" fillId="46" borderId="64" applyNumberForma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65" applyNumberFormat="0" applyFont="0" applyBorder="0" applyProtection="0">
      <alignment horizontal="center" vertical="center"/>
    </xf>
    <xf numFmtId="3" fontId="14" fillId="46" borderId="48" applyFont="0" applyProtection="0">
      <alignment horizontal="right" vertical="center"/>
    </xf>
    <xf numFmtId="3" fontId="14" fillId="46" borderId="65" applyFont="0" applyProtection="0">
      <alignment horizontal="right" vertical="center"/>
    </xf>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61" fillId="16" borderId="64" applyNumberFormat="0" applyAlignment="0" applyProtection="0"/>
    <xf numFmtId="0" fontId="60" fillId="16" borderId="64" applyNumberFormat="0" applyAlignment="0" applyProtection="0"/>
    <xf numFmtId="0" fontId="60" fillId="16" borderId="64" applyNumberFormat="0" applyAlignment="0" applyProtection="0"/>
    <xf numFmtId="0" fontId="58" fillId="46" borderId="64" applyNumberFormat="0" applyAlignment="0" applyProtection="0"/>
    <xf numFmtId="3" fontId="14" fillId="46" borderId="65" applyFont="0" applyProtection="0">
      <alignment horizontal="right" vertical="center"/>
    </xf>
    <xf numFmtId="0" fontId="14" fillId="48" borderId="61" applyNumberFormat="0" applyFont="0" applyAlignment="0" applyProtection="0"/>
    <xf numFmtId="0" fontId="14" fillId="48" borderId="61" applyNumberFormat="0" applyFont="0" applyAlignment="0" applyProtection="0"/>
    <xf numFmtId="0" fontId="61" fillId="16" borderId="64" applyNumberFormat="0" applyAlignment="0" applyProtection="0"/>
    <xf numFmtId="0" fontId="14" fillId="48" borderId="61" applyNumberFormat="0" applyFont="0" applyAlignment="0" applyProtection="0"/>
    <xf numFmtId="0" fontId="42" fillId="0" borderId="63" applyNumberFormat="0" applyFill="0" applyAlignment="0" applyProtection="0"/>
    <xf numFmtId="3" fontId="14" fillId="10" borderId="65" applyFont="0">
      <alignment horizontal="right" vertical="center"/>
      <protection locked="0"/>
    </xf>
    <xf numFmtId="0" fontId="81" fillId="16" borderId="62" applyNumberFormat="0" applyAlignment="0" applyProtection="0"/>
    <xf numFmtId="3" fontId="14" fillId="10" borderId="65" applyFont="0">
      <alignment horizontal="right" vertical="center"/>
      <protection locked="0"/>
    </xf>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0" fontId="81" fillId="16" borderId="62" applyNumberFormat="0" applyAlignment="0" applyProtection="0"/>
    <xf numFmtId="3" fontId="14" fillId="11" borderId="65"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3" fontId="14" fillId="46" borderId="48" applyFont="0" applyProtection="0">
      <alignment horizontal="right" vertical="center"/>
    </xf>
    <xf numFmtId="0" fontId="14" fillId="46" borderId="50" applyNumberFormat="0" applyFont="0" applyBorder="0" applyProtection="0">
      <alignment horizontal="left" vertical="center"/>
    </xf>
    <xf numFmtId="0" fontId="76" fillId="46" borderId="64" applyNumberFormat="0" applyAlignment="0" applyProtection="0"/>
    <xf numFmtId="3" fontId="14" fillId="86" borderId="48"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3" fontId="14" fillId="11" borderId="65"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65" applyFont="0">
      <alignment horizontal="right" vertical="center"/>
      <protection locked="0"/>
    </xf>
    <xf numFmtId="3" fontId="14" fillId="11" borderId="65" applyFont="0">
      <alignment horizontal="right"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3" fontId="14" fillId="86" borderId="65"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65" applyFont="0">
      <alignment horizontal="right" vertical="center"/>
    </xf>
    <xf numFmtId="3" fontId="14" fillId="10" borderId="65" applyFont="0">
      <alignment horizontal="right" vertical="center"/>
      <protection locked="0"/>
    </xf>
    <xf numFmtId="0" fontId="83" fillId="0" borderId="63" applyNumberFormat="0" applyFill="0" applyAlignment="0" applyProtection="0"/>
    <xf numFmtId="0" fontId="61" fillId="16" borderId="64" applyNumberFormat="0" applyAlignment="0" applyProtection="0"/>
    <xf numFmtId="0" fontId="42" fillId="0" borderId="63" applyNumberFormat="0" applyFill="0" applyAlignment="0" applyProtection="0"/>
    <xf numFmtId="0" fontId="14" fillId="16" borderId="65" applyNumberFormat="0" applyFont="0" applyBorder="0">
      <alignment horizontal="center" vertical="center"/>
    </xf>
    <xf numFmtId="0" fontId="77" fillId="16" borderId="62" applyNumberFormat="0" applyAlignment="0" applyProtection="0"/>
    <xf numFmtId="0" fontId="14" fillId="48" borderId="61" applyNumberFormat="0" applyFont="0" applyAlignment="0" applyProtection="0"/>
    <xf numFmtId="0" fontId="14" fillId="16" borderId="48" applyNumberFormat="0" applyFont="0" applyBorder="0">
      <alignment horizontal="center" vertical="center"/>
    </xf>
    <xf numFmtId="3" fontId="14" fillId="46" borderId="65" applyFont="0" applyProtection="0">
      <alignment horizontal="right" vertical="center"/>
    </xf>
    <xf numFmtId="0" fontId="81" fillId="16" borderId="62" applyNumberFormat="0" applyAlignment="0" applyProtection="0"/>
    <xf numFmtId="0" fontId="42" fillId="0" borderId="63" applyNumberFormat="0" applyFill="0" applyAlignment="0" applyProtection="0"/>
    <xf numFmtId="0" fontId="58" fillId="46" borderId="64" applyNumberFormat="0" applyAlignment="0" applyProtection="0"/>
    <xf numFmtId="0" fontId="61" fillId="1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76" fillId="46" borderId="64" applyNumberFormat="0" applyAlignment="0" applyProtection="0"/>
    <xf numFmtId="0" fontId="60" fillId="16" borderId="64" applyNumberFormat="0" applyAlignment="0" applyProtection="0"/>
    <xf numFmtId="0" fontId="58" fillId="46" borderId="64" applyNumberFormat="0" applyAlignment="0" applyProtection="0"/>
    <xf numFmtId="3" fontId="14" fillId="10" borderId="65" applyFont="0">
      <alignment horizontal="right" vertical="center"/>
      <protection locked="0"/>
    </xf>
    <xf numFmtId="0" fontId="14" fillId="16" borderId="48" applyNumberFormat="0" applyFont="0" applyBorder="0" applyProtection="0">
      <alignment horizontal="center"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0" fontId="14" fillId="46" borderId="50" applyNumberFormat="0" applyFont="0" applyBorder="0" applyProtection="0">
      <alignment horizontal="left" vertical="center"/>
    </xf>
    <xf numFmtId="3" fontId="14" fillId="86" borderId="48" applyFont="0">
      <alignment horizontal="right" vertical="center"/>
      <protection locked="0"/>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58" fillId="46" borderId="64" applyNumberForma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48" applyNumberFormat="0" applyFont="0" applyBorder="0" applyProtection="0">
      <alignment horizontal="center" vertical="center"/>
    </xf>
    <xf numFmtId="0" fontId="58" fillId="46" borderId="64" applyNumberFormat="0" applyAlignment="0" applyProtection="0"/>
    <xf numFmtId="3" fontId="14" fillId="46" borderId="65" applyFont="0" applyProtection="0">
      <alignment horizontal="right" vertical="center"/>
    </xf>
    <xf numFmtId="3" fontId="14" fillId="46" borderId="48" applyFont="0" applyProtection="0">
      <alignment horizontal="right" vertical="center"/>
    </xf>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61" fillId="16" borderId="64" applyNumberFormat="0" applyAlignment="0" applyProtection="0"/>
    <xf numFmtId="0" fontId="14" fillId="48" borderId="61" applyNumberFormat="0" applyFont="0" applyAlignment="0" applyProtection="0"/>
    <xf numFmtId="0" fontId="22" fillId="11" borderId="66" applyFont="0" applyBorder="0">
      <alignment horizontal="center" wrapText="1"/>
    </xf>
    <xf numFmtId="0" fontId="14" fillId="48" borderId="61" applyNumberFormat="0" applyFont="0" applyAlignment="0" applyProtection="0"/>
    <xf numFmtId="3" fontId="14" fillId="11" borderId="65" applyFont="0">
      <alignment horizontal="right" vertical="center"/>
    </xf>
    <xf numFmtId="0" fontId="14" fillId="48" borderId="61" applyNumberFormat="0" applyFont="0" applyAlignment="0" applyProtection="0"/>
    <xf numFmtId="0" fontId="61" fillId="16" borderId="64" applyNumberFormat="0" applyAlignment="0" applyProtection="0"/>
    <xf numFmtId="0" fontId="14" fillId="48" borderId="61" applyNumberFormat="0" applyFont="0" applyAlignment="0" applyProtection="0"/>
    <xf numFmtId="0" fontId="42" fillId="0" borderId="63" applyNumberFormat="0" applyFill="0" applyAlignment="0" applyProtection="0"/>
    <xf numFmtId="0" fontId="83"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3" fontId="14" fillId="11" borderId="48" applyFont="0">
      <alignment horizontal="right" vertical="center"/>
    </xf>
    <xf numFmtId="3" fontId="14" fillId="11" borderId="48"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58" fillId="46" borderId="64" applyNumberFormat="0" applyAlignment="0" applyProtection="0"/>
    <xf numFmtId="0" fontId="81" fillId="16" borderId="62" applyNumberFormat="0" applyAlignment="0" applyProtection="0"/>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14" fillId="46" borderId="66" applyNumberFormat="0" applyFont="0" applyBorder="0" applyProtection="0">
      <alignment horizontal="left" vertical="center"/>
    </xf>
    <xf numFmtId="0" fontId="76" fillId="4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48" applyFont="0">
      <alignment horizontal="right" vertical="center"/>
      <protection locked="0"/>
    </xf>
    <xf numFmtId="3" fontId="14" fillId="11" borderId="48" applyFont="0">
      <alignment horizontal="right"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3" fontId="14" fillId="86" borderId="48"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3" fontId="14" fillId="10" borderId="48" applyFont="0">
      <alignment horizontal="right" vertical="center"/>
      <protection locked="0"/>
    </xf>
    <xf numFmtId="0" fontId="22" fillId="11" borderId="66" applyFont="0" applyBorder="0">
      <alignment horizontal="center" wrapText="1"/>
    </xf>
    <xf numFmtId="0" fontId="83" fillId="0" borderId="63" applyNumberFormat="0" applyFill="0" applyAlignment="0" applyProtection="0"/>
    <xf numFmtId="0" fontId="14" fillId="16" borderId="48" applyNumberFormat="0" applyFont="0" applyBorder="0">
      <alignment horizontal="center" vertical="center"/>
    </xf>
    <xf numFmtId="0" fontId="14" fillId="48" borderId="61" applyNumberFormat="0" applyFont="0" applyAlignment="0" applyProtection="0"/>
    <xf numFmtId="0" fontId="14" fillId="48" borderId="61" applyNumberFormat="0" applyFont="0" applyAlignment="0" applyProtection="0"/>
    <xf numFmtId="0" fontId="14" fillId="48" borderId="61" applyNumberFormat="0" applyFont="0" applyAlignment="0" applyProtection="0"/>
    <xf numFmtId="0" fontId="14" fillId="16" borderId="65" applyNumberFormat="0" applyFont="0" applyBorder="0">
      <alignment horizontal="center" vertical="center"/>
    </xf>
    <xf numFmtId="0" fontId="14" fillId="16" borderId="65" applyNumberFormat="0" applyFont="0" applyBorder="0" applyProtection="0">
      <alignment horizontal="center"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0" fontId="14" fillId="46" borderId="66" applyNumberFormat="0" applyFont="0" applyBorder="0" applyProtection="0">
      <alignment horizontal="left" vertical="center"/>
    </xf>
    <xf numFmtId="3" fontId="14" fillId="86" borderId="65" applyFont="0">
      <alignment horizontal="right" vertical="center"/>
      <protection locked="0"/>
    </xf>
    <xf numFmtId="3" fontId="14" fillId="46" borderId="48" applyFont="0" applyProtection="0">
      <alignment horizontal="right" vertical="center"/>
    </xf>
    <xf numFmtId="0" fontId="14" fillId="48" borderId="61" applyNumberFormat="0" applyFont="0" applyAlignment="0" applyProtection="0"/>
    <xf numFmtId="0" fontId="14" fillId="48" borderId="61" applyNumberFormat="0" applyFont="0" applyAlignment="0" applyProtection="0"/>
    <xf numFmtId="0" fontId="81" fillId="16" borderId="62" applyNumberForma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65" applyNumberFormat="0" applyFont="0" applyBorder="0" applyProtection="0">
      <alignment horizontal="center" vertical="center"/>
    </xf>
    <xf numFmtId="0" fontId="76" fillId="46" borderId="64" applyNumberFormat="0" applyAlignment="0" applyProtection="0"/>
    <xf numFmtId="0" fontId="76" fillId="46" borderId="64" applyNumberFormat="0" applyAlignment="0" applyProtection="0"/>
    <xf numFmtId="3" fontId="14" fillId="46" borderId="65" applyFont="0" applyProtection="0">
      <alignment horizontal="right" vertical="center"/>
    </xf>
    <xf numFmtId="0" fontId="60"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42" fillId="0" borderId="63" applyNumberFormat="0" applyFill="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16" borderId="65" applyNumberFormat="0" applyFont="0" applyBorder="0">
      <alignment horizontal="center" vertical="center"/>
    </xf>
    <xf numFmtId="3" fontId="14" fillId="46" borderId="65" applyFont="0" applyProtection="0">
      <alignment horizontal="right" vertical="center"/>
    </xf>
    <xf numFmtId="0" fontId="77" fillId="16" borderId="62" applyNumberFormat="0" applyAlignment="0" applyProtection="0"/>
    <xf numFmtId="0" fontId="83" fillId="0" borderId="63" applyNumberFormat="0" applyFill="0" applyAlignment="0" applyProtection="0"/>
    <xf numFmtId="0" fontId="14" fillId="48" borderId="61" applyNumberFormat="0" applyFont="0" applyAlignment="0" applyProtection="0"/>
    <xf numFmtId="0" fontId="42" fillId="0" borderId="63" applyNumberFormat="0" applyFill="0" applyAlignment="0" applyProtection="0"/>
    <xf numFmtId="0" fontId="14" fillId="48" borderId="61" applyNumberFormat="0" applyFont="0" applyAlignment="0" applyProtection="0"/>
    <xf numFmtId="0" fontId="42" fillId="0" borderId="63" applyNumberFormat="0" applyFill="0" applyAlignment="0" applyProtection="0"/>
    <xf numFmtId="0" fontId="14" fillId="48" borderId="61" applyNumberFormat="0" applyFont="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83" fillId="0" borderId="63" applyNumberFormat="0" applyFill="0" applyAlignment="0" applyProtection="0"/>
    <xf numFmtId="0" fontId="14" fillId="48" borderId="61" applyNumberFormat="0" applyFont="0" applyAlignment="0" applyProtection="0"/>
    <xf numFmtId="0" fontId="22" fillId="11" borderId="66" applyFont="0" applyBorder="0">
      <alignment horizontal="center" wrapText="1"/>
    </xf>
    <xf numFmtId="3" fontId="14" fillId="11" borderId="65" applyFont="0">
      <alignment horizontal="right" vertical="center"/>
    </xf>
    <xf numFmtId="3" fontId="14" fillId="86" borderId="48" applyFont="0">
      <alignment horizontal="right" vertical="center"/>
      <protection locked="0"/>
    </xf>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83" fillId="0" borderId="63" applyNumberFormat="0" applyFill="0" applyAlignment="0" applyProtection="0"/>
    <xf numFmtId="0" fontId="61" fillId="16" borderId="64" applyNumberFormat="0" applyAlignment="0" applyProtection="0"/>
    <xf numFmtId="0" fontId="60" fillId="16" borderId="64" applyNumberFormat="0" applyAlignment="0" applyProtection="0"/>
    <xf numFmtId="0" fontId="14" fillId="48" borderId="61" applyNumberFormat="0" applyFont="0" applyAlignment="0" applyProtection="0"/>
    <xf numFmtId="3" fontId="14" fillId="46" borderId="65" applyFont="0" applyProtection="0">
      <alignment horizontal="right" vertical="center"/>
    </xf>
    <xf numFmtId="0" fontId="14" fillId="46" borderId="66" applyNumberFormat="0" applyFont="0" applyBorder="0" applyProtection="0">
      <alignment horizontal="left" vertical="center"/>
    </xf>
    <xf numFmtId="0" fontId="61" fillId="16" borderId="64" applyNumberFormat="0" applyAlignment="0" applyProtection="0"/>
    <xf numFmtId="3" fontId="14" fillId="86" borderId="65"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65" applyFont="0">
      <alignment horizontal="right" vertical="center"/>
    </xf>
    <xf numFmtId="0" fontId="83" fillId="0" borderId="63" applyNumberFormat="0" applyFill="0" applyAlignment="0" applyProtection="0"/>
    <xf numFmtId="0" fontId="81" fillId="16" borderId="62" applyNumberFormat="0" applyAlignment="0" applyProtection="0"/>
    <xf numFmtId="0" fontId="42" fillId="0" borderId="63" applyNumberFormat="0" applyFill="0" applyAlignment="0" applyProtection="0"/>
    <xf numFmtId="3" fontId="14" fillId="11" borderId="65" applyFont="0">
      <alignment horizontal="right" vertical="center"/>
    </xf>
    <xf numFmtId="0" fontId="58" fillId="46" borderId="64" applyNumberFormat="0" applyAlignment="0" applyProtection="0"/>
    <xf numFmtId="3" fontId="14" fillId="86" borderId="65" applyFont="0">
      <alignment horizontal="right" vertical="center"/>
      <protection locked="0"/>
    </xf>
    <xf numFmtId="3" fontId="14" fillId="11" borderId="65" applyFont="0">
      <alignment horizontal="right"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3" fontId="14" fillId="86" borderId="65"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65" applyFont="0">
      <alignment horizontal="right" vertical="center"/>
    </xf>
    <xf numFmtId="3" fontId="14" fillId="10" borderId="65" applyFont="0">
      <alignment horizontal="right" vertical="center"/>
      <protection locked="0"/>
    </xf>
    <xf numFmtId="0" fontId="77" fillId="16" borderId="62" applyNumberFormat="0" applyAlignment="0" applyProtection="0"/>
    <xf numFmtId="0" fontId="14" fillId="16" borderId="65" applyNumberFormat="0" applyFont="0" applyBorder="0">
      <alignment horizontal="center" vertical="center"/>
    </xf>
    <xf numFmtId="0" fontId="60" fillId="16" borderId="64" applyNumberFormat="0" applyAlignment="0" applyProtection="0"/>
    <xf numFmtId="0" fontId="77" fillId="16" borderId="62" applyNumberFormat="0" applyAlignment="0" applyProtection="0"/>
    <xf numFmtId="0" fontId="77" fillId="16" borderId="62" applyNumberFormat="0" applyAlignment="0" applyProtection="0"/>
    <xf numFmtId="3" fontId="14" fillId="10" borderId="65" applyFont="0">
      <alignment horizontal="right" vertical="center"/>
      <protection locked="0"/>
    </xf>
    <xf numFmtId="0" fontId="14" fillId="48" borderId="61" applyNumberFormat="0" applyFont="0" applyAlignment="0" applyProtection="0"/>
    <xf numFmtId="0" fontId="61" fillId="16" borderId="64" applyNumberFormat="0" applyAlignment="0" applyProtection="0"/>
    <xf numFmtId="0" fontId="14" fillId="48" borderId="61" applyNumberFormat="0" applyFont="0" applyAlignment="0" applyProtection="0"/>
    <xf numFmtId="0" fontId="14" fillId="16" borderId="48" applyNumberFormat="0" applyFont="0" applyBorder="0">
      <alignment horizontal="center" vertical="center"/>
    </xf>
    <xf numFmtId="0" fontId="14" fillId="48" borderId="61" applyNumberFormat="0" applyFon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3" fontId="14" fillId="10" borderId="65" applyFont="0">
      <alignment horizontal="right" vertical="center"/>
      <protection locked="0"/>
    </xf>
    <xf numFmtId="0" fontId="81" fillId="16" borderId="62" applyNumberFormat="0" applyAlignment="0" applyProtection="0"/>
    <xf numFmtId="0" fontId="83" fillId="0" borderId="63" applyNumberFormat="0" applyFill="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3" fontId="14" fillId="11" borderId="65"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3" fontId="14" fillId="10" borderId="65" applyFont="0">
      <alignment horizontal="right" vertical="center"/>
      <protection locked="0"/>
    </xf>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76" fillId="46" borderId="64" applyNumberFormat="0" applyAlignment="0" applyProtection="0"/>
    <xf numFmtId="3" fontId="14" fillId="10" borderId="48"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3" fontId="14" fillId="11" borderId="65"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65" applyFont="0">
      <alignment horizontal="right" vertical="center"/>
      <protection locked="0"/>
    </xf>
    <xf numFmtId="3" fontId="14" fillId="11" borderId="65" applyFont="0">
      <alignment horizontal="right"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3" fontId="14" fillId="86" borderId="65"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65" applyFont="0">
      <alignment horizontal="right" vertical="center"/>
    </xf>
    <xf numFmtId="3" fontId="14" fillId="10" borderId="65" applyFont="0">
      <alignment horizontal="right" vertical="center"/>
      <protection locked="0"/>
    </xf>
    <xf numFmtId="0" fontId="22" fillId="11" borderId="66" applyFont="0" applyBorder="0">
      <alignment horizontal="center" wrapText="1"/>
    </xf>
    <xf numFmtId="0" fontId="61" fillId="16" borderId="64" applyNumberFormat="0" applyAlignment="0" applyProtection="0"/>
    <xf numFmtId="0" fontId="14" fillId="16" borderId="65" applyNumberFormat="0" applyFont="0" applyBorder="0">
      <alignment horizontal="center" vertical="center"/>
    </xf>
    <xf numFmtId="0" fontId="77" fillId="16" borderId="62" applyNumberFormat="0" applyAlignment="0" applyProtection="0"/>
    <xf numFmtId="0" fontId="60"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76" fillId="4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16" borderId="65" applyNumberFormat="0" applyFont="0" applyBorder="0" applyProtection="0">
      <alignment horizontal="center"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0" fontId="14" fillId="46" borderId="66" applyNumberFormat="0" applyFont="0" applyBorder="0" applyProtection="0">
      <alignment horizontal="left" vertical="center"/>
    </xf>
    <xf numFmtId="3" fontId="14" fillId="86" borderId="65" applyFont="0">
      <alignment horizontal="right" vertical="center"/>
      <protection locked="0"/>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58" fillId="46" borderId="64" applyNumberForma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65" applyNumberFormat="0" applyFont="0" applyBorder="0" applyProtection="0">
      <alignment horizontal="center" vertical="center"/>
    </xf>
    <xf numFmtId="0" fontId="60" fillId="16" borderId="64" applyNumberFormat="0" applyAlignment="0" applyProtection="0"/>
    <xf numFmtId="3" fontId="14" fillId="46" borderId="65" applyFont="0" applyProtection="0">
      <alignment horizontal="right" vertical="center"/>
    </xf>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61" fillId="16" borderId="64" applyNumberFormat="0" applyAlignment="0" applyProtection="0"/>
    <xf numFmtId="3" fontId="14" fillId="86" borderId="48" applyFont="0">
      <alignment horizontal="right" vertical="center"/>
      <protection locked="0"/>
    </xf>
    <xf numFmtId="0" fontId="61" fillId="16" borderId="64" applyNumberFormat="0" applyAlignment="0" applyProtection="0"/>
    <xf numFmtId="0" fontId="58" fillId="46" borderId="64" applyNumberFormat="0" applyAlignment="0" applyProtection="0"/>
    <xf numFmtId="0" fontId="83" fillId="0" borderId="63" applyNumberFormat="0" applyFill="0" applyAlignment="0" applyProtection="0"/>
    <xf numFmtId="3" fontId="14" fillId="11" borderId="48" applyFont="0">
      <alignment horizontal="right" vertical="center"/>
    </xf>
    <xf numFmtId="0" fontId="61" fillId="16" borderId="64" applyNumberFormat="0" applyAlignment="0" applyProtection="0"/>
    <xf numFmtId="0" fontId="14" fillId="48" borderId="61" applyNumberFormat="0" applyFont="0" applyAlignment="0" applyProtection="0"/>
    <xf numFmtId="0" fontId="83" fillId="0" borderId="63" applyNumberFormat="0" applyFill="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0" fontId="77" fillId="16" borderId="62" applyNumberFormat="0" applyAlignment="0" applyProtection="0"/>
    <xf numFmtId="3" fontId="14" fillId="11" borderId="65"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14" fillId="16" borderId="48" applyNumberFormat="0" applyFont="0" applyBorder="0" applyProtection="0">
      <alignment horizontal="center" vertical="center"/>
    </xf>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3" fontId="14" fillId="11" borderId="65"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65" applyFont="0">
      <alignment horizontal="right" vertical="center"/>
      <protection locked="0"/>
    </xf>
    <xf numFmtId="3" fontId="14" fillId="11" borderId="65" applyFont="0">
      <alignment horizontal="right"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3" fontId="14" fillId="86" borderId="65"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65" applyFont="0">
      <alignment horizontal="right" vertical="center"/>
    </xf>
    <xf numFmtId="3" fontId="14" fillId="10" borderId="65" applyFont="0">
      <alignment horizontal="right" vertical="center"/>
      <protection locked="0"/>
    </xf>
    <xf numFmtId="0" fontId="14" fillId="48" borderId="61" applyNumberFormat="0" applyFont="0" applyAlignment="0" applyProtection="0"/>
    <xf numFmtId="0" fontId="14" fillId="16" borderId="65" applyNumberFormat="0" applyFont="0" applyBorder="0">
      <alignment horizontal="center" vertical="center"/>
    </xf>
    <xf numFmtId="0" fontId="77" fillId="16" borderId="62" applyNumberFormat="0" applyAlignment="0" applyProtection="0"/>
    <xf numFmtId="0" fontId="77" fillId="16" borderId="62" applyNumberFormat="0" applyAlignment="0" applyProtection="0"/>
    <xf numFmtId="0" fontId="14" fillId="16" borderId="65" applyNumberFormat="0" applyFont="0" applyBorder="0" applyProtection="0">
      <alignment horizontal="center"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0" fontId="14" fillId="46" borderId="66" applyNumberFormat="0" applyFont="0" applyBorder="0" applyProtection="0">
      <alignment horizontal="left" vertical="center"/>
    </xf>
    <xf numFmtId="3" fontId="14" fillId="86" borderId="65" applyFont="0">
      <alignment horizontal="right" vertical="center"/>
      <protection locked="0"/>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58" fillId="46" borderId="64" applyNumberForma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65" applyNumberFormat="0" applyFont="0" applyBorder="0" applyProtection="0">
      <alignment horizontal="center" vertical="center"/>
    </xf>
    <xf numFmtId="3" fontId="14" fillId="46" borderId="65" applyFont="0" applyProtection="0">
      <alignment horizontal="right" vertical="center"/>
    </xf>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61" fillId="16" borderId="64" applyNumberFormat="0" applyAlignment="0" applyProtection="0"/>
    <xf numFmtId="0" fontId="61" fillId="16" borderId="64" applyNumberFormat="0" applyAlignment="0" applyProtection="0"/>
    <xf numFmtId="0" fontId="81" fillId="16" borderId="62" applyNumberFormat="0" applyAlignment="0" applyProtection="0"/>
    <xf numFmtId="0" fontId="61" fillId="16" borderId="64" applyNumberFormat="0" applyAlignment="0" applyProtection="0"/>
    <xf numFmtId="3" fontId="14" fillId="11" borderId="48" applyFont="0">
      <alignment horizontal="right" vertical="center"/>
    </xf>
    <xf numFmtId="0" fontId="14" fillId="48" borderId="61" applyNumberFormat="0" applyFont="0" applyAlignment="0" applyProtection="0"/>
    <xf numFmtId="0" fontId="42" fillId="0" borderId="63" applyNumberFormat="0" applyFill="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6" fillId="46" borderId="64"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3" fontId="14" fillId="11" borderId="65"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3" fontId="14" fillId="46" borderId="48" applyFont="0" applyProtection="0">
      <alignment horizontal="right" vertical="center"/>
    </xf>
    <xf numFmtId="0" fontId="14" fillId="46" borderId="50" applyNumberFormat="0" applyFont="0" applyBorder="0" applyProtection="0">
      <alignment horizontal="left" vertical="center"/>
    </xf>
    <xf numFmtId="0" fontId="76" fillId="46" borderId="64" applyNumberFormat="0" applyAlignment="0" applyProtection="0"/>
    <xf numFmtId="3" fontId="14" fillId="86" borderId="48"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0" fontId="76" fillId="46" borderId="64" applyNumberFormat="0" applyAlignment="0" applyProtection="0"/>
    <xf numFmtId="3" fontId="14" fillId="11" borderId="65"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65" applyFont="0">
      <alignment horizontal="right" vertical="center"/>
      <protection locked="0"/>
    </xf>
    <xf numFmtId="3" fontId="14" fillId="11" borderId="65" applyFont="0">
      <alignment horizontal="right"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3" fontId="14" fillId="86" borderId="65"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65" applyFont="0">
      <alignment horizontal="right" vertical="center"/>
    </xf>
    <xf numFmtId="3" fontId="14" fillId="10" borderId="65" applyFont="0">
      <alignment horizontal="right" vertical="center"/>
      <protection locked="0"/>
    </xf>
    <xf numFmtId="0" fontId="22" fillId="11" borderId="50" applyFont="0" applyBorder="0">
      <alignment horizontal="center" wrapText="1"/>
    </xf>
    <xf numFmtId="3" fontId="14" fillId="86" borderId="65" applyFont="0">
      <alignment horizontal="right" vertical="center"/>
      <protection locked="0"/>
    </xf>
    <xf numFmtId="0" fontId="14" fillId="46" borderId="50" applyNumberFormat="0" applyFont="0" applyBorder="0" applyProtection="0">
      <alignment horizontal="left" vertical="center"/>
    </xf>
    <xf numFmtId="0" fontId="14" fillId="16" borderId="65" applyNumberFormat="0" applyFont="0" applyBorder="0">
      <alignment horizontal="center" vertical="center"/>
    </xf>
    <xf numFmtId="0" fontId="61" fillId="16" borderId="64" applyNumberFormat="0" applyAlignment="0" applyProtection="0"/>
    <xf numFmtId="0" fontId="14" fillId="48" borderId="61" applyNumberFormat="0" applyFont="0" applyAlignment="0" applyProtection="0"/>
    <xf numFmtId="0" fontId="58" fillId="46" borderId="64" applyNumberFormat="0" applyAlignment="0" applyProtection="0"/>
    <xf numFmtId="0" fontId="77"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14" fillId="48" borderId="61" applyNumberFormat="0" applyFont="0" applyAlignment="0" applyProtection="0"/>
    <xf numFmtId="0" fontId="83" fillId="0" borderId="63" applyNumberFormat="0" applyFill="0" applyAlignment="0" applyProtection="0"/>
    <xf numFmtId="0" fontId="76" fillId="46" borderId="64" applyNumberFormat="0" applyAlignment="0" applyProtection="0"/>
    <xf numFmtId="3" fontId="14" fillId="46" borderId="48" applyFont="0" applyProtection="0">
      <alignment horizontal="right" vertical="center"/>
    </xf>
    <xf numFmtId="3" fontId="14" fillId="86" borderId="48" applyFont="0">
      <alignment horizontal="right" vertical="center"/>
      <protection locked="0"/>
    </xf>
    <xf numFmtId="0" fontId="81" fillId="16" borderId="62" applyNumberFormat="0" applyAlignment="0" applyProtection="0"/>
    <xf numFmtId="0" fontId="42" fillId="0" borderId="63" applyNumberFormat="0" applyFill="0" applyAlignment="0" applyProtection="0"/>
    <xf numFmtId="0" fontId="58" fillId="46" borderId="64" applyNumberFormat="0" applyAlignment="0" applyProtection="0"/>
    <xf numFmtId="0" fontId="61" fillId="1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76" fillId="4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16" borderId="48" applyNumberFormat="0" applyFont="0" applyBorder="0" applyProtection="0">
      <alignment horizontal="center"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0" fontId="14" fillId="46" borderId="50" applyNumberFormat="0" applyFont="0" applyBorder="0" applyProtection="0">
      <alignment horizontal="left" vertical="center"/>
    </xf>
    <xf numFmtId="3" fontId="14" fillId="86" borderId="48" applyFont="0">
      <alignment horizontal="right" vertical="center"/>
      <protection locked="0"/>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58" fillId="46" borderId="64" applyNumberForma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48" applyNumberFormat="0" applyFont="0" applyBorder="0" applyProtection="0">
      <alignment horizontal="center" vertical="center"/>
    </xf>
    <xf numFmtId="0" fontId="60" fillId="16" borderId="64" applyNumberFormat="0" applyAlignment="0" applyProtection="0"/>
    <xf numFmtId="3" fontId="14" fillId="46" borderId="48" applyFont="0" applyProtection="0">
      <alignment horizontal="right" vertical="center"/>
    </xf>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61" fillId="16" borderId="64" applyNumberFormat="0" applyAlignment="0" applyProtection="0"/>
    <xf numFmtId="0" fontId="14" fillId="48" borderId="61" applyNumberFormat="0" applyFont="0" applyAlignment="0" applyProtection="0"/>
    <xf numFmtId="0" fontId="42" fillId="0" borderId="63" applyNumberFormat="0" applyFill="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3" fontId="14" fillId="11" borderId="48"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14" fillId="46" borderId="66" applyNumberFormat="0" applyFont="0" applyBorder="0" applyProtection="0">
      <alignment horizontal="left" vertical="center"/>
    </xf>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3" fontId="14" fillId="11" borderId="48"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48" applyFont="0">
      <alignment horizontal="right" vertical="center"/>
      <protection locked="0"/>
    </xf>
    <xf numFmtId="3" fontId="14" fillId="11" borderId="48" applyFont="0">
      <alignment horizontal="right"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3" fontId="14" fillId="86" borderId="48"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3" fontId="14" fillId="10" borderId="48" applyFont="0">
      <alignment horizontal="right" vertical="center"/>
      <protection locked="0"/>
    </xf>
    <xf numFmtId="0" fontId="14" fillId="48" borderId="61" applyNumberFormat="0" applyFont="0" applyAlignment="0" applyProtection="0"/>
    <xf numFmtId="0" fontId="14" fillId="16" borderId="48" applyNumberFormat="0" applyFont="0" applyBorder="0">
      <alignment horizontal="center" vertical="center"/>
    </xf>
    <xf numFmtId="0" fontId="14" fillId="16" borderId="65" applyNumberFormat="0" applyFont="0" applyBorder="0">
      <alignment horizontal="center" vertical="center"/>
    </xf>
    <xf numFmtId="0" fontId="14" fillId="48" borderId="61" applyNumberFormat="0" applyFont="0" applyAlignment="0" applyProtection="0"/>
    <xf numFmtId="0" fontId="76" fillId="46" borderId="64" applyNumberFormat="0" applyAlignment="0" applyProtection="0"/>
    <xf numFmtId="0" fontId="60" fillId="16" borderId="64" applyNumberFormat="0" applyAlignment="0" applyProtection="0"/>
    <xf numFmtId="0" fontId="58" fillId="46" borderId="64" applyNumberFormat="0" applyAlignment="0" applyProtection="0"/>
    <xf numFmtId="0" fontId="81" fillId="16" borderId="62" applyNumberFormat="0" applyAlignment="0" applyProtection="0"/>
    <xf numFmtId="0" fontId="14" fillId="16" borderId="65" applyNumberFormat="0" applyFont="0" applyBorder="0" applyProtection="0">
      <alignment horizontal="center"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0" fontId="14" fillId="46" borderId="66" applyNumberFormat="0" applyFont="0" applyBorder="0" applyProtection="0">
      <alignment horizontal="left" vertical="center"/>
    </xf>
    <xf numFmtId="3" fontId="14" fillId="86" borderId="65" applyFont="0">
      <alignment horizontal="right" vertical="center"/>
      <protection locked="0"/>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58" fillId="46" borderId="64" applyNumberForma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65" applyNumberFormat="0" applyFont="0" applyBorder="0" applyProtection="0">
      <alignment horizontal="center" vertical="center"/>
    </xf>
    <xf numFmtId="3" fontId="14" fillId="46" borderId="65" applyFont="0" applyProtection="0">
      <alignment horizontal="right" vertical="center"/>
    </xf>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3" fontId="14" fillId="11" borderId="65"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3" fontId="14" fillId="46" borderId="48" applyFont="0" applyProtection="0">
      <alignment horizontal="right" vertical="center"/>
    </xf>
    <xf numFmtId="0" fontId="14" fillId="46" borderId="50" applyNumberFormat="0" applyFont="0" applyBorder="0" applyProtection="0">
      <alignment horizontal="left" vertical="center"/>
    </xf>
    <xf numFmtId="0" fontId="76" fillId="46" borderId="64" applyNumberFormat="0" applyAlignment="0" applyProtection="0"/>
    <xf numFmtId="3" fontId="14" fillId="86" borderId="48"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3" fontId="14" fillId="11" borderId="65"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65" applyFont="0">
      <alignment horizontal="right" vertical="center"/>
      <protection locked="0"/>
    </xf>
    <xf numFmtId="3" fontId="14" fillId="11" borderId="65" applyFont="0">
      <alignment horizontal="right"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3" fontId="14" fillId="86" borderId="65"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65" applyFont="0">
      <alignment horizontal="right" vertical="center"/>
    </xf>
    <xf numFmtId="3" fontId="14" fillId="10" borderId="65" applyFont="0">
      <alignment horizontal="right" vertical="center"/>
      <protection locked="0"/>
    </xf>
    <xf numFmtId="0" fontId="61" fillId="16" borderId="64" applyNumberFormat="0" applyAlignment="0" applyProtection="0"/>
    <xf numFmtId="0" fontId="14" fillId="16" borderId="65" applyNumberFormat="0" applyFont="0" applyBorder="0">
      <alignment horizontal="center" vertical="center"/>
    </xf>
    <xf numFmtId="0" fontId="77" fillId="16" borderId="62" applyNumberFormat="0" applyAlignment="0" applyProtection="0"/>
    <xf numFmtId="0" fontId="14" fillId="48" borderId="61" applyNumberFormat="0" applyFont="0" applyAlignment="0" applyProtection="0"/>
    <xf numFmtId="0" fontId="83" fillId="0" borderId="63" applyNumberFormat="0" applyFill="0" applyAlignment="0" applyProtection="0"/>
    <xf numFmtId="0" fontId="77"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14" fillId="48" borderId="61" applyNumberFormat="0" applyFont="0" applyAlignment="0" applyProtection="0"/>
    <xf numFmtId="0" fontId="83" fillId="0" borderId="63" applyNumberFormat="0" applyFill="0" applyAlignment="0" applyProtection="0"/>
    <xf numFmtId="0" fontId="76" fillId="46" borderId="64" applyNumberFormat="0" applyAlignment="0" applyProtection="0"/>
    <xf numFmtId="3" fontId="14" fillId="46" borderId="48" applyFont="0" applyProtection="0">
      <alignment horizontal="right" vertical="center"/>
    </xf>
    <xf numFmtId="3" fontId="14" fillId="86" borderId="48" applyFont="0">
      <alignment horizontal="right" vertical="center"/>
      <protection locked="0"/>
    </xf>
    <xf numFmtId="0" fontId="81" fillId="16" borderId="62" applyNumberFormat="0" applyAlignment="0" applyProtection="0"/>
    <xf numFmtId="0" fontId="42" fillId="0" borderId="63" applyNumberFormat="0" applyFill="0" applyAlignment="0" applyProtection="0"/>
    <xf numFmtId="0" fontId="58" fillId="46" borderId="64" applyNumberFormat="0" applyAlignment="0" applyProtection="0"/>
    <xf numFmtId="0" fontId="61" fillId="1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76" fillId="4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16" borderId="48" applyNumberFormat="0" applyFont="0" applyBorder="0" applyProtection="0">
      <alignment horizontal="center"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0" fontId="14" fillId="46" borderId="50" applyNumberFormat="0" applyFont="0" applyBorder="0" applyProtection="0">
      <alignment horizontal="left" vertical="center"/>
    </xf>
    <xf numFmtId="3" fontId="14" fillId="86" borderId="48" applyFont="0">
      <alignment horizontal="right" vertical="center"/>
      <protection locked="0"/>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58" fillId="46" borderId="64" applyNumberForma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48" applyNumberFormat="0" applyFont="0" applyBorder="0" applyProtection="0">
      <alignment horizontal="center" vertical="center"/>
    </xf>
    <xf numFmtId="0" fontId="42" fillId="0" borderId="63" applyNumberFormat="0" applyFill="0" applyAlignment="0" applyProtection="0"/>
    <xf numFmtId="3" fontId="14" fillId="46" borderId="48" applyFont="0" applyProtection="0">
      <alignment horizontal="right" vertical="center"/>
    </xf>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61" fillId="16" borderId="64" applyNumberFormat="0" applyAlignment="0" applyProtection="0"/>
    <xf numFmtId="0" fontId="58" fillId="46" borderId="64" applyNumberFormat="0" applyAlignment="0" applyProtection="0"/>
    <xf numFmtId="0" fontId="76" fillId="46" borderId="64" applyNumberForma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3" fontId="14" fillId="11" borderId="48"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14" fillId="46" borderId="66" applyNumberFormat="0" applyFont="0" applyBorder="0" applyProtection="0">
      <alignment horizontal="left" vertical="center"/>
    </xf>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3" fontId="14" fillId="11" borderId="48"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48" applyFont="0">
      <alignment horizontal="right" vertical="center"/>
      <protection locked="0"/>
    </xf>
    <xf numFmtId="3" fontId="14" fillId="11" borderId="48" applyFont="0">
      <alignment horizontal="right"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3" fontId="14" fillId="86" borderId="48"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3" fontId="14" fillId="10" borderId="48" applyFont="0">
      <alignment horizontal="right" vertical="center"/>
      <protection locked="0"/>
    </xf>
    <xf numFmtId="0" fontId="22" fillId="11" borderId="66" applyFont="0" applyBorder="0">
      <alignment horizontal="center" wrapText="1"/>
    </xf>
    <xf numFmtId="0" fontId="14" fillId="16" borderId="48" applyNumberFormat="0" applyFont="0" applyBorder="0">
      <alignment horizontal="center" vertical="center"/>
    </xf>
    <xf numFmtId="0" fontId="61" fillId="1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76" fillId="4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16" borderId="65" applyNumberFormat="0" applyFont="0" applyBorder="0" applyProtection="0">
      <alignment horizontal="center"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0" fontId="14" fillId="46" borderId="66" applyNumberFormat="0" applyFont="0" applyBorder="0" applyProtection="0">
      <alignment horizontal="left" vertical="center"/>
    </xf>
    <xf numFmtId="3" fontId="14" fillId="86" borderId="65" applyFont="0">
      <alignment horizontal="right" vertical="center"/>
      <protection locked="0"/>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58" fillId="46" borderId="64" applyNumberForma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65" applyNumberFormat="0" applyFont="0" applyBorder="0" applyProtection="0">
      <alignment horizontal="center" vertical="center"/>
    </xf>
    <xf numFmtId="3" fontId="14" fillId="46" borderId="65" applyFont="0" applyProtection="0">
      <alignment horizontal="right" vertical="center"/>
    </xf>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3" fontId="14" fillId="11" borderId="65"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3" fontId="14" fillId="46" borderId="48" applyFont="0" applyProtection="0">
      <alignment horizontal="right" vertical="center"/>
    </xf>
    <xf numFmtId="0" fontId="14" fillId="46" borderId="50" applyNumberFormat="0" applyFont="0" applyBorder="0" applyProtection="0">
      <alignment horizontal="left" vertical="center"/>
    </xf>
    <xf numFmtId="0" fontId="76" fillId="46" borderId="64" applyNumberFormat="0" applyAlignment="0" applyProtection="0"/>
    <xf numFmtId="3" fontId="14" fillId="86" borderId="48"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3" fontId="14" fillId="11" borderId="65"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65" applyFont="0">
      <alignment horizontal="right" vertical="center"/>
      <protection locked="0"/>
    </xf>
    <xf numFmtId="3" fontId="14" fillId="11" borderId="65" applyFont="0">
      <alignment horizontal="right"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3" fontId="14" fillId="86" borderId="65"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65" applyFont="0">
      <alignment horizontal="right" vertical="center"/>
    </xf>
    <xf numFmtId="3" fontId="14" fillId="10" borderId="65" applyFont="0">
      <alignment horizontal="right" vertical="center"/>
      <protection locked="0"/>
    </xf>
    <xf numFmtId="0" fontId="14" fillId="16" borderId="65" applyNumberFormat="0" applyFont="0" applyBorder="0">
      <alignment horizontal="center" vertical="center"/>
    </xf>
    <xf numFmtId="43" fontId="12" fillId="0" borderId="0" applyFont="0" applyFill="0" applyBorder="0" applyAlignment="0" applyProtection="0"/>
    <xf numFmtId="0" fontId="61" fillId="16" borderId="67" applyNumberFormat="0" applyAlignment="0" applyProtection="0"/>
    <xf numFmtId="0" fontId="77" fillId="16" borderId="74" applyNumberFormat="0" applyAlignment="0" applyProtection="0"/>
    <xf numFmtId="0" fontId="14" fillId="48" borderId="70" applyNumberFormat="0" applyFont="0" applyAlignment="0" applyProtection="0"/>
    <xf numFmtId="3" fontId="14" fillId="46" borderId="68" applyFont="0" applyProtection="0">
      <alignment horizontal="right" vertical="center"/>
    </xf>
    <xf numFmtId="0" fontId="14" fillId="48" borderId="70" applyNumberFormat="0" applyFont="0" applyAlignment="0" applyProtection="0"/>
    <xf numFmtId="0" fontId="42" fillId="0" borderId="72" applyNumberFormat="0" applyFill="0" applyAlignment="0" applyProtection="0"/>
    <xf numFmtId="0" fontId="61" fillId="16" borderId="67" applyNumberFormat="0" applyAlignment="0" applyProtection="0"/>
    <xf numFmtId="0" fontId="77" fillId="16" borderId="71" applyNumberFormat="0" applyAlignment="0" applyProtection="0"/>
    <xf numFmtId="0" fontId="61" fillId="16" borderId="67" applyNumberFormat="0" applyAlignment="0" applyProtection="0"/>
    <xf numFmtId="0" fontId="14" fillId="48" borderId="70" applyNumberFormat="0" applyFont="0" applyAlignment="0" applyProtection="0"/>
    <xf numFmtId="3" fontId="14" fillId="86" borderId="68" applyFont="0">
      <alignment horizontal="right" vertical="center"/>
      <protection locked="0"/>
    </xf>
    <xf numFmtId="0" fontId="61" fillId="16" borderId="67" applyNumberFormat="0" applyAlignment="0" applyProtection="0"/>
    <xf numFmtId="3" fontId="14" fillId="46" borderId="68" applyFont="0" applyProtection="0">
      <alignment horizontal="right" vertical="center"/>
    </xf>
    <xf numFmtId="0" fontId="14" fillId="48" borderId="70" applyNumberFormat="0" applyFont="0" applyAlignment="0" applyProtection="0"/>
    <xf numFmtId="3" fontId="14" fillId="10" borderId="68" applyFont="0">
      <alignment horizontal="right" vertical="center"/>
      <protection locked="0"/>
    </xf>
    <xf numFmtId="0" fontId="61" fillId="16" borderId="67" applyNumberFormat="0" applyAlignment="0" applyProtection="0"/>
    <xf numFmtId="0" fontId="42" fillId="0" borderId="72" applyNumberFormat="0" applyFill="0" applyAlignment="0" applyProtection="0"/>
    <xf numFmtId="0" fontId="14" fillId="48" borderId="70" applyNumberFormat="0" applyFont="0" applyAlignment="0" applyProtection="0"/>
    <xf numFmtId="0" fontId="14" fillId="48" borderId="73" applyNumberFormat="0" applyFont="0" applyAlignment="0" applyProtection="0"/>
    <xf numFmtId="3" fontId="14" fillId="46" borderId="68" applyFont="0" applyProtection="0">
      <alignment horizontal="right"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0" fontId="14" fillId="48" borderId="70" applyNumberFormat="0" applyFont="0" applyAlignment="0" applyProtection="0"/>
    <xf numFmtId="3" fontId="14" fillId="11" borderId="68" applyFont="0">
      <alignment horizontal="right" vertical="center"/>
    </xf>
    <xf numFmtId="0" fontId="42" fillId="0" borderId="72" applyNumberFormat="0" applyFill="0" applyAlignment="0" applyProtection="0"/>
    <xf numFmtId="0" fontId="14" fillId="48" borderId="70" applyNumberFormat="0" applyFont="0" applyAlignment="0" applyProtection="0"/>
    <xf numFmtId="0" fontId="14" fillId="16" borderId="68" applyNumberFormat="0" applyFont="0" applyBorder="0" applyProtection="0">
      <alignment horizontal="center" vertical="center"/>
    </xf>
    <xf numFmtId="0" fontId="42" fillId="0" borderId="72" applyNumberFormat="0" applyFill="0" applyAlignment="0" applyProtection="0"/>
    <xf numFmtId="0" fontId="58" fillId="46" borderId="67" applyNumberFormat="0" applyAlignment="0" applyProtection="0"/>
    <xf numFmtId="3" fontId="14" fillId="10" borderId="56" applyFont="0">
      <alignment horizontal="right" vertical="center"/>
      <protection locked="0"/>
    </xf>
    <xf numFmtId="0" fontId="14" fillId="48" borderId="73" applyNumberFormat="0" applyFont="0" applyAlignment="0" applyProtection="0"/>
    <xf numFmtId="0" fontId="14" fillId="48" borderId="70" applyNumberFormat="0" applyFont="0" applyAlignment="0" applyProtection="0"/>
    <xf numFmtId="0" fontId="14" fillId="48" borderId="70" applyNumberFormat="0" applyFont="0" applyAlignment="0" applyProtection="0"/>
    <xf numFmtId="0" fontId="83" fillId="0" borderId="72" applyNumberFormat="0" applyFill="0" applyAlignment="0" applyProtection="0"/>
    <xf numFmtId="0" fontId="60" fillId="16" borderId="67" applyNumberFormat="0" applyAlignment="0" applyProtection="0"/>
    <xf numFmtId="0" fontId="60" fillId="16" borderId="67" applyNumberFormat="0" applyAlignment="0" applyProtection="0"/>
    <xf numFmtId="3" fontId="14" fillId="11" borderId="56" applyFont="0">
      <alignment horizontal="right" vertical="center"/>
    </xf>
    <xf numFmtId="0" fontId="58" fillId="46" borderId="67" applyNumberFormat="0" applyAlignment="0" applyProtection="0"/>
    <xf numFmtId="0" fontId="14" fillId="48" borderId="70" applyNumberFormat="0" applyFont="0" applyAlignment="0" applyProtection="0"/>
    <xf numFmtId="3" fontId="14" fillId="11" borderId="68" applyFont="0">
      <alignment horizontal="right" vertical="center"/>
    </xf>
    <xf numFmtId="0" fontId="14" fillId="48" borderId="70" applyNumberFormat="0" applyFont="0" applyAlignment="0" applyProtection="0"/>
    <xf numFmtId="3" fontId="14" fillId="46" borderId="68" applyFont="0" applyProtection="0">
      <alignment horizontal="right" vertical="center"/>
    </xf>
    <xf numFmtId="0" fontId="14" fillId="48" borderId="70" applyNumberFormat="0" applyFont="0" applyAlignment="0" applyProtection="0"/>
    <xf numFmtId="0" fontId="14" fillId="48" borderId="70"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81" fillId="16" borderId="71" applyNumberFormat="0" applyAlignment="0" applyProtection="0"/>
    <xf numFmtId="0" fontId="81" fillId="16" borderId="71" applyNumberFormat="0" applyAlignment="0" applyProtection="0"/>
    <xf numFmtId="0" fontId="42" fillId="0" borderId="72" applyNumberFormat="0" applyFill="0" applyAlignment="0" applyProtection="0"/>
    <xf numFmtId="0" fontId="14" fillId="48" borderId="70" applyNumberFormat="0" applyFont="0" applyAlignment="0" applyProtection="0"/>
    <xf numFmtId="0" fontId="83" fillId="0" borderId="72" applyNumberFormat="0" applyFill="0" applyAlignment="0" applyProtection="0"/>
    <xf numFmtId="0" fontId="14" fillId="48" borderId="70" applyNumberFormat="0" applyFont="0" applyAlignment="0" applyProtection="0"/>
    <xf numFmtId="0" fontId="58" fillId="46" borderId="67" applyNumberFormat="0" applyAlignment="0" applyProtection="0"/>
    <xf numFmtId="0" fontId="81" fillId="16" borderId="71" applyNumberFormat="0" applyAlignment="0" applyProtection="0"/>
    <xf numFmtId="0" fontId="14" fillId="16" borderId="56" applyNumberFormat="0" applyFont="0" applyBorder="0">
      <alignment horizontal="center" vertical="center"/>
    </xf>
    <xf numFmtId="0" fontId="60" fillId="16" borderId="67" applyNumberFormat="0" applyAlignment="0" applyProtection="0"/>
    <xf numFmtId="0" fontId="61" fillId="16" borderId="67" applyNumberFormat="0" applyAlignment="0" applyProtection="0"/>
    <xf numFmtId="0" fontId="58" fillId="46" borderId="67" applyNumberFormat="0" applyAlignment="0" applyProtection="0"/>
    <xf numFmtId="0" fontId="77" fillId="16" borderId="71" applyNumberFormat="0" applyAlignment="0" applyProtection="0"/>
    <xf numFmtId="0" fontId="42" fillId="0" borderId="72" applyNumberFormat="0" applyFill="0" applyAlignment="0" applyProtection="0"/>
    <xf numFmtId="0" fontId="22" fillId="11" borderId="57" applyFont="0" applyBorder="0">
      <alignment horizontal="center" wrapText="1"/>
    </xf>
    <xf numFmtId="0" fontId="14" fillId="48" borderId="70" applyNumberFormat="0" applyFont="0" applyAlignment="0" applyProtection="0"/>
    <xf numFmtId="0" fontId="14" fillId="46" borderId="57" applyNumberFormat="0" applyFont="0" applyBorder="0" applyProtection="0">
      <alignment horizontal="left" vertical="center"/>
    </xf>
    <xf numFmtId="0" fontId="77" fillId="16" borderId="71" applyNumberFormat="0" applyAlignment="0" applyProtection="0"/>
    <xf numFmtId="0" fontId="14" fillId="48" borderId="70" applyNumberFormat="0" applyFont="0" applyAlignment="0" applyProtection="0"/>
    <xf numFmtId="0" fontId="81" fillId="16" borderId="74" applyNumberFormat="0" applyAlignment="0" applyProtection="0"/>
    <xf numFmtId="0" fontId="81" fillId="16" borderId="71" applyNumberFormat="0" applyAlignment="0" applyProtection="0"/>
    <xf numFmtId="0" fontId="77" fillId="16" borderId="71" applyNumberFormat="0" applyAlignment="0" applyProtection="0"/>
    <xf numFmtId="0" fontId="14" fillId="48" borderId="70" applyNumberFormat="0" applyFont="0" applyAlignment="0" applyProtection="0"/>
    <xf numFmtId="0" fontId="77" fillId="16" borderId="71" applyNumberFormat="0" applyAlignment="0" applyProtection="0"/>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0" fontId="77" fillId="16" borderId="71" applyNumberFormat="0" applyAlignment="0" applyProtection="0"/>
    <xf numFmtId="0" fontId="83" fillId="0" borderId="72" applyNumberFormat="0" applyFill="0" applyAlignment="0" applyProtection="0"/>
    <xf numFmtId="0" fontId="14" fillId="46" borderId="69" applyNumberFormat="0" applyFont="0" applyBorder="0" applyProtection="0">
      <alignment horizontal="left" vertical="center"/>
    </xf>
    <xf numFmtId="0" fontId="14" fillId="48" borderId="70" applyNumberFormat="0" applyFont="0" applyAlignment="0" applyProtection="0"/>
    <xf numFmtId="0" fontId="14" fillId="48" borderId="70" applyNumberFormat="0" applyFont="0" applyAlignment="0" applyProtection="0"/>
    <xf numFmtId="3" fontId="14" fillId="86" borderId="68" applyFont="0">
      <alignment horizontal="right" vertical="center"/>
      <protection locked="0"/>
    </xf>
    <xf numFmtId="0" fontId="42" fillId="0" borderId="72" applyNumberFormat="0" applyFill="0" applyAlignment="0" applyProtection="0"/>
    <xf numFmtId="0" fontId="14" fillId="16" borderId="68" applyNumberFormat="0" applyFont="0" applyBorder="0" applyProtection="0">
      <alignment horizontal="center" vertical="center"/>
    </xf>
    <xf numFmtId="0" fontId="61" fillId="16" borderId="67" applyNumberFormat="0" applyAlignment="0" applyProtection="0"/>
    <xf numFmtId="0" fontId="42" fillId="0" borderId="72" applyNumberFormat="0" applyFill="0" applyAlignment="0" applyProtection="0"/>
    <xf numFmtId="0" fontId="42" fillId="0" borderId="72" applyNumberFormat="0" applyFill="0" applyAlignment="0" applyProtection="0"/>
    <xf numFmtId="0" fontId="14" fillId="48" borderId="70" applyNumberFormat="0" applyFont="0" applyAlignment="0" applyProtection="0"/>
    <xf numFmtId="0" fontId="14" fillId="48" borderId="70" applyNumberFormat="0" applyFont="0" applyAlignment="0" applyProtection="0"/>
    <xf numFmtId="0" fontId="22" fillId="11" borderId="57" applyFont="0" applyBorder="0">
      <alignment horizontal="center" wrapText="1"/>
    </xf>
    <xf numFmtId="0" fontId="77" fillId="16" borderId="71" applyNumberFormat="0" applyAlignment="0" applyProtection="0"/>
    <xf numFmtId="0" fontId="14" fillId="48" borderId="70" applyNumberFormat="0" applyFont="0" applyAlignment="0" applyProtection="0"/>
    <xf numFmtId="0" fontId="76" fillId="46" borderId="67" applyNumberFormat="0" applyAlignment="0" applyProtection="0"/>
    <xf numFmtId="0" fontId="58" fillId="46" borderId="67" applyNumberFormat="0" applyAlignment="0" applyProtection="0"/>
    <xf numFmtId="0" fontId="14" fillId="48" borderId="70" applyNumberFormat="0" applyFont="0" applyAlignment="0" applyProtection="0"/>
    <xf numFmtId="0" fontId="61" fillId="16" borderId="67" applyNumberFormat="0" applyAlignment="0" applyProtection="0"/>
    <xf numFmtId="0" fontId="61" fillId="16" borderId="67" applyNumberFormat="0" applyAlignment="0" applyProtection="0"/>
    <xf numFmtId="0" fontId="81" fillId="16" borderId="74" applyNumberFormat="0" applyAlignment="0" applyProtection="0"/>
    <xf numFmtId="0" fontId="81" fillId="16" borderId="74" applyNumberFormat="0" applyAlignment="0" applyProtection="0"/>
    <xf numFmtId="0" fontId="58" fillId="46" borderId="67" applyNumberFormat="0" applyAlignment="0" applyProtection="0"/>
    <xf numFmtId="0" fontId="77" fillId="16" borderId="71" applyNumberFormat="0" applyAlignment="0" applyProtection="0"/>
    <xf numFmtId="0" fontId="81" fillId="16" borderId="71" applyNumberFormat="0" applyAlignment="0" applyProtection="0"/>
    <xf numFmtId="0" fontId="81" fillId="16" borderId="74" applyNumberFormat="0" applyAlignment="0" applyProtection="0"/>
    <xf numFmtId="0" fontId="77" fillId="16" borderId="71" applyNumberFormat="0" applyAlignment="0" applyProtection="0"/>
    <xf numFmtId="0" fontId="61" fillId="16" borderId="67" applyNumberFormat="0" applyAlignment="0" applyProtection="0"/>
    <xf numFmtId="0" fontId="14" fillId="48" borderId="73" applyNumberFormat="0" applyFont="0" applyAlignment="0" applyProtection="0"/>
    <xf numFmtId="3" fontId="14" fillId="46" borderId="68" applyFont="0" applyProtection="0">
      <alignment horizontal="right" vertical="center"/>
    </xf>
    <xf numFmtId="0" fontId="14" fillId="46" borderId="69" applyNumberFormat="0" applyFont="0" applyBorder="0" applyProtection="0">
      <alignment horizontal="left" vertical="center"/>
    </xf>
    <xf numFmtId="0" fontId="58" fillId="46" borderId="67" applyNumberFormat="0" applyAlignment="0" applyProtection="0"/>
    <xf numFmtId="0" fontId="14" fillId="48" borderId="70" applyNumberFormat="0" applyFont="0" applyAlignment="0" applyProtection="0"/>
    <xf numFmtId="0" fontId="77" fillId="16" borderId="71"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60" fillId="16" borderId="67" applyNumberFormat="0" applyAlignment="0" applyProtection="0"/>
    <xf numFmtId="0" fontId="58" fillId="46" borderId="76" applyNumberFormat="0" applyAlignment="0" applyProtection="0"/>
    <xf numFmtId="3" fontId="14" fillId="46" borderId="68" applyFont="0" applyProtection="0">
      <alignment horizontal="right" vertical="center"/>
    </xf>
    <xf numFmtId="3" fontId="14" fillId="86" borderId="68" applyFont="0">
      <alignment horizontal="right" vertical="center"/>
      <protection locked="0"/>
    </xf>
    <xf numFmtId="0" fontId="14" fillId="48" borderId="70" applyNumberFormat="0" applyFont="0" applyAlignment="0" applyProtection="0"/>
    <xf numFmtId="3" fontId="14" fillId="86" borderId="68" applyFont="0">
      <alignment horizontal="right" vertical="center"/>
      <protection locked="0"/>
    </xf>
    <xf numFmtId="0" fontId="76" fillId="46" borderId="67" applyNumberFormat="0" applyAlignment="0" applyProtection="0"/>
    <xf numFmtId="0" fontId="60" fillId="16" borderId="76" applyNumberFormat="0" applyAlignment="0" applyProtection="0"/>
    <xf numFmtId="0" fontId="22" fillId="11" borderId="69" applyFont="0" applyBorder="0">
      <alignment horizontal="center" wrapText="1"/>
    </xf>
    <xf numFmtId="0" fontId="60" fillId="16" borderId="67" applyNumberFormat="0" applyAlignment="0" applyProtection="0"/>
    <xf numFmtId="0" fontId="61" fillId="16" borderId="67" applyNumberFormat="0" applyAlignment="0" applyProtection="0"/>
    <xf numFmtId="0" fontId="60" fillId="16" borderId="67" applyNumberFormat="0" applyAlignment="0" applyProtection="0"/>
    <xf numFmtId="0" fontId="77" fillId="16" borderId="71" applyNumberFormat="0" applyAlignment="0" applyProtection="0"/>
    <xf numFmtId="0" fontId="58" fillId="46" borderId="67" applyNumberFormat="0" applyAlignment="0" applyProtection="0"/>
    <xf numFmtId="0" fontId="14" fillId="48" borderId="70" applyNumberFormat="0" applyFont="0" applyAlignment="0" applyProtection="0"/>
    <xf numFmtId="3" fontId="14" fillId="86" borderId="68" applyFont="0">
      <alignment horizontal="right" vertical="center"/>
      <protection locked="0"/>
    </xf>
    <xf numFmtId="0" fontId="14" fillId="48" borderId="70" applyNumberFormat="0" applyFont="0" applyAlignment="0" applyProtection="0"/>
    <xf numFmtId="3" fontId="14" fillId="86" borderId="68" applyFont="0">
      <alignment horizontal="right" vertical="center"/>
      <protection locked="0"/>
    </xf>
    <xf numFmtId="0" fontId="42" fillId="0" borderId="72" applyNumberFormat="0" applyFill="0" applyAlignment="0" applyProtection="0"/>
    <xf numFmtId="0" fontId="14" fillId="16" borderId="68" applyNumberFormat="0" applyFont="0" applyBorder="0" applyProtection="0">
      <alignment horizontal="center" vertical="center"/>
    </xf>
    <xf numFmtId="0" fontId="14" fillId="48" borderId="70" applyNumberFormat="0" applyFont="0" applyAlignment="0" applyProtection="0"/>
    <xf numFmtId="0" fontId="14" fillId="48" borderId="70" applyNumberFormat="0" applyFont="0" applyAlignment="0" applyProtection="0"/>
    <xf numFmtId="0" fontId="83" fillId="0" borderId="72" applyNumberFormat="0" applyFill="0" applyAlignment="0" applyProtection="0"/>
    <xf numFmtId="0" fontId="61" fillId="16" borderId="67" applyNumberFormat="0" applyAlignment="0" applyProtection="0"/>
    <xf numFmtId="0" fontId="42" fillId="0" borderId="72" applyNumberFormat="0" applyFill="0" applyAlignment="0" applyProtection="0"/>
    <xf numFmtId="0" fontId="22" fillId="11" borderId="69" applyFont="0" applyBorder="0">
      <alignment horizontal="center" wrapText="1"/>
    </xf>
    <xf numFmtId="3" fontId="14" fillId="86" borderId="56" applyFont="0">
      <alignment horizontal="right" vertical="center"/>
      <protection locked="0"/>
    </xf>
    <xf numFmtId="0" fontId="77" fillId="16" borderId="71" applyNumberFormat="0" applyAlignment="0" applyProtection="0"/>
    <xf numFmtId="0" fontId="77" fillId="16" borderId="71" applyNumberFormat="0" applyAlignment="0" applyProtection="0"/>
    <xf numFmtId="0" fontId="77" fillId="16" borderId="71" applyNumberFormat="0" applyAlignment="0" applyProtection="0"/>
    <xf numFmtId="0" fontId="14" fillId="16" borderId="68" applyNumberFormat="0" applyFont="0" applyBorder="0" applyProtection="0">
      <alignment horizontal="center" vertical="center"/>
    </xf>
    <xf numFmtId="0" fontId="83" fillId="0" borderId="72" applyNumberFormat="0" applyFill="0" applyAlignment="0" applyProtection="0"/>
    <xf numFmtId="0" fontId="14" fillId="16" borderId="68" applyNumberFormat="0" applyFont="0" applyBorder="0">
      <alignment horizontal="center" vertical="center"/>
    </xf>
    <xf numFmtId="3" fontId="14" fillId="46" borderId="68" applyFont="0" applyProtection="0">
      <alignment horizontal="right" vertical="center"/>
    </xf>
    <xf numFmtId="0" fontId="14" fillId="48" borderId="73" applyNumberFormat="0" applyFont="0" applyAlignment="0" applyProtection="0"/>
    <xf numFmtId="0" fontId="77" fillId="16" borderId="71" applyNumberFormat="0" applyAlignment="0" applyProtection="0"/>
    <xf numFmtId="0" fontId="83" fillId="0" borderId="72" applyNumberFormat="0" applyFill="0" applyAlignment="0" applyProtection="0"/>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3" fontId="14" fillId="46" borderId="68" applyFont="0" applyProtection="0">
      <alignment horizontal="right" vertical="center"/>
    </xf>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14" fillId="48" borderId="70" applyNumberFormat="0" applyFont="0" applyAlignment="0" applyProtection="0"/>
    <xf numFmtId="0" fontId="81" fillId="16" borderId="71" applyNumberFormat="0" applyAlignment="0" applyProtection="0"/>
    <xf numFmtId="0" fontId="77" fillId="16" borderId="71" applyNumberFormat="0" applyAlignment="0" applyProtection="0"/>
    <xf numFmtId="0" fontId="77" fillId="16" borderId="71" applyNumberFormat="0" applyAlignment="0" applyProtection="0"/>
    <xf numFmtId="0" fontId="83" fillId="0" borderId="72" applyNumberFormat="0" applyFill="0" applyAlignment="0" applyProtection="0"/>
    <xf numFmtId="0" fontId="14" fillId="48" borderId="70" applyNumberFormat="0" applyFont="0" applyAlignment="0" applyProtection="0"/>
    <xf numFmtId="0" fontId="22" fillId="11" borderId="69" applyFont="0" applyBorder="0">
      <alignment horizontal="center" wrapText="1"/>
    </xf>
    <xf numFmtId="0" fontId="22" fillId="11" borderId="69" applyFont="0" applyBorder="0">
      <alignment horizontal="center" wrapText="1"/>
    </xf>
    <xf numFmtId="0" fontId="83" fillId="0" borderId="72" applyNumberFormat="0" applyFill="0" applyAlignment="0" applyProtection="0"/>
    <xf numFmtId="0" fontId="58" fillId="46" borderId="67" applyNumberFormat="0" applyAlignment="0" applyProtection="0"/>
    <xf numFmtId="0" fontId="61" fillId="16" borderId="67" applyNumberFormat="0" applyAlignment="0" applyProtection="0"/>
    <xf numFmtId="0" fontId="81" fillId="16" borderId="71" applyNumberFormat="0" applyAlignment="0" applyProtection="0"/>
    <xf numFmtId="0" fontId="14" fillId="16" borderId="68" applyNumberFormat="0" applyFont="0" applyBorder="0" applyProtection="0">
      <alignment horizontal="center" vertical="center"/>
    </xf>
    <xf numFmtId="0" fontId="14" fillId="48" borderId="70" applyNumberFormat="0" applyFont="0" applyAlignment="0" applyProtection="0"/>
    <xf numFmtId="0" fontId="83" fillId="0" borderId="72" applyNumberFormat="0" applyFill="0" applyAlignment="0" applyProtection="0"/>
    <xf numFmtId="0" fontId="14" fillId="46" borderId="69" applyNumberFormat="0" applyFont="0" applyBorder="0" applyProtection="0">
      <alignment horizontal="left" vertical="center"/>
    </xf>
    <xf numFmtId="0" fontId="61" fillId="16" borderId="67" applyNumberFormat="0" applyAlignment="0" applyProtection="0"/>
    <xf numFmtId="3" fontId="14" fillId="46" borderId="68" applyFont="0" applyProtection="0">
      <alignment horizontal="right" vertical="center"/>
    </xf>
    <xf numFmtId="0" fontId="14" fillId="46" borderId="69" applyNumberFormat="0" applyFont="0" applyBorder="0" applyProtection="0">
      <alignment horizontal="left" vertical="center"/>
    </xf>
    <xf numFmtId="0" fontId="77" fillId="16" borderId="71" applyNumberFormat="0" applyAlignment="0" applyProtection="0"/>
    <xf numFmtId="0" fontId="42" fillId="0" borderId="72" applyNumberFormat="0" applyFill="0" applyAlignment="0" applyProtection="0"/>
    <xf numFmtId="0" fontId="14" fillId="16" borderId="68" applyNumberFormat="0" applyFont="0" applyBorder="0">
      <alignment horizontal="center" vertical="center"/>
    </xf>
    <xf numFmtId="0" fontId="14" fillId="48" borderId="70" applyNumberFormat="0" applyFont="0" applyAlignment="0" applyProtection="0"/>
    <xf numFmtId="0" fontId="76" fillId="46" borderId="67" applyNumberFormat="0" applyAlignment="0" applyProtection="0"/>
    <xf numFmtId="3" fontId="14" fillId="86" borderId="68" applyFont="0">
      <alignment horizontal="right" vertical="center"/>
      <protection locked="0"/>
    </xf>
    <xf numFmtId="0" fontId="14" fillId="48" borderId="70" applyNumberFormat="0" applyFont="0" applyAlignment="0" applyProtection="0"/>
    <xf numFmtId="0" fontId="76" fillId="46" borderId="67" applyNumberFormat="0" applyAlignment="0" applyProtection="0"/>
    <xf numFmtId="0" fontId="14" fillId="48" borderId="70" applyNumberFormat="0" applyFont="0" applyAlignment="0" applyProtection="0"/>
    <xf numFmtId="0" fontId="77" fillId="16" borderId="71" applyNumberFormat="0" applyAlignment="0" applyProtection="0"/>
    <xf numFmtId="0" fontId="22" fillId="11" borderId="69" applyFont="0" applyBorder="0">
      <alignment horizontal="center" wrapText="1"/>
    </xf>
    <xf numFmtId="0" fontId="83" fillId="0" borderId="72" applyNumberFormat="0" applyFill="0" applyAlignment="0" applyProtection="0"/>
    <xf numFmtId="0" fontId="14" fillId="48" borderId="70" applyNumberFormat="0" applyFont="0" applyAlignment="0" applyProtection="0"/>
    <xf numFmtId="0" fontId="77" fillId="16" borderId="71" applyNumberFormat="0" applyAlignment="0" applyProtection="0"/>
    <xf numFmtId="0" fontId="61" fillId="16" borderId="67" applyNumberFormat="0" applyAlignment="0" applyProtection="0"/>
    <xf numFmtId="0" fontId="14" fillId="16" borderId="68" applyNumberFormat="0" applyFont="0" applyBorder="0">
      <alignment horizontal="center" vertical="center"/>
    </xf>
    <xf numFmtId="3" fontId="14" fillId="10" borderId="68" applyFont="0">
      <alignment horizontal="right" vertical="center"/>
      <protection locked="0"/>
    </xf>
    <xf numFmtId="0" fontId="83" fillId="0" borderId="72" applyNumberFormat="0" applyFill="0" applyAlignment="0" applyProtection="0"/>
    <xf numFmtId="0" fontId="14" fillId="46" borderId="69" applyNumberFormat="0" applyFont="0" applyBorder="0" applyProtection="0">
      <alignment horizontal="left" vertical="center"/>
    </xf>
    <xf numFmtId="0" fontId="77" fillId="16" borderId="71" applyNumberFormat="0" applyAlignment="0" applyProtection="0"/>
    <xf numFmtId="0" fontId="83" fillId="0" borderId="72" applyNumberFormat="0" applyFill="0" applyAlignment="0" applyProtection="0"/>
    <xf numFmtId="0" fontId="14" fillId="16" borderId="68" applyNumberFormat="0" applyFont="0" applyBorder="0">
      <alignment horizontal="center" vertical="center"/>
    </xf>
    <xf numFmtId="0" fontId="14" fillId="48" borderId="73" applyNumberFormat="0" applyFont="0" applyAlignment="0" applyProtection="0"/>
    <xf numFmtId="0" fontId="22" fillId="11" borderId="69" applyFont="0" applyBorder="0">
      <alignment horizontal="center" wrapText="1"/>
    </xf>
    <xf numFmtId="0" fontId="14" fillId="16" borderId="68" applyNumberFormat="0" applyFont="0" applyBorder="0">
      <alignment horizontal="center" vertical="center"/>
    </xf>
    <xf numFmtId="0" fontId="14" fillId="48" borderId="70" applyNumberFormat="0" applyFont="0" applyAlignment="0" applyProtection="0"/>
    <xf numFmtId="0" fontId="14" fillId="48" borderId="70" applyNumberFormat="0" applyFont="0" applyAlignment="0" applyProtection="0"/>
    <xf numFmtId="0" fontId="58" fillId="46" borderId="67" applyNumberFormat="0" applyAlignment="0" applyProtection="0"/>
    <xf numFmtId="0" fontId="14" fillId="16" borderId="68" applyNumberFormat="0" applyFont="0" applyBorder="0" applyProtection="0">
      <alignment horizontal="center" vertical="center"/>
    </xf>
    <xf numFmtId="0" fontId="14" fillId="48" borderId="70" applyNumberFormat="0" applyFont="0" applyAlignment="0" applyProtection="0"/>
    <xf numFmtId="0" fontId="60" fillId="16" borderId="67" applyNumberFormat="0" applyAlignment="0" applyProtection="0"/>
    <xf numFmtId="3" fontId="14" fillId="11" borderId="68" applyFont="0">
      <alignment horizontal="right" vertical="center"/>
    </xf>
    <xf numFmtId="0" fontId="77" fillId="16" borderId="71" applyNumberFormat="0" applyAlignment="0" applyProtection="0"/>
    <xf numFmtId="0" fontId="83" fillId="0" borderId="72" applyNumberFormat="0" applyFill="0" applyAlignment="0" applyProtection="0"/>
    <xf numFmtId="0" fontId="14" fillId="16" borderId="68" applyNumberFormat="0" applyFont="0" applyBorder="0" applyProtection="0">
      <alignment horizontal="center" vertical="center"/>
    </xf>
    <xf numFmtId="0" fontId="22" fillId="11" borderId="69" applyFont="0" applyBorder="0">
      <alignment horizontal="center" wrapText="1"/>
    </xf>
    <xf numFmtId="3" fontId="14" fillId="46" borderId="68" applyFont="0" applyProtection="0">
      <alignment horizontal="right" vertical="center"/>
    </xf>
    <xf numFmtId="3" fontId="14" fillId="11" borderId="68" applyFont="0">
      <alignment horizontal="right" vertical="center"/>
    </xf>
    <xf numFmtId="0" fontId="81"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14" fillId="16" borderId="68" applyNumberFormat="0" applyFont="0" applyBorder="0">
      <alignment horizontal="center" vertical="center"/>
    </xf>
    <xf numFmtId="0" fontId="61" fillId="16" borderId="67" applyNumberFormat="0" applyAlignment="0" applyProtection="0"/>
    <xf numFmtId="0" fontId="77" fillId="16" borderId="71" applyNumberFormat="0" applyAlignment="0" applyProtection="0"/>
    <xf numFmtId="0" fontId="83" fillId="0" borderId="72" applyNumberFormat="0" applyFill="0" applyAlignment="0" applyProtection="0"/>
    <xf numFmtId="0" fontId="77" fillId="16" borderId="71" applyNumberFormat="0" applyAlignment="0" applyProtection="0"/>
    <xf numFmtId="3" fontId="14" fillId="11" borderId="68" applyFont="0">
      <alignment horizontal="right" vertical="center"/>
    </xf>
    <xf numFmtId="0" fontId="14" fillId="48" borderId="70" applyNumberFormat="0" applyFont="0" applyAlignment="0" applyProtection="0"/>
    <xf numFmtId="3" fontId="14" fillId="46" borderId="68" applyFont="0" applyProtection="0">
      <alignment horizontal="right" vertical="center"/>
    </xf>
    <xf numFmtId="0" fontId="42" fillId="0" borderId="72" applyNumberFormat="0" applyFill="0" applyAlignment="0" applyProtection="0"/>
    <xf numFmtId="0" fontId="61" fillId="16" borderId="67" applyNumberFormat="0" applyAlignment="0" applyProtection="0"/>
    <xf numFmtId="0" fontId="77" fillId="16" borderId="71" applyNumberFormat="0" applyAlignment="0" applyProtection="0"/>
    <xf numFmtId="3" fontId="14" fillId="86" borderId="68" applyFont="0">
      <alignment horizontal="right" vertical="center"/>
      <protection locked="0"/>
    </xf>
    <xf numFmtId="0" fontId="77" fillId="16" borderId="71" applyNumberFormat="0" applyAlignment="0" applyProtection="0"/>
    <xf numFmtId="0" fontId="61" fillId="16" borderId="67" applyNumberFormat="0" applyAlignment="0" applyProtection="0"/>
    <xf numFmtId="0" fontId="14" fillId="16" borderId="68" applyNumberFormat="0" applyFont="0" applyBorder="0" applyProtection="0">
      <alignment horizontal="center" vertical="center"/>
    </xf>
    <xf numFmtId="0" fontId="58" fillId="46" borderId="76" applyNumberFormat="0" applyAlignment="0" applyProtection="0"/>
    <xf numFmtId="0" fontId="14" fillId="46" borderId="69" applyNumberFormat="0" applyFont="0" applyBorder="0" applyProtection="0">
      <alignment horizontal="left" vertical="center"/>
    </xf>
    <xf numFmtId="0" fontId="14" fillId="48" borderId="73" applyNumberFormat="0" applyFont="0" applyAlignment="0" applyProtection="0"/>
    <xf numFmtId="0" fontId="83" fillId="0" borderId="72" applyNumberFormat="0" applyFill="0" applyAlignment="0" applyProtection="0"/>
    <xf numFmtId="0" fontId="14" fillId="46" borderId="69" applyNumberFormat="0" applyFont="0" applyBorder="0" applyProtection="0">
      <alignment horizontal="left" vertical="center"/>
    </xf>
    <xf numFmtId="0" fontId="14" fillId="48" borderId="70" applyNumberFormat="0" applyFont="0" applyAlignment="0" applyProtection="0"/>
    <xf numFmtId="3" fontId="14" fillId="10" borderId="68" applyFont="0">
      <alignment horizontal="right" vertical="center"/>
      <protection locked="0"/>
    </xf>
    <xf numFmtId="0" fontId="77" fillId="16" borderId="71" applyNumberFormat="0" applyAlignment="0" applyProtection="0"/>
    <xf numFmtId="0" fontId="14" fillId="48" borderId="70" applyNumberFormat="0" applyFont="0" applyAlignment="0" applyProtection="0"/>
    <xf numFmtId="0" fontId="77" fillId="16" borderId="71" applyNumberFormat="0" applyAlignment="0" applyProtection="0"/>
    <xf numFmtId="0" fontId="77" fillId="16" borderId="71" applyNumberFormat="0" applyAlignment="0" applyProtection="0"/>
    <xf numFmtId="0" fontId="77" fillId="16" borderId="71" applyNumberFormat="0" applyAlignment="0" applyProtection="0"/>
    <xf numFmtId="0" fontId="61" fillId="16" borderId="67" applyNumberFormat="0" applyAlignment="0" applyProtection="0"/>
    <xf numFmtId="0" fontId="14" fillId="48" borderId="70" applyNumberFormat="0" applyFont="0" applyAlignment="0" applyProtection="0"/>
    <xf numFmtId="0" fontId="83" fillId="0" borderId="72" applyNumberFormat="0" applyFill="0" applyAlignment="0" applyProtection="0"/>
    <xf numFmtId="0" fontId="76" fillId="46" borderId="67" applyNumberFormat="0" applyAlignment="0" applyProtection="0"/>
    <xf numFmtId="3" fontId="14" fillId="46" borderId="56" applyFont="0" applyProtection="0">
      <alignment horizontal="right" vertical="center"/>
    </xf>
    <xf numFmtId="3" fontId="14" fillId="86" borderId="56" applyFont="0">
      <alignment horizontal="right" vertical="center"/>
      <protection locked="0"/>
    </xf>
    <xf numFmtId="0" fontId="81" fillId="16" borderId="71" applyNumberFormat="0" applyAlignment="0" applyProtection="0"/>
    <xf numFmtId="0" fontId="42" fillId="0" borderId="72" applyNumberFormat="0" applyFill="0" applyAlignment="0" applyProtection="0"/>
    <xf numFmtId="0" fontId="58" fillId="46" borderId="67" applyNumberFormat="0" applyAlignment="0" applyProtection="0"/>
    <xf numFmtId="0" fontId="61" fillId="16" borderId="67" applyNumberFormat="0" applyAlignment="0" applyProtection="0"/>
    <xf numFmtId="0" fontId="60"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0" fontId="76" fillId="46" borderId="67" applyNumberFormat="0" applyAlignment="0" applyProtection="0"/>
    <xf numFmtId="0" fontId="60" fillId="16" borderId="67" applyNumberFormat="0" applyAlignment="0" applyProtection="0"/>
    <xf numFmtId="0" fontId="58" fillId="46" borderId="67" applyNumberFormat="0" applyAlignment="0" applyProtection="0"/>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58" fillId="46" borderId="67" applyNumberFormat="0" applyAlignment="0" applyProtection="0"/>
    <xf numFmtId="0" fontId="42" fillId="0" borderId="72" applyNumberFormat="0" applyFill="0" applyAlignment="0" applyProtection="0"/>
    <xf numFmtId="0" fontId="83" fillId="0" borderId="72" applyNumberFormat="0" applyFill="0" applyAlignment="0" applyProtection="0"/>
    <xf numFmtId="0" fontId="14" fillId="16" borderId="56" applyNumberFormat="0" applyFont="0" applyBorder="0" applyProtection="0">
      <alignment horizontal="center" vertical="center"/>
    </xf>
    <xf numFmtId="3" fontId="14" fillId="10" borderId="68" applyFont="0">
      <alignment horizontal="right" vertical="center"/>
      <protection locked="0"/>
    </xf>
    <xf numFmtId="3" fontId="14" fillId="46" borderId="56" applyFont="0" applyProtection="0">
      <alignment horizontal="right" vertical="center"/>
    </xf>
    <xf numFmtId="0" fontId="61" fillId="16" borderId="67" applyNumberFormat="0" applyAlignment="0" applyProtection="0"/>
    <xf numFmtId="0" fontId="76" fillId="46" borderId="67" applyNumberFormat="0" applyAlignment="0" applyProtection="0"/>
    <xf numFmtId="0" fontId="14" fillId="48" borderId="70" applyNumberFormat="0" applyFont="0" applyAlignment="0" applyProtection="0"/>
    <xf numFmtId="0" fontId="77" fillId="16" borderId="71" applyNumberFormat="0" applyAlignment="0" applyProtection="0"/>
    <xf numFmtId="0" fontId="77" fillId="16" borderId="71" applyNumberFormat="0" applyAlignment="0" applyProtection="0"/>
    <xf numFmtId="0" fontId="60" fillId="16" borderId="67" applyNumberFormat="0" applyAlignment="0" applyProtection="0"/>
    <xf numFmtId="0" fontId="14" fillId="48" borderId="70" applyNumberFormat="0" applyFont="0" applyAlignment="0" applyProtection="0"/>
    <xf numFmtId="0" fontId="61" fillId="16" borderId="67" applyNumberFormat="0" applyAlignment="0" applyProtection="0"/>
    <xf numFmtId="0" fontId="42" fillId="0" borderId="72" applyNumberFormat="0" applyFill="0" applyAlignment="0" applyProtection="0"/>
    <xf numFmtId="0" fontId="14" fillId="16" borderId="68" applyNumberFormat="0" applyFont="0" applyBorder="0" applyProtection="0">
      <alignment horizontal="center" vertical="center"/>
    </xf>
    <xf numFmtId="0" fontId="58" fillId="46" borderId="67" applyNumberFormat="0" applyAlignment="0" applyProtection="0"/>
    <xf numFmtId="0" fontId="81" fillId="16" borderId="74" applyNumberFormat="0" applyAlignment="0" applyProtection="0"/>
    <xf numFmtId="0" fontId="14" fillId="48" borderId="70"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14" fillId="16" borderId="68" applyNumberFormat="0" applyFont="0" applyBorder="0" applyProtection="0">
      <alignment horizontal="center" vertical="center"/>
    </xf>
    <xf numFmtId="0" fontId="81" fillId="16" borderId="71" applyNumberFormat="0" applyAlignment="0" applyProtection="0"/>
    <xf numFmtId="0" fontId="77" fillId="16" borderId="71" applyNumberFormat="0" applyAlignment="0" applyProtection="0"/>
    <xf numFmtId="0" fontId="77" fillId="16" borderId="71" applyNumberFormat="0" applyAlignment="0" applyProtection="0"/>
    <xf numFmtId="0" fontId="61" fillId="16" borderId="67" applyNumberFormat="0" applyAlignment="0" applyProtection="0"/>
    <xf numFmtId="0" fontId="83" fillId="0" borderId="72" applyNumberFormat="0" applyFill="0" applyAlignment="0" applyProtection="0"/>
    <xf numFmtId="0" fontId="14" fillId="48" borderId="70" applyNumberFormat="0" applyFont="0" applyAlignment="0" applyProtection="0"/>
    <xf numFmtId="0" fontId="14" fillId="48" borderId="70" applyNumberFormat="0" applyFont="0" applyAlignment="0" applyProtection="0"/>
    <xf numFmtId="3" fontId="14" fillId="11" borderId="56" applyFont="0">
      <alignment horizontal="right" vertical="center"/>
    </xf>
    <xf numFmtId="0" fontId="61" fillId="16" borderId="67" applyNumberFormat="0" applyAlignment="0" applyProtection="0"/>
    <xf numFmtId="0" fontId="58" fillId="46" borderId="67" applyNumberFormat="0" applyAlignment="0" applyProtection="0"/>
    <xf numFmtId="0" fontId="60"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58" fillId="46" borderId="67" applyNumberFormat="0" applyAlignment="0" applyProtection="0"/>
    <xf numFmtId="0" fontId="77" fillId="16" borderId="71" applyNumberFormat="0" applyAlignment="0" applyProtection="0"/>
    <xf numFmtId="0" fontId="61" fillId="16" borderId="67" applyNumberFormat="0" applyAlignment="0" applyProtection="0"/>
    <xf numFmtId="3" fontId="14" fillId="46" borderId="68" applyFont="0" applyProtection="0">
      <alignment horizontal="right" vertical="center"/>
    </xf>
    <xf numFmtId="3" fontId="14" fillId="86" borderId="68" applyFont="0">
      <alignment horizontal="right" vertical="center"/>
      <protection locked="0"/>
    </xf>
    <xf numFmtId="0" fontId="83" fillId="0" borderId="72" applyNumberFormat="0" applyFill="0" applyAlignment="0" applyProtection="0"/>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3" fontId="14" fillId="46" borderId="68" applyFont="0" applyProtection="0">
      <alignment horizontal="right" vertical="center"/>
    </xf>
    <xf numFmtId="0" fontId="14" fillId="46" borderId="69" applyNumberFormat="0" applyFont="0" applyBorder="0" applyProtection="0">
      <alignment horizontal="left" vertical="center"/>
    </xf>
    <xf numFmtId="0" fontId="76" fillId="46" borderId="67" applyNumberFormat="0" applyAlignment="0" applyProtection="0"/>
    <xf numFmtId="3" fontId="14" fillId="86" borderId="68" applyFont="0">
      <alignment horizontal="right" vertical="center"/>
      <protection locked="0"/>
    </xf>
    <xf numFmtId="0" fontId="14" fillId="48" borderId="70"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0" fontId="61" fillId="16" borderId="67" applyNumberFormat="0" applyAlignment="0" applyProtection="0"/>
    <xf numFmtId="0" fontId="83" fillId="0" borderId="72" applyNumberFormat="0" applyFill="0" applyAlignment="0" applyProtection="0"/>
    <xf numFmtId="0" fontId="81" fillId="16" borderId="71" applyNumberFormat="0" applyAlignment="0" applyProtection="0"/>
    <xf numFmtId="3" fontId="14" fillId="46" borderId="68" applyFont="0" applyProtection="0">
      <alignment horizontal="right" vertical="center"/>
    </xf>
    <xf numFmtId="3" fontId="14" fillId="11" borderId="56" applyFont="0">
      <alignment horizontal="right" vertical="center"/>
    </xf>
    <xf numFmtId="0" fontId="76" fillId="46" borderId="67" applyNumberFormat="0" applyAlignment="0" applyProtection="0"/>
    <xf numFmtId="0" fontId="58" fillId="46" borderId="67"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71" applyNumberFormat="0" applyAlignment="0" applyProtection="0"/>
    <xf numFmtId="0" fontId="81" fillId="16" borderId="71" applyNumberFormat="0" applyAlignment="0" applyProtection="0"/>
    <xf numFmtId="0" fontId="77" fillId="16" borderId="71"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83" fillId="0" borderId="72" applyNumberFormat="0" applyFill="0" applyAlignment="0" applyProtection="0"/>
    <xf numFmtId="0" fontId="77" fillId="16" borderId="71" applyNumberFormat="0" applyAlignment="0" applyProtection="0"/>
    <xf numFmtId="0" fontId="81" fillId="16" borderId="71" applyNumberFormat="0" applyAlignment="0" applyProtection="0"/>
    <xf numFmtId="0" fontId="14" fillId="16" borderId="56" applyNumberFormat="0" applyFont="0" applyBorder="0">
      <alignment horizontal="center" vertical="center"/>
    </xf>
    <xf numFmtId="0" fontId="22" fillId="11" borderId="69" applyFont="0" applyBorder="0">
      <alignment horizontal="center" wrapText="1"/>
    </xf>
    <xf numFmtId="0" fontId="77" fillId="16" borderId="74" applyNumberFormat="0" applyAlignment="0" applyProtection="0"/>
    <xf numFmtId="0" fontId="83" fillId="0" borderId="72" applyNumberFormat="0" applyFill="0" applyAlignment="0" applyProtection="0"/>
    <xf numFmtId="0" fontId="14" fillId="48" borderId="70" applyNumberFormat="0" applyFont="0" applyAlignment="0" applyProtection="0"/>
    <xf numFmtId="0" fontId="60" fillId="16" borderId="67" applyNumberFormat="0" applyAlignment="0" applyProtection="0"/>
    <xf numFmtId="0" fontId="14" fillId="48" borderId="70" applyNumberFormat="0" applyFont="0" applyAlignment="0" applyProtection="0"/>
    <xf numFmtId="3" fontId="14" fillId="11" borderId="68" applyFont="0">
      <alignment horizontal="right" vertical="center"/>
    </xf>
    <xf numFmtId="0" fontId="61" fillId="16" borderId="76" applyNumberFormat="0" applyAlignment="0" applyProtection="0"/>
    <xf numFmtId="0" fontId="42" fillId="0" borderId="75" applyNumberFormat="0" applyFill="0" applyAlignment="0" applyProtection="0"/>
    <xf numFmtId="0" fontId="76" fillId="46" borderId="67" applyNumberFormat="0" applyAlignment="0" applyProtection="0"/>
    <xf numFmtId="3" fontId="14" fillId="11" borderId="68" applyFont="0">
      <alignment horizontal="right" vertical="center"/>
    </xf>
    <xf numFmtId="0" fontId="61" fillId="16" borderId="67" applyNumberForma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3" fontId="14" fillId="46" borderId="68" applyFont="0" applyProtection="0">
      <alignment horizontal="right" vertical="center"/>
    </xf>
    <xf numFmtId="0" fontId="83" fillId="0" borderId="72" applyNumberFormat="0" applyFill="0" applyAlignment="0" applyProtection="0"/>
    <xf numFmtId="0" fontId="14" fillId="48" borderId="73" applyNumberFormat="0" applyFont="0" applyAlignment="0" applyProtection="0"/>
    <xf numFmtId="0" fontId="76" fillId="46" borderId="67" applyNumberFormat="0" applyAlignment="0" applyProtection="0"/>
    <xf numFmtId="0" fontId="61" fillId="16" borderId="67" applyNumberFormat="0" applyAlignment="0" applyProtection="0"/>
    <xf numFmtId="0" fontId="77" fillId="16" borderId="71" applyNumberFormat="0" applyAlignment="0" applyProtection="0"/>
    <xf numFmtId="0" fontId="76" fillId="46" borderId="67" applyNumberFormat="0" applyAlignment="0" applyProtection="0"/>
    <xf numFmtId="0" fontId="22" fillId="11" borderId="69" applyFont="0" applyBorder="0">
      <alignment horizontal="center" wrapText="1"/>
    </xf>
    <xf numFmtId="0" fontId="58" fillId="46" borderId="67" applyNumberFormat="0" applyAlignment="0" applyProtection="0"/>
    <xf numFmtId="0" fontId="58" fillId="46" borderId="67" applyNumberFormat="0" applyAlignment="0" applyProtection="0"/>
    <xf numFmtId="0" fontId="61" fillId="16" borderId="67" applyNumberFormat="0" applyAlignment="0" applyProtection="0"/>
    <xf numFmtId="3" fontId="14" fillId="10" borderId="68" applyFont="0">
      <alignment horizontal="right" vertical="center"/>
      <protection locked="0"/>
    </xf>
    <xf numFmtId="0" fontId="14" fillId="46" borderId="57" applyNumberFormat="0" applyFont="0" applyBorder="0" applyProtection="0">
      <alignment horizontal="left" vertical="center"/>
    </xf>
    <xf numFmtId="0" fontId="83" fillId="0" borderId="72" applyNumberFormat="0" applyFill="0" applyAlignment="0" applyProtection="0"/>
    <xf numFmtId="3" fontId="14" fillId="46" borderId="56" applyFont="0" applyProtection="0">
      <alignment horizontal="right" vertical="center"/>
    </xf>
    <xf numFmtId="3" fontId="14" fillId="11" borderId="68" applyFont="0">
      <alignment horizontal="right" vertical="center"/>
    </xf>
    <xf numFmtId="0" fontId="61" fillId="16" borderId="67" applyNumberFormat="0" applyAlignment="0" applyProtection="0"/>
    <xf numFmtId="0" fontId="77" fillId="16" borderId="71" applyNumberFormat="0" applyAlignment="0" applyProtection="0"/>
    <xf numFmtId="0" fontId="14" fillId="16" borderId="68" applyNumberFormat="0" applyFont="0" applyBorder="0" applyProtection="0">
      <alignment horizontal="center" vertical="center"/>
    </xf>
    <xf numFmtId="0" fontId="14" fillId="48" borderId="70" applyNumberFormat="0" applyFont="0" applyAlignment="0" applyProtection="0"/>
    <xf numFmtId="0" fontId="42" fillId="0" borderId="72" applyNumberFormat="0" applyFill="0" applyAlignment="0" applyProtection="0"/>
    <xf numFmtId="0" fontId="58" fillId="46" borderId="67" applyNumberFormat="0" applyAlignment="0" applyProtection="0"/>
    <xf numFmtId="0" fontId="81" fillId="16" borderId="71" applyNumberFormat="0" applyAlignment="0" applyProtection="0"/>
    <xf numFmtId="0" fontId="81" fillId="16" borderId="71" applyNumberFormat="0" applyAlignment="0" applyProtection="0"/>
    <xf numFmtId="0" fontId="14" fillId="46" borderId="69" applyNumberFormat="0" applyFont="0" applyBorder="0" applyProtection="0">
      <alignment horizontal="left" vertical="center"/>
    </xf>
    <xf numFmtId="0" fontId="14" fillId="48" borderId="70" applyNumberFormat="0" applyFont="0" applyAlignment="0" applyProtection="0"/>
    <xf numFmtId="0" fontId="14" fillId="48" borderId="70" applyNumberFormat="0" applyFont="0" applyAlignment="0" applyProtection="0"/>
    <xf numFmtId="3" fontId="14" fillId="10" borderId="68" applyFont="0">
      <alignment horizontal="right" vertical="center"/>
      <protection locked="0"/>
    </xf>
    <xf numFmtId="3" fontId="14" fillId="10" borderId="68" applyFont="0">
      <alignment horizontal="right" vertical="center"/>
      <protection locked="0"/>
    </xf>
    <xf numFmtId="0" fontId="61" fillId="16" borderId="67" applyNumberFormat="0" applyAlignment="0" applyProtection="0"/>
    <xf numFmtId="0" fontId="60" fillId="16" borderId="67" applyNumberFormat="0" applyAlignment="0" applyProtection="0"/>
    <xf numFmtId="3" fontId="14" fillId="11" borderId="68" applyFont="0">
      <alignment horizontal="right" vertical="center"/>
    </xf>
    <xf numFmtId="0" fontId="61" fillId="16" borderId="67" applyNumberFormat="0" applyAlignment="0" applyProtection="0"/>
    <xf numFmtId="0" fontId="61" fillId="16" borderId="67" applyNumberFormat="0" applyAlignment="0" applyProtection="0"/>
    <xf numFmtId="0" fontId="58" fillId="46" borderId="67" applyNumberFormat="0" applyAlignment="0" applyProtection="0"/>
    <xf numFmtId="0" fontId="76" fillId="46" borderId="67" applyNumberFormat="0" applyAlignment="0" applyProtection="0"/>
    <xf numFmtId="3" fontId="14" fillId="46" borderId="68" applyFont="0" applyProtection="0">
      <alignment horizontal="right" vertical="center"/>
    </xf>
    <xf numFmtId="3" fontId="14" fillId="86" borderId="68" applyFont="0">
      <alignment horizontal="right" vertical="center"/>
      <protection locked="0"/>
    </xf>
    <xf numFmtId="0" fontId="77" fillId="16" borderId="71" applyNumberFormat="0" applyAlignment="0" applyProtection="0"/>
    <xf numFmtId="0" fontId="81" fillId="16" borderId="71" applyNumberFormat="0" applyAlignment="0" applyProtection="0"/>
    <xf numFmtId="0" fontId="58" fillId="46" borderId="67" applyNumberFormat="0" applyAlignment="0" applyProtection="0"/>
    <xf numFmtId="0" fontId="61" fillId="16" borderId="67" applyNumberFormat="0" applyAlignment="0" applyProtection="0"/>
    <xf numFmtId="0" fontId="60" fillId="16" borderId="67" applyNumberFormat="0" applyAlignment="0" applyProtection="0"/>
    <xf numFmtId="0" fontId="58" fillId="46" borderId="67" applyNumberFormat="0" applyAlignment="0" applyProtection="0"/>
    <xf numFmtId="0" fontId="76" fillId="46" borderId="67" applyNumberFormat="0" applyAlignment="0" applyProtection="0"/>
    <xf numFmtId="0" fontId="60" fillId="16" borderId="67" applyNumberFormat="0" applyAlignment="0" applyProtection="0"/>
    <xf numFmtId="0" fontId="58" fillId="46" borderId="67" applyNumberFormat="0" applyAlignment="0" applyProtection="0"/>
    <xf numFmtId="0" fontId="77" fillId="16" borderId="71" applyNumberFormat="0" applyAlignment="0" applyProtection="0"/>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14" fillId="48" borderId="73" applyNumberFormat="0" applyFont="0" applyAlignment="0" applyProtection="0"/>
    <xf numFmtId="0" fontId="61" fillId="16" borderId="67" applyNumberFormat="0" applyAlignment="0" applyProtection="0"/>
    <xf numFmtId="0" fontId="58" fillId="46" borderId="67" applyNumberFormat="0" applyAlignment="0" applyProtection="0"/>
    <xf numFmtId="3" fontId="14" fillId="46" borderId="68" applyFont="0" applyProtection="0">
      <alignment horizontal="right" vertical="center"/>
    </xf>
    <xf numFmtId="3" fontId="14" fillId="46" borderId="68" applyFont="0" applyProtection="0">
      <alignment horizontal="right" vertical="center"/>
    </xf>
    <xf numFmtId="0" fontId="14" fillId="16" borderId="68" applyNumberFormat="0" applyFont="0" applyBorder="0" applyProtection="0">
      <alignment horizontal="center" vertical="center"/>
    </xf>
    <xf numFmtId="0" fontId="83" fillId="0" borderId="75" applyNumberFormat="0" applyFill="0" applyAlignment="0" applyProtection="0"/>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61" fillId="16" borderId="67" applyNumberFormat="0" applyAlignment="0" applyProtection="0"/>
    <xf numFmtId="0" fontId="76" fillId="46" borderId="67" applyNumberFormat="0" applyAlignment="0" applyProtection="0"/>
    <xf numFmtId="0" fontId="42" fillId="0" borderId="72" applyNumberFormat="0" applyFill="0" applyAlignment="0" applyProtection="0"/>
    <xf numFmtId="0" fontId="81" fillId="16" borderId="71" applyNumberFormat="0" applyAlignment="0" applyProtection="0"/>
    <xf numFmtId="0" fontId="14" fillId="48" borderId="70" applyNumberFormat="0" applyFont="0" applyAlignment="0" applyProtection="0"/>
    <xf numFmtId="0" fontId="81" fillId="16" borderId="71" applyNumberFormat="0" applyAlignment="0" applyProtection="0"/>
    <xf numFmtId="0" fontId="61" fillId="16" borderId="67" applyNumberFormat="0" applyAlignment="0" applyProtection="0"/>
    <xf numFmtId="0" fontId="14" fillId="48" borderId="70" applyNumberFormat="0" applyFont="0" applyAlignment="0" applyProtection="0"/>
    <xf numFmtId="0" fontId="77" fillId="16" borderId="74" applyNumberFormat="0" applyAlignment="0" applyProtection="0"/>
    <xf numFmtId="0" fontId="58" fillId="46" borderId="67" applyNumberFormat="0" applyAlignment="0" applyProtection="0"/>
    <xf numFmtId="0" fontId="14" fillId="48" borderId="70" applyNumberFormat="0" applyFont="0" applyAlignment="0" applyProtection="0"/>
    <xf numFmtId="0" fontId="14" fillId="16" borderId="68" applyNumberFormat="0" applyFont="0" applyBorder="0">
      <alignment horizontal="center" vertical="center"/>
    </xf>
    <xf numFmtId="0" fontId="81" fillId="16" borderId="74" applyNumberFormat="0" applyAlignment="0" applyProtection="0"/>
    <xf numFmtId="0" fontId="77" fillId="16" borderId="71" applyNumberFormat="0" applyAlignment="0" applyProtection="0"/>
    <xf numFmtId="0" fontId="58" fillId="46" borderId="67" applyNumberFormat="0" applyAlignment="0" applyProtection="0"/>
    <xf numFmtId="0" fontId="42" fillId="0" borderId="72" applyNumberFormat="0" applyFill="0" applyAlignment="0" applyProtection="0"/>
    <xf numFmtId="0" fontId="77" fillId="16" borderId="71" applyNumberForma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14" fillId="48" borderId="70" applyNumberFormat="0" applyFont="0" applyAlignment="0" applyProtection="0"/>
    <xf numFmtId="3" fontId="14" fillId="86" borderId="68" applyFont="0">
      <alignment horizontal="right" vertical="center"/>
      <protection locked="0"/>
    </xf>
    <xf numFmtId="3" fontId="14" fillId="86" borderId="68" applyFont="0">
      <alignment horizontal="right" vertical="center"/>
      <protection locked="0"/>
    </xf>
    <xf numFmtId="0" fontId="61" fillId="16" borderId="67" applyNumberFormat="0" applyAlignment="0" applyProtection="0"/>
    <xf numFmtId="0" fontId="61" fillId="16" borderId="67" applyNumberFormat="0" applyAlignment="0" applyProtection="0"/>
    <xf numFmtId="0" fontId="61" fillId="16" borderId="67" applyNumberFormat="0" applyAlignment="0" applyProtection="0"/>
    <xf numFmtId="0" fontId="58" fillId="46" borderId="67" applyNumberFormat="0" applyAlignment="0" applyProtection="0"/>
    <xf numFmtId="3" fontId="14" fillId="46" borderId="68" applyFont="0" applyProtection="0">
      <alignment horizontal="right" vertical="center"/>
    </xf>
    <xf numFmtId="3" fontId="14" fillId="11" borderId="68" applyFont="0">
      <alignment horizontal="right" vertical="center"/>
    </xf>
    <xf numFmtId="0" fontId="61" fillId="16" borderId="67" applyNumberFormat="0" applyAlignment="0" applyProtection="0"/>
    <xf numFmtId="0" fontId="58" fillId="46" borderId="67" applyNumberFormat="0" applyAlignment="0" applyProtection="0"/>
    <xf numFmtId="0" fontId="60" fillId="16" borderId="67" applyNumberFormat="0" applyAlignment="0" applyProtection="0"/>
    <xf numFmtId="0" fontId="58" fillId="46" borderId="76" applyNumberFormat="0" applyAlignment="0" applyProtection="0"/>
    <xf numFmtId="0" fontId="81" fillId="16" borderId="71" applyNumberFormat="0" applyAlignment="0" applyProtection="0"/>
    <xf numFmtId="0" fontId="58" fillId="46" borderId="67" applyNumberFormat="0" applyAlignment="0" applyProtection="0"/>
    <xf numFmtId="0" fontId="14" fillId="48" borderId="70" applyNumberFormat="0" applyFont="0" applyAlignment="0" applyProtection="0"/>
    <xf numFmtId="0" fontId="61" fillId="16" borderId="67" applyNumberFormat="0" applyAlignment="0" applyProtection="0"/>
    <xf numFmtId="3" fontId="14" fillId="11" borderId="68" applyFont="0">
      <alignment horizontal="right" vertical="center"/>
    </xf>
    <xf numFmtId="0" fontId="81" fillId="16" borderId="71" applyNumberFormat="0" applyAlignment="0" applyProtection="0"/>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58" fillId="46" borderId="67" applyNumberFormat="0" applyAlignment="0" applyProtection="0"/>
    <xf numFmtId="0" fontId="61" fillId="16" borderId="67" applyNumberFormat="0" applyAlignment="0" applyProtection="0"/>
    <xf numFmtId="0" fontId="77" fillId="16" borderId="71" applyNumberFormat="0" applyAlignment="0" applyProtection="0"/>
    <xf numFmtId="0" fontId="14" fillId="48" borderId="70" applyNumberFormat="0" applyFont="0" applyAlignment="0" applyProtection="0"/>
    <xf numFmtId="0" fontId="76" fillId="46" borderId="67" applyNumberFormat="0" applyAlignment="0" applyProtection="0"/>
    <xf numFmtId="3" fontId="14" fillId="86" borderId="68" applyFont="0">
      <alignment horizontal="right" vertical="center"/>
      <protection locked="0"/>
    </xf>
    <xf numFmtId="0" fontId="77" fillId="16" borderId="71" applyNumberFormat="0" applyAlignment="0" applyProtection="0"/>
    <xf numFmtId="0" fontId="14" fillId="48" borderId="70" applyNumberFormat="0" applyFont="0" applyAlignment="0" applyProtection="0"/>
    <xf numFmtId="0" fontId="14" fillId="46" borderId="69" applyNumberFormat="0" applyFont="0" applyBorder="0" applyProtection="0">
      <alignment horizontal="left" vertical="center"/>
    </xf>
    <xf numFmtId="3" fontId="14" fillId="46" borderId="68" applyFont="0" applyProtection="0">
      <alignment horizontal="right" vertical="center"/>
    </xf>
    <xf numFmtId="3" fontId="14" fillId="86" borderId="68" applyFont="0">
      <alignment horizontal="right" vertical="center"/>
      <protection locked="0"/>
    </xf>
    <xf numFmtId="0" fontId="14" fillId="48" borderId="70" applyNumberFormat="0" applyFont="0" applyAlignment="0" applyProtection="0"/>
    <xf numFmtId="0" fontId="14" fillId="48" borderId="70" applyNumberFormat="0" applyFont="0" applyAlignment="0" applyProtection="0"/>
    <xf numFmtId="0" fontId="61" fillId="16" borderId="67" applyNumberFormat="0" applyAlignment="0" applyProtection="0"/>
    <xf numFmtId="0" fontId="14" fillId="16" borderId="68" applyNumberFormat="0" applyFont="0" applyBorder="0">
      <alignment horizontal="center" vertical="center"/>
    </xf>
    <xf numFmtId="3" fontId="14" fillId="11" borderId="68" applyFont="0">
      <alignment horizontal="right" vertical="center"/>
    </xf>
    <xf numFmtId="0" fontId="76" fillId="46" borderId="67" applyNumberFormat="0" applyAlignment="0" applyProtection="0"/>
    <xf numFmtId="0" fontId="58" fillId="46" borderId="67"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58" fillId="46" borderId="76" applyNumberFormat="0" applyAlignment="0" applyProtection="0"/>
    <xf numFmtId="0" fontId="81" fillId="16" borderId="71" applyNumberFormat="0" applyAlignment="0" applyProtection="0"/>
    <xf numFmtId="3" fontId="14" fillId="11" borderId="56" applyFont="0">
      <alignment horizontal="right" vertical="center"/>
    </xf>
    <xf numFmtId="3" fontId="14" fillId="11" borderId="68" applyFont="0">
      <alignment horizontal="right" vertical="center"/>
    </xf>
    <xf numFmtId="3" fontId="14" fillId="10" borderId="68" applyFont="0">
      <alignment horizontal="right" vertical="center"/>
      <protection locked="0"/>
    </xf>
    <xf numFmtId="0" fontId="61" fillId="16" borderId="67" applyNumberFormat="0" applyAlignment="0" applyProtection="0"/>
    <xf numFmtId="0" fontId="42" fillId="0" borderId="72" applyNumberFormat="0" applyFill="0" applyAlignment="0" applyProtection="0"/>
    <xf numFmtId="0" fontId="14" fillId="48" borderId="70" applyNumberFormat="0" applyFont="0" applyAlignment="0" applyProtection="0"/>
    <xf numFmtId="0" fontId="61" fillId="16" borderId="67" applyNumberFormat="0" applyAlignment="0" applyProtection="0"/>
    <xf numFmtId="0" fontId="14" fillId="16" borderId="68" applyNumberFormat="0" applyFont="0" applyBorder="0">
      <alignment horizontal="center" vertical="center"/>
    </xf>
    <xf numFmtId="0" fontId="14" fillId="48" borderId="70" applyNumberFormat="0" applyFont="0" applyAlignment="0" applyProtection="0"/>
    <xf numFmtId="0" fontId="14" fillId="16" borderId="56" applyNumberFormat="0" applyFont="0" applyBorder="0" applyProtection="0">
      <alignment horizontal="center" vertical="center"/>
    </xf>
    <xf numFmtId="0" fontId="58" fillId="46" borderId="67" applyNumberFormat="0" applyAlignment="0" applyProtection="0"/>
    <xf numFmtId="0" fontId="61"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77" fillId="16" borderId="71" applyNumberFormat="0" applyAlignment="0" applyProtection="0"/>
    <xf numFmtId="0" fontId="76" fillId="46" borderId="67" applyNumberFormat="0" applyAlignment="0" applyProtection="0"/>
    <xf numFmtId="0" fontId="76" fillId="46" borderId="67" applyNumberFormat="0" applyAlignment="0" applyProtection="0"/>
    <xf numFmtId="0" fontId="83" fillId="0" borderId="72" applyNumberFormat="0" applyFill="0" applyAlignment="0" applyProtection="0"/>
    <xf numFmtId="0" fontId="81" fillId="16" borderId="71" applyNumberFormat="0" applyAlignment="0" applyProtection="0"/>
    <xf numFmtId="0" fontId="14" fillId="46" borderId="69" applyNumberFormat="0" applyFont="0" applyBorder="0" applyProtection="0">
      <alignment horizontal="left" vertical="center"/>
    </xf>
    <xf numFmtId="0" fontId="58" fillId="46" borderId="76" applyNumberFormat="0" applyAlignment="0" applyProtection="0"/>
    <xf numFmtId="0" fontId="14" fillId="48" borderId="70" applyNumberFormat="0" applyFont="0" applyAlignment="0" applyProtection="0"/>
    <xf numFmtId="3" fontId="14" fillId="46" borderId="68" applyFont="0" applyProtection="0">
      <alignment horizontal="right" vertical="center"/>
    </xf>
    <xf numFmtId="0" fontId="14" fillId="46" borderId="69" applyNumberFormat="0" applyFont="0" applyBorder="0" applyProtection="0">
      <alignment horizontal="left" vertical="center"/>
    </xf>
    <xf numFmtId="0" fontId="76" fillId="46" borderId="67" applyNumberFormat="0" applyAlignment="0" applyProtection="0"/>
    <xf numFmtId="3" fontId="14" fillId="86" borderId="68" applyFont="0">
      <alignment horizontal="right" vertical="center"/>
      <protection locked="0"/>
    </xf>
    <xf numFmtId="0" fontId="14" fillId="48" borderId="70"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0" fontId="83" fillId="0" borderId="72" applyNumberFormat="0" applyFill="0" applyAlignment="0" applyProtection="0"/>
    <xf numFmtId="0" fontId="81" fillId="16" borderId="71" applyNumberFormat="0" applyAlignment="0" applyProtection="0"/>
    <xf numFmtId="3" fontId="14" fillId="86" borderId="68" applyFont="0">
      <alignment horizontal="right" vertical="center"/>
      <protection locked="0"/>
    </xf>
    <xf numFmtId="0" fontId="76" fillId="46" borderId="67" applyNumberFormat="0" applyAlignment="0" applyProtection="0"/>
    <xf numFmtId="0" fontId="58" fillId="46" borderId="67" applyNumberFormat="0" applyAlignment="0" applyProtection="0"/>
    <xf numFmtId="0" fontId="42" fillId="0" borderId="75" applyNumberFormat="0" applyFill="0" applyAlignment="0" applyProtection="0"/>
    <xf numFmtId="0" fontId="14" fillId="48" borderId="70" applyNumberFormat="0" applyFont="0" applyAlignment="0" applyProtection="0"/>
    <xf numFmtId="3" fontId="14" fillId="46" borderId="68" applyFont="0" applyProtection="0">
      <alignment horizontal="right" vertical="center"/>
    </xf>
    <xf numFmtId="0" fontId="77" fillId="16" borderId="71" applyNumberFormat="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0" fontId="77" fillId="16" borderId="71" applyNumberFormat="0" applyAlignment="0" applyProtection="0"/>
    <xf numFmtId="0" fontId="76" fillId="46" borderId="67" applyNumberFormat="0" applyAlignment="0" applyProtection="0"/>
    <xf numFmtId="0" fontId="14" fillId="46" borderId="69" applyNumberFormat="0" applyFont="0" applyBorder="0" applyProtection="0">
      <alignment horizontal="left" vertical="center"/>
    </xf>
    <xf numFmtId="0" fontId="77" fillId="16" borderId="71" applyNumberFormat="0" applyAlignment="0" applyProtection="0"/>
    <xf numFmtId="0" fontId="76" fillId="46" borderId="67" applyNumberFormat="0" applyAlignment="0" applyProtection="0"/>
    <xf numFmtId="0" fontId="76" fillId="46" borderId="67" applyNumberFormat="0" applyAlignment="0" applyProtection="0"/>
    <xf numFmtId="0" fontId="77" fillId="16" borderId="71" applyNumberFormat="0" applyAlignment="0" applyProtection="0"/>
    <xf numFmtId="0" fontId="42" fillId="0" borderId="72" applyNumberFormat="0" applyFill="0" applyAlignment="0" applyProtection="0"/>
    <xf numFmtId="0" fontId="42" fillId="0" borderId="75" applyNumberFormat="0" applyFill="0" applyAlignment="0" applyProtection="0"/>
    <xf numFmtId="0" fontId="61" fillId="16" borderId="67" applyNumberFormat="0" applyAlignment="0" applyProtection="0"/>
    <xf numFmtId="0" fontId="81" fillId="16" borderId="74" applyNumberFormat="0" applyAlignment="0" applyProtection="0"/>
    <xf numFmtId="0" fontId="14" fillId="48" borderId="70" applyNumberFormat="0" applyFont="0" applyAlignment="0" applyProtection="0"/>
    <xf numFmtId="3" fontId="14" fillId="11" borderId="68" applyFont="0">
      <alignment horizontal="right" vertical="center"/>
    </xf>
    <xf numFmtId="0" fontId="81" fillId="16" borderId="71" applyNumberFormat="0" applyAlignment="0" applyProtection="0"/>
    <xf numFmtId="0" fontId="60" fillId="16" borderId="67" applyNumberFormat="0" applyAlignment="0" applyProtection="0"/>
    <xf numFmtId="0" fontId="61"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3" fontId="14" fillId="86" borderId="56" applyFont="0">
      <alignment horizontal="right" vertical="center"/>
      <protection locked="0"/>
    </xf>
    <xf numFmtId="0" fontId="77" fillId="16" borderId="74" applyNumberFormat="0" applyAlignment="0" applyProtection="0"/>
    <xf numFmtId="0" fontId="14" fillId="48" borderId="70" applyNumberFormat="0" applyFont="0" applyAlignment="0" applyProtection="0"/>
    <xf numFmtId="0" fontId="83" fillId="0" borderId="72" applyNumberFormat="0" applyFill="0" applyAlignment="0" applyProtection="0"/>
    <xf numFmtId="0" fontId="14" fillId="48" borderId="73" applyNumberFormat="0" applyFont="0" applyAlignment="0" applyProtection="0"/>
    <xf numFmtId="3" fontId="14" fillId="46" borderId="56" applyFont="0" applyProtection="0">
      <alignment horizontal="right" vertical="center"/>
    </xf>
    <xf numFmtId="0" fontId="83" fillId="0" borderId="72" applyNumberFormat="0" applyFill="0" applyAlignment="0" applyProtection="0"/>
    <xf numFmtId="0" fontId="14" fillId="48" borderId="70" applyNumberFormat="0" applyFont="0" applyAlignment="0" applyProtection="0"/>
    <xf numFmtId="0" fontId="61" fillId="16" borderId="67" applyNumberFormat="0" applyAlignment="0" applyProtection="0"/>
    <xf numFmtId="0" fontId="83" fillId="0" borderId="72" applyNumberFormat="0" applyFill="0" applyAlignment="0" applyProtection="0"/>
    <xf numFmtId="0" fontId="14" fillId="48" borderId="70" applyNumberFormat="0" applyFont="0" applyAlignment="0" applyProtection="0"/>
    <xf numFmtId="3" fontId="14" fillId="46" borderId="68" applyFont="0" applyProtection="0">
      <alignment horizontal="right" vertical="center"/>
    </xf>
    <xf numFmtId="0" fontId="14" fillId="46" borderId="69" applyNumberFormat="0" applyFont="0" applyBorder="0" applyProtection="0">
      <alignment horizontal="left" vertical="center"/>
    </xf>
    <xf numFmtId="0" fontId="76" fillId="46" borderId="67" applyNumberFormat="0" applyAlignment="0" applyProtection="0"/>
    <xf numFmtId="3" fontId="14" fillId="86" borderId="68" applyFont="0">
      <alignment horizontal="right" vertical="center"/>
      <protection locked="0"/>
    </xf>
    <xf numFmtId="0" fontId="14" fillId="48" borderId="70"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60" fillId="16" borderId="67" applyNumberFormat="0" applyAlignment="0" applyProtection="0"/>
    <xf numFmtId="0" fontId="42" fillId="0" borderId="72" applyNumberFormat="0" applyFill="0" applyAlignment="0" applyProtection="0"/>
    <xf numFmtId="3" fontId="14" fillId="11" borderId="68" applyFont="0">
      <alignment horizontal="right" vertical="center"/>
    </xf>
    <xf numFmtId="0" fontId="83" fillId="0" borderId="72" applyNumberFormat="0" applyFill="0" applyAlignment="0" applyProtection="0"/>
    <xf numFmtId="0" fontId="14" fillId="48" borderId="70" applyNumberFormat="0" applyFont="0" applyAlignment="0" applyProtection="0"/>
    <xf numFmtId="0" fontId="77" fillId="16" borderId="71" applyNumberFormat="0" applyAlignment="0" applyProtection="0"/>
    <xf numFmtId="3" fontId="14" fillId="11" borderId="68" applyFont="0">
      <alignment horizontal="right" vertical="center"/>
    </xf>
    <xf numFmtId="0" fontId="14" fillId="48" borderId="70" applyNumberFormat="0" applyFon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60" fillId="16" borderId="67" applyNumberFormat="0" applyAlignment="0" applyProtection="0"/>
    <xf numFmtId="0" fontId="76" fillId="46" borderId="76" applyNumberFormat="0" applyAlignment="0" applyProtection="0"/>
    <xf numFmtId="0" fontId="76" fillId="46" borderId="67" applyNumberFormat="0" applyAlignment="0" applyProtection="0"/>
    <xf numFmtId="3" fontId="14" fillId="11" borderId="68" applyFont="0">
      <alignment horizontal="right" vertical="center"/>
    </xf>
    <xf numFmtId="3" fontId="14" fillId="10" borderId="68" applyFont="0">
      <alignment horizontal="right" vertical="center"/>
      <protection locked="0"/>
    </xf>
    <xf numFmtId="0" fontId="58" fillId="46" borderId="67" applyNumberFormat="0" applyAlignment="0" applyProtection="0"/>
    <xf numFmtId="0" fontId="14" fillId="16" borderId="68" applyNumberFormat="0" applyFont="0" applyBorder="0" applyProtection="0">
      <alignment horizontal="center" vertical="center"/>
    </xf>
    <xf numFmtId="0" fontId="58" fillId="46" borderId="67" applyNumberFormat="0" applyAlignment="0" applyProtection="0"/>
    <xf numFmtId="0" fontId="60" fillId="16" borderId="67" applyNumberFormat="0" applyAlignment="0" applyProtection="0"/>
    <xf numFmtId="0" fontId="58" fillId="46" borderId="67" applyNumberFormat="0" applyAlignment="0" applyProtection="0"/>
    <xf numFmtId="0" fontId="42" fillId="0" borderId="72" applyNumberFormat="0" applyFill="0" applyAlignment="0" applyProtection="0"/>
    <xf numFmtId="0" fontId="14" fillId="16" borderId="68" applyNumberFormat="0" applyFont="0" applyBorder="0">
      <alignment horizontal="center" vertical="center"/>
    </xf>
    <xf numFmtId="0" fontId="83" fillId="0" borderId="72" applyNumberFormat="0" applyFill="0" applyAlignment="0" applyProtection="0"/>
    <xf numFmtId="0" fontId="76" fillId="46" borderId="76" applyNumberFormat="0" applyAlignment="0" applyProtection="0"/>
    <xf numFmtId="0" fontId="83" fillId="0" borderId="72" applyNumberFormat="0" applyFill="0" applyAlignment="0" applyProtection="0"/>
    <xf numFmtId="0" fontId="60" fillId="16" borderId="76" applyNumberFormat="0" applyAlignment="0" applyProtection="0"/>
    <xf numFmtId="0" fontId="77" fillId="16" borderId="71" applyNumberFormat="0" applyAlignment="0" applyProtection="0"/>
    <xf numFmtId="0" fontId="77" fillId="16" borderId="71" applyNumberFormat="0" applyAlignment="0" applyProtection="0"/>
    <xf numFmtId="0" fontId="61" fillId="16" borderId="67" applyNumberFormat="0" applyAlignment="0" applyProtection="0"/>
    <xf numFmtId="0" fontId="83" fillId="0" borderId="72" applyNumberFormat="0" applyFill="0" applyAlignment="0" applyProtection="0"/>
    <xf numFmtId="0" fontId="14" fillId="48" borderId="70" applyNumberFormat="0" applyFont="0" applyAlignment="0" applyProtection="0"/>
    <xf numFmtId="3" fontId="14" fillId="86" borderId="68" applyFont="0">
      <alignment horizontal="right" vertical="center"/>
      <protection locked="0"/>
    </xf>
    <xf numFmtId="3" fontId="14" fillId="11" borderId="68" applyFont="0">
      <alignment horizontal="right" vertical="center"/>
    </xf>
    <xf numFmtId="0" fontId="61" fillId="16" borderId="67" applyNumberFormat="0" applyAlignment="0" applyProtection="0"/>
    <xf numFmtId="0" fontId="58" fillId="46" borderId="67" applyNumberFormat="0" applyAlignment="0" applyProtection="0"/>
    <xf numFmtId="0" fontId="60"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58" fillId="46" borderId="67" applyNumberFormat="0" applyAlignment="0" applyProtection="0"/>
    <xf numFmtId="0" fontId="77" fillId="16" borderId="71" applyNumberFormat="0" applyAlignment="0" applyProtection="0"/>
    <xf numFmtId="0" fontId="61" fillId="16" borderId="67" applyNumberFormat="0" applyAlignment="0" applyProtection="0"/>
    <xf numFmtId="0" fontId="14" fillId="48" borderId="70" applyNumberFormat="0" applyFont="0" applyAlignment="0" applyProtection="0"/>
    <xf numFmtId="0" fontId="83" fillId="0" borderId="72" applyNumberFormat="0" applyFill="0" applyAlignment="0" applyProtection="0"/>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3" fontId="14" fillId="46" borderId="68" applyFont="0" applyProtection="0">
      <alignment horizontal="right" vertical="center"/>
    </xf>
    <xf numFmtId="0" fontId="14" fillId="46" borderId="69" applyNumberFormat="0" applyFont="0" applyBorder="0" applyProtection="0">
      <alignment horizontal="left" vertical="center"/>
    </xf>
    <xf numFmtId="0" fontId="76" fillId="46" borderId="67" applyNumberFormat="0" applyAlignment="0" applyProtection="0"/>
    <xf numFmtId="3" fontId="14" fillId="86" borderId="68" applyFont="0">
      <alignment horizontal="right" vertical="center"/>
      <protection locked="0"/>
    </xf>
    <xf numFmtId="0" fontId="14" fillId="48" borderId="70"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0" fontId="61" fillId="16" borderId="67" applyNumberFormat="0" applyAlignment="0" applyProtection="0"/>
    <xf numFmtId="0" fontId="83" fillId="0" borderId="72" applyNumberFormat="0" applyFill="0" applyAlignment="0" applyProtection="0"/>
    <xf numFmtId="0" fontId="81" fillId="16" borderId="71" applyNumberFormat="0" applyAlignment="0" applyProtection="0"/>
    <xf numFmtId="3" fontId="14" fillId="11" borderId="68" applyFont="0">
      <alignment horizontal="right" vertical="center"/>
    </xf>
    <xf numFmtId="0" fontId="76" fillId="46" borderId="67" applyNumberFormat="0" applyAlignment="0" applyProtection="0"/>
    <xf numFmtId="0" fontId="58" fillId="46" borderId="67"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77" fillId="16" borderId="71" applyNumberFormat="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3" fontId="14" fillId="10" borderId="68" applyFont="0">
      <alignment horizontal="right" vertical="center"/>
      <protection locked="0"/>
    </xf>
    <xf numFmtId="3" fontId="14" fillId="46" borderId="56" applyFont="0" applyProtection="0">
      <alignment horizontal="right" vertical="center"/>
    </xf>
    <xf numFmtId="0" fontId="61" fillId="16" borderId="76" applyNumberFormat="0" applyAlignment="0" applyProtection="0"/>
    <xf numFmtId="3" fontId="14" fillId="10" borderId="68" applyFont="0">
      <alignment horizontal="right" vertical="center"/>
      <protection locked="0"/>
    </xf>
    <xf numFmtId="0" fontId="14" fillId="16" borderId="68" applyNumberFormat="0" applyFont="0" applyBorder="0">
      <alignment horizontal="center" vertical="center"/>
    </xf>
    <xf numFmtId="0" fontId="61" fillId="16" borderId="67" applyNumberFormat="0" applyAlignment="0" applyProtection="0"/>
    <xf numFmtId="0" fontId="14" fillId="16" borderId="68" applyNumberFormat="0" applyFont="0" applyBorder="0">
      <alignment horizontal="center" vertical="center"/>
    </xf>
    <xf numFmtId="0" fontId="60" fillId="16" borderId="67" applyNumberFormat="0" applyAlignment="0" applyProtection="0"/>
    <xf numFmtId="0" fontId="42" fillId="0" borderId="72" applyNumberFormat="0" applyFill="0" applyAlignment="0" applyProtection="0"/>
    <xf numFmtId="0" fontId="58" fillId="46" borderId="67" applyNumberFormat="0" applyAlignment="0" applyProtection="0"/>
    <xf numFmtId="0" fontId="61" fillId="16" borderId="67" applyNumberFormat="0" applyAlignment="0" applyProtection="0"/>
    <xf numFmtId="0" fontId="60"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0" fontId="76" fillId="46" borderId="67" applyNumberFormat="0" applyAlignment="0" applyProtection="0"/>
    <xf numFmtId="0" fontId="60" fillId="16" borderId="67" applyNumberFormat="0" applyAlignment="0" applyProtection="0"/>
    <xf numFmtId="0" fontId="58" fillId="46" borderId="67" applyNumberFormat="0" applyAlignment="0" applyProtection="0"/>
    <xf numFmtId="0" fontId="14" fillId="48" borderId="73" applyNumberFormat="0" applyFont="0" applyAlignment="0" applyProtection="0"/>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58" fillId="46" borderId="67" applyNumberFormat="0" applyAlignment="0" applyProtection="0"/>
    <xf numFmtId="0" fontId="42" fillId="0" borderId="72" applyNumberFormat="0" applyFill="0" applyAlignment="0" applyProtection="0"/>
    <xf numFmtId="0" fontId="83" fillId="0" borderId="72" applyNumberFormat="0" applyFill="0" applyAlignment="0" applyProtection="0"/>
    <xf numFmtId="0" fontId="14" fillId="16" borderId="68" applyNumberFormat="0" applyFont="0" applyBorder="0" applyProtection="0">
      <alignment horizontal="center" vertical="center"/>
    </xf>
    <xf numFmtId="0" fontId="14" fillId="46" borderId="69" applyNumberFormat="0" applyFont="0" applyBorder="0" applyProtection="0">
      <alignment horizontal="left" vertical="center"/>
    </xf>
    <xf numFmtId="0" fontId="60" fillId="16" borderId="76" applyNumberFormat="0" applyAlignment="0" applyProtection="0"/>
    <xf numFmtId="3" fontId="14" fillId="46" borderId="68" applyFont="0" applyProtection="0">
      <alignment horizontal="right" vertical="center"/>
    </xf>
    <xf numFmtId="0" fontId="61" fillId="16" borderId="67" applyNumberFormat="0" applyAlignment="0" applyProtection="0"/>
    <xf numFmtId="0" fontId="76" fillId="46" borderId="67" applyNumberFormat="0" applyAlignment="0" applyProtection="0"/>
    <xf numFmtId="0" fontId="14" fillId="48" borderId="70" applyNumberFormat="0" applyFont="0" applyAlignment="0" applyProtection="0"/>
    <xf numFmtId="0" fontId="77" fillId="16" borderId="71" applyNumberFormat="0" applyAlignment="0" applyProtection="0"/>
    <xf numFmtId="0" fontId="77" fillId="16" borderId="71" applyNumberFormat="0" applyAlignment="0" applyProtection="0"/>
    <xf numFmtId="0" fontId="60" fillId="16" borderId="76" applyNumberFormat="0" applyAlignment="0" applyProtection="0"/>
    <xf numFmtId="0" fontId="14" fillId="48" borderId="70" applyNumberFormat="0" applyFont="0" applyAlignment="0" applyProtection="0"/>
    <xf numFmtId="0" fontId="61" fillId="16" borderId="67" applyNumberFormat="0" applyAlignment="0" applyProtection="0"/>
    <xf numFmtId="0" fontId="77" fillId="16" borderId="71" applyNumberFormat="0" applyAlignment="0" applyProtection="0"/>
    <xf numFmtId="0" fontId="14" fillId="48" borderId="70" applyNumberFormat="0" applyFont="0" applyAlignment="0" applyProtection="0"/>
    <xf numFmtId="0" fontId="61" fillId="16" borderId="67" applyNumberFormat="0" applyAlignment="0" applyProtection="0"/>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77" fillId="16" borderId="74"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14" fillId="48" borderId="70" applyNumberFormat="0" applyFont="0" applyAlignment="0" applyProtection="0"/>
    <xf numFmtId="0" fontId="14" fillId="48" borderId="70"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42" fillId="0" borderId="72" applyNumberFormat="0" applyFill="0" applyAlignment="0" applyProtection="0"/>
    <xf numFmtId="0" fontId="42" fillId="0" borderId="72" applyNumberFormat="0" applyFill="0" applyAlignment="0" applyProtection="0"/>
    <xf numFmtId="0" fontId="81" fillId="16" borderId="71" applyNumberFormat="0" applyAlignment="0" applyProtection="0"/>
    <xf numFmtId="3" fontId="14" fillId="86" borderId="68" applyFont="0">
      <alignment horizontal="right" vertical="center"/>
      <protection locked="0"/>
    </xf>
    <xf numFmtId="0" fontId="77" fillId="16" borderId="71" applyNumberFormat="0" applyAlignment="0" applyProtection="0"/>
    <xf numFmtId="0" fontId="77" fillId="16" borderId="71" applyNumberFormat="0" applyAlignment="0" applyProtection="0"/>
    <xf numFmtId="0" fontId="61" fillId="16" borderId="67" applyNumberFormat="0" applyAlignment="0" applyProtection="0"/>
    <xf numFmtId="0" fontId="83" fillId="0" borderId="72" applyNumberFormat="0" applyFill="0" applyAlignment="0" applyProtection="0"/>
    <xf numFmtId="0" fontId="14" fillId="48" borderId="70" applyNumberFormat="0" applyFont="0" applyAlignment="0" applyProtection="0"/>
    <xf numFmtId="0" fontId="76" fillId="46" borderId="67" applyNumberFormat="0" applyAlignment="0" applyProtection="0"/>
    <xf numFmtId="3" fontId="14" fillId="11" borderId="68" applyFont="0">
      <alignment horizontal="right" vertical="center"/>
    </xf>
    <xf numFmtId="0" fontId="61" fillId="16" borderId="67" applyNumberFormat="0" applyAlignment="0" applyProtection="0"/>
    <xf numFmtId="0" fontId="58" fillId="46" borderId="67" applyNumberFormat="0" applyAlignment="0" applyProtection="0"/>
    <xf numFmtId="0" fontId="60"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58" fillId="46" borderId="67" applyNumberFormat="0" applyAlignment="0" applyProtection="0"/>
    <xf numFmtId="0" fontId="77" fillId="16" borderId="71" applyNumberFormat="0" applyAlignment="0" applyProtection="0"/>
    <xf numFmtId="0" fontId="61" fillId="16" borderId="67" applyNumberFormat="0" applyAlignment="0" applyProtection="0"/>
    <xf numFmtId="0" fontId="83" fillId="0" borderId="72" applyNumberFormat="0" applyFill="0" applyAlignment="0" applyProtection="0"/>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3" fontId="14" fillId="46" borderId="68" applyFont="0" applyProtection="0">
      <alignment horizontal="right" vertical="center"/>
    </xf>
    <xf numFmtId="0" fontId="14" fillId="46" borderId="69" applyNumberFormat="0" applyFont="0" applyBorder="0" applyProtection="0">
      <alignment horizontal="left" vertical="center"/>
    </xf>
    <xf numFmtId="0" fontId="76" fillId="46" borderId="67" applyNumberFormat="0" applyAlignment="0" applyProtection="0"/>
    <xf numFmtId="3" fontId="14" fillId="86" borderId="68" applyFont="0">
      <alignment horizontal="right" vertical="center"/>
      <protection locked="0"/>
    </xf>
    <xf numFmtId="0" fontId="14" fillId="48" borderId="70"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0" fontId="61" fillId="16" borderId="67" applyNumberFormat="0" applyAlignment="0" applyProtection="0"/>
    <xf numFmtId="0" fontId="83" fillId="0" borderId="72" applyNumberFormat="0" applyFill="0" applyAlignment="0" applyProtection="0"/>
    <xf numFmtId="0" fontId="81" fillId="16" borderId="71" applyNumberFormat="0" applyAlignment="0" applyProtection="0"/>
    <xf numFmtId="3" fontId="14" fillId="11" borderId="68" applyFont="0">
      <alignment horizontal="right" vertical="center"/>
    </xf>
    <xf numFmtId="0" fontId="76" fillId="46" borderId="67" applyNumberFormat="0" applyAlignment="0" applyProtection="0"/>
    <xf numFmtId="0" fontId="58" fillId="46" borderId="67"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77" fillId="16" borderId="71" applyNumberFormat="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3" fontId="14" fillId="10" borderId="68" applyFont="0">
      <alignment horizontal="right" vertical="center"/>
      <protection locked="0"/>
    </xf>
    <xf numFmtId="0" fontId="83" fillId="0" borderId="72" applyNumberFormat="0" applyFill="0" applyAlignment="0" applyProtection="0"/>
    <xf numFmtId="0" fontId="14" fillId="48" borderId="70" applyNumberFormat="0" applyFont="0" applyAlignment="0" applyProtection="0"/>
    <xf numFmtId="0" fontId="76" fillId="46" borderId="67" applyNumberFormat="0" applyAlignment="0" applyProtection="0"/>
    <xf numFmtId="0" fontId="77" fillId="16" borderId="71" applyNumberFormat="0" applyAlignment="0" applyProtection="0"/>
    <xf numFmtId="0" fontId="42" fillId="0" borderId="72" applyNumberFormat="0" applyFill="0" applyAlignment="0" applyProtection="0"/>
    <xf numFmtId="0" fontId="83" fillId="0" borderId="72" applyNumberFormat="0" applyFill="0" applyAlignment="0" applyProtection="0"/>
    <xf numFmtId="0" fontId="14" fillId="16" borderId="68" applyNumberFormat="0" applyFont="0" applyBorder="0">
      <alignment horizontal="center" vertical="center"/>
    </xf>
    <xf numFmtId="0" fontId="58" fillId="46" borderId="67" applyNumberFormat="0" applyAlignment="0" applyProtection="0"/>
    <xf numFmtId="0" fontId="14" fillId="16" borderId="68" applyNumberFormat="0" applyFont="0" applyBorder="0" applyProtection="0">
      <alignment horizontal="center" vertical="center"/>
    </xf>
    <xf numFmtId="3" fontId="14" fillId="86" borderId="68" applyFont="0">
      <alignment horizontal="right" vertical="center"/>
      <protection locked="0"/>
    </xf>
    <xf numFmtId="0" fontId="77" fillId="16" borderId="71" applyNumberFormat="0" applyAlignment="0" applyProtection="0"/>
    <xf numFmtId="0" fontId="61" fillId="16" borderId="67" applyNumberFormat="0" applyAlignment="0" applyProtection="0"/>
    <xf numFmtId="0" fontId="58" fillId="46" borderId="67" applyNumberFormat="0" applyAlignment="0" applyProtection="0"/>
    <xf numFmtId="0" fontId="77" fillId="16" borderId="71" applyNumberFormat="0" applyAlignment="0" applyProtection="0"/>
    <xf numFmtId="0" fontId="77" fillId="16" borderId="71" applyNumberFormat="0" applyAlignment="0" applyProtection="0"/>
    <xf numFmtId="0" fontId="77" fillId="16" borderId="71" applyNumberFormat="0" applyAlignment="0" applyProtection="0"/>
    <xf numFmtId="0" fontId="61" fillId="16" borderId="67" applyNumberFormat="0" applyAlignment="0" applyProtection="0"/>
    <xf numFmtId="0" fontId="14" fillId="48" borderId="70" applyNumberFormat="0" applyFont="0" applyAlignment="0" applyProtection="0"/>
    <xf numFmtId="0" fontId="83" fillId="0" borderId="72" applyNumberFormat="0" applyFill="0" applyAlignment="0" applyProtection="0"/>
    <xf numFmtId="0" fontId="76" fillId="46" borderId="67" applyNumberFormat="0" applyAlignment="0" applyProtection="0"/>
    <xf numFmtId="3" fontId="14" fillId="46" borderId="68" applyFont="0" applyProtection="0">
      <alignment horizontal="right" vertical="center"/>
    </xf>
    <xf numFmtId="3" fontId="14" fillId="86" borderId="68" applyFont="0">
      <alignment horizontal="right" vertical="center"/>
      <protection locked="0"/>
    </xf>
    <xf numFmtId="0" fontId="81" fillId="16" borderId="71" applyNumberFormat="0" applyAlignment="0" applyProtection="0"/>
    <xf numFmtId="0" fontId="42" fillId="0" borderId="72" applyNumberFormat="0" applyFill="0" applyAlignment="0" applyProtection="0"/>
    <xf numFmtId="0" fontId="58" fillId="46" borderId="67" applyNumberFormat="0" applyAlignment="0" applyProtection="0"/>
    <xf numFmtId="0" fontId="61" fillId="16" borderId="67" applyNumberFormat="0" applyAlignment="0" applyProtection="0"/>
    <xf numFmtId="0" fontId="60"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0" fontId="76" fillId="46" borderId="67" applyNumberFormat="0" applyAlignment="0" applyProtection="0"/>
    <xf numFmtId="0" fontId="60" fillId="16" borderId="67" applyNumberFormat="0" applyAlignment="0" applyProtection="0"/>
    <xf numFmtId="0" fontId="58" fillId="46" borderId="67" applyNumberFormat="0" applyAlignment="0" applyProtection="0"/>
    <xf numFmtId="0" fontId="77" fillId="16" borderId="71" applyNumberFormat="0" applyAlignment="0" applyProtection="0"/>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58" fillId="46" borderId="67" applyNumberFormat="0" applyAlignment="0" applyProtection="0"/>
    <xf numFmtId="0" fontId="42" fillId="0" borderId="72" applyNumberFormat="0" applyFill="0" applyAlignment="0" applyProtection="0"/>
    <xf numFmtId="0" fontId="83" fillId="0" borderId="72" applyNumberFormat="0" applyFill="0" applyAlignment="0" applyProtection="0"/>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46" borderId="68" applyFont="0" applyProtection="0">
      <alignment horizontal="right" vertical="center"/>
    </xf>
    <xf numFmtId="0" fontId="61" fillId="16" borderId="67" applyNumberFormat="0" applyAlignment="0" applyProtection="0"/>
    <xf numFmtId="0" fontId="76" fillId="46" borderId="67" applyNumberFormat="0" applyAlignment="0" applyProtection="0"/>
    <xf numFmtId="0" fontId="14" fillId="48" borderId="70" applyNumberFormat="0" applyFont="0" applyAlignment="0" applyProtection="0"/>
    <xf numFmtId="0" fontId="77" fillId="16" borderId="71" applyNumberFormat="0" applyAlignment="0" applyProtection="0"/>
    <xf numFmtId="0" fontId="77" fillId="16" borderId="71" applyNumberFormat="0" applyAlignment="0" applyProtection="0"/>
    <xf numFmtId="3" fontId="14" fillId="10" borderId="68" applyFont="0">
      <alignment horizontal="right" vertical="center"/>
      <protection locked="0"/>
    </xf>
    <xf numFmtId="0" fontId="14" fillId="48" borderId="70" applyNumberFormat="0" applyFont="0" applyAlignment="0" applyProtection="0"/>
    <xf numFmtId="0" fontId="61" fillId="16" borderId="67" applyNumberFormat="0" applyAlignment="0" applyProtection="0"/>
    <xf numFmtId="0" fontId="83" fillId="0" borderId="75" applyNumberFormat="0" applyFill="0" applyAlignment="0" applyProtection="0"/>
    <xf numFmtId="0" fontId="77" fillId="16" borderId="71" applyNumberFormat="0" applyAlignment="0" applyProtection="0"/>
    <xf numFmtId="0" fontId="77" fillId="16" borderId="74" applyNumberFormat="0" applyAlignment="0" applyProtection="0"/>
    <xf numFmtId="0" fontId="14" fillId="48" borderId="70" applyNumberFormat="0" applyFont="0" applyAlignment="0" applyProtection="0"/>
    <xf numFmtId="0" fontId="14" fillId="48" borderId="73" applyNumberFormat="0" applyFont="0" applyAlignment="0" applyProtection="0"/>
    <xf numFmtId="0" fontId="81" fillId="16" borderId="71" applyNumberFormat="0" applyAlignment="0" applyProtection="0"/>
    <xf numFmtId="0" fontId="76" fillId="46" borderId="76"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77" fillId="16" borderId="71" applyNumberFormat="0" applyAlignment="0" applyProtection="0"/>
    <xf numFmtId="0" fontId="77" fillId="16" borderId="71" applyNumberFormat="0" applyAlignment="0" applyProtection="0"/>
    <xf numFmtId="0" fontId="61" fillId="16" borderId="67" applyNumberFormat="0" applyAlignment="0" applyProtection="0"/>
    <xf numFmtId="0" fontId="83" fillId="0" borderId="72" applyNumberFormat="0" applyFill="0" applyAlignment="0" applyProtection="0"/>
    <xf numFmtId="0" fontId="14" fillId="48" borderId="70" applyNumberFormat="0" applyFont="0" applyAlignment="0" applyProtection="0"/>
    <xf numFmtId="0" fontId="14" fillId="46" borderId="69" applyNumberFormat="0" applyFont="0" applyBorder="0" applyProtection="0">
      <alignment horizontal="left" vertical="center"/>
    </xf>
    <xf numFmtId="3" fontId="14" fillId="11" borderId="68" applyFont="0">
      <alignment horizontal="right" vertical="center"/>
    </xf>
    <xf numFmtId="0" fontId="61" fillId="16" borderId="67" applyNumberFormat="0" applyAlignment="0" applyProtection="0"/>
    <xf numFmtId="0" fontId="58" fillId="46" borderId="67" applyNumberFormat="0" applyAlignment="0" applyProtection="0"/>
    <xf numFmtId="0" fontId="60"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58" fillId="46" borderId="67" applyNumberFormat="0" applyAlignment="0" applyProtection="0"/>
    <xf numFmtId="0" fontId="77" fillId="16" borderId="71" applyNumberFormat="0" applyAlignment="0" applyProtection="0"/>
    <xf numFmtId="0" fontId="61" fillId="16" borderId="67" applyNumberFormat="0" applyAlignment="0" applyProtection="0"/>
    <xf numFmtId="0" fontId="76" fillId="46" borderId="76" applyNumberFormat="0" applyAlignment="0" applyProtection="0"/>
    <xf numFmtId="0" fontId="81" fillId="16" borderId="71" applyNumberFormat="0" applyAlignment="0" applyProtection="0"/>
    <xf numFmtId="0" fontId="83" fillId="0" borderId="72" applyNumberFormat="0" applyFill="0" applyAlignment="0" applyProtection="0"/>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3" fontId="14" fillId="46" borderId="68" applyFont="0" applyProtection="0">
      <alignment horizontal="right" vertical="center"/>
    </xf>
    <xf numFmtId="0" fontId="14" fillId="46" borderId="69" applyNumberFormat="0" applyFont="0" applyBorder="0" applyProtection="0">
      <alignment horizontal="left" vertical="center"/>
    </xf>
    <xf numFmtId="0" fontId="76" fillId="46" borderId="67" applyNumberFormat="0" applyAlignment="0" applyProtection="0"/>
    <xf numFmtId="3" fontId="14" fillId="86" borderId="68" applyFont="0">
      <alignment horizontal="right" vertical="center"/>
      <protection locked="0"/>
    </xf>
    <xf numFmtId="0" fontId="14" fillId="48" borderId="70"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0" fontId="61" fillId="16" borderId="67" applyNumberFormat="0" applyAlignment="0" applyProtection="0"/>
    <xf numFmtId="0" fontId="83" fillId="0" borderId="72" applyNumberFormat="0" applyFill="0" applyAlignment="0" applyProtection="0"/>
    <xf numFmtId="0" fontId="81" fillId="16" borderId="71" applyNumberFormat="0" applyAlignment="0" applyProtection="0"/>
    <xf numFmtId="3" fontId="14" fillId="46" borderId="68" applyFont="0" applyProtection="0">
      <alignment horizontal="right" vertical="center"/>
    </xf>
    <xf numFmtId="3" fontId="14" fillId="11" borderId="68" applyFont="0">
      <alignment horizontal="right" vertical="center"/>
    </xf>
    <xf numFmtId="0" fontId="76" fillId="46" borderId="67" applyNumberFormat="0" applyAlignment="0" applyProtection="0"/>
    <xf numFmtId="0" fontId="58" fillId="46" borderId="67"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77" fillId="16" borderId="71" applyNumberFormat="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3" fontId="14" fillId="10" borderId="68" applyFont="0">
      <alignment horizontal="right" vertical="center"/>
      <protection locked="0"/>
    </xf>
    <xf numFmtId="0" fontId="83" fillId="0" borderId="75" applyNumberFormat="0" applyFill="0" applyAlignment="0" applyProtection="0"/>
    <xf numFmtId="3" fontId="14" fillId="11" borderId="56" applyFont="0">
      <alignment horizontal="right" vertical="center"/>
    </xf>
    <xf numFmtId="0" fontId="14" fillId="48" borderId="70" applyNumberFormat="0" applyFont="0" applyAlignment="0" applyProtection="0"/>
    <xf numFmtId="0" fontId="77" fillId="16" borderId="71" applyNumberFormat="0" applyAlignment="0" applyProtection="0"/>
    <xf numFmtId="0" fontId="83" fillId="0" borderId="72" applyNumberFormat="0" applyFill="0" applyAlignment="0" applyProtection="0"/>
    <xf numFmtId="0" fontId="14" fillId="16" borderId="68" applyNumberFormat="0" applyFont="0" applyBorder="0">
      <alignment horizontal="center" vertical="center"/>
    </xf>
    <xf numFmtId="0" fontId="14" fillId="46" borderId="69" applyNumberFormat="0" applyFont="0" applyBorder="0" applyProtection="0">
      <alignment horizontal="left" vertical="center"/>
    </xf>
    <xf numFmtId="0" fontId="42" fillId="0" borderId="75" applyNumberFormat="0" applyFill="0" applyAlignment="0" applyProtection="0"/>
    <xf numFmtId="0" fontId="77" fillId="16" borderId="74" applyNumberFormat="0" applyAlignment="0" applyProtection="0"/>
    <xf numFmtId="0" fontId="58" fillId="46" borderId="67" applyNumberFormat="0" applyAlignment="0" applyProtection="0"/>
    <xf numFmtId="0" fontId="61" fillId="16" borderId="67" applyNumberFormat="0" applyAlignment="0" applyProtection="0"/>
    <xf numFmtId="0" fontId="60"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0" fontId="76" fillId="46" borderId="67" applyNumberFormat="0" applyAlignment="0" applyProtection="0"/>
    <xf numFmtId="0" fontId="60" fillId="16" borderId="67" applyNumberFormat="0" applyAlignment="0" applyProtection="0"/>
    <xf numFmtId="0" fontId="58" fillId="46" borderId="67" applyNumberFormat="0" applyAlignment="0" applyProtection="0"/>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14" fillId="48" borderId="70" applyNumberFormat="0" applyFont="0" applyAlignment="0" applyProtection="0"/>
    <xf numFmtId="0" fontId="58" fillId="46" borderId="67" applyNumberFormat="0" applyAlignment="0" applyProtection="0"/>
    <xf numFmtId="0" fontId="58" fillId="46" borderId="67" applyNumberFormat="0" applyAlignment="0" applyProtection="0"/>
    <xf numFmtId="0" fontId="77" fillId="16" borderId="71" applyNumberFormat="0" applyAlignment="0" applyProtection="0"/>
    <xf numFmtId="0" fontId="14" fillId="16" borderId="68" applyNumberFormat="0" applyFont="0" applyBorder="0" applyProtection="0">
      <alignment horizontal="center" vertical="center"/>
    </xf>
    <xf numFmtId="0" fontId="77" fillId="16" borderId="71" applyNumberFormat="0" applyAlignment="0" applyProtection="0"/>
    <xf numFmtId="3" fontId="14" fillId="46" borderId="68" applyFont="0" applyProtection="0">
      <alignment horizontal="right" vertical="center"/>
    </xf>
    <xf numFmtId="0" fontId="61" fillId="16" borderId="67" applyNumberFormat="0" applyAlignment="0" applyProtection="0"/>
    <xf numFmtId="0" fontId="76" fillId="46" borderId="67" applyNumberFormat="0" applyAlignment="0" applyProtection="0"/>
    <xf numFmtId="0" fontId="58" fillId="46" borderId="67" applyNumberFormat="0" applyAlignment="0" applyProtection="0"/>
    <xf numFmtId="0" fontId="14" fillId="48" borderId="73" applyNumberFormat="0" applyFont="0" applyAlignment="0" applyProtection="0"/>
    <xf numFmtId="0" fontId="14" fillId="48" borderId="70" applyNumberFormat="0" applyFont="0" applyAlignment="0" applyProtection="0"/>
    <xf numFmtId="0" fontId="61" fillId="16" borderId="67" applyNumberFormat="0" applyAlignment="0" applyProtection="0"/>
    <xf numFmtId="0" fontId="58" fillId="46" borderId="67" applyNumberFormat="0" applyAlignment="0" applyProtection="0"/>
    <xf numFmtId="0" fontId="83" fillId="0" borderId="72" applyNumberFormat="0" applyFill="0" applyAlignment="0" applyProtection="0"/>
    <xf numFmtId="0" fontId="14" fillId="48" borderId="70" applyNumberFormat="0" applyFont="0" applyAlignment="0" applyProtection="0"/>
    <xf numFmtId="0" fontId="61" fillId="16" borderId="76" applyNumberFormat="0" applyAlignment="0" applyProtection="0"/>
    <xf numFmtId="0" fontId="14" fillId="16" borderId="68" applyNumberFormat="0" applyFont="0" applyBorder="0" applyProtection="0">
      <alignment horizontal="center" vertical="center"/>
    </xf>
    <xf numFmtId="0" fontId="58" fillId="46" borderId="76" applyNumberFormat="0" applyAlignment="0" applyProtection="0"/>
    <xf numFmtId="0" fontId="81" fillId="16" borderId="71" applyNumberFormat="0" applyAlignment="0" applyProtection="0"/>
    <xf numFmtId="0" fontId="77" fillId="16" borderId="74" applyNumberFormat="0" applyAlignment="0" applyProtection="0"/>
    <xf numFmtId="0" fontId="14" fillId="48" borderId="70" applyNumberFormat="0" applyFont="0" applyAlignment="0" applyProtection="0"/>
    <xf numFmtId="0" fontId="42" fillId="0" borderId="72" applyNumberFormat="0" applyFill="0" applyAlignment="0" applyProtection="0"/>
    <xf numFmtId="0" fontId="58" fillId="46" borderId="67" applyNumberFormat="0" applyAlignment="0" applyProtection="0"/>
    <xf numFmtId="3" fontId="14" fillId="46" borderId="68" applyFont="0" applyProtection="0">
      <alignment horizontal="right" vertical="center"/>
    </xf>
    <xf numFmtId="0" fontId="83" fillId="0" borderId="75" applyNumberFormat="0" applyFill="0" applyAlignment="0" applyProtection="0"/>
    <xf numFmtId="0" fontId="61" fillId="16" borderId="67" applyNumberFormat="0" applyAlignment="0" applyProtection="0"/>
    <xf numFmtId="0" fontId="60" fillId="16" borderId="67" applyNumberFormat="0" applyAlignment="0" applyProtection="0"/>
    <xf numFmtId="0" fontId="14" fillId="48" borderId="73" applyNumberFormat="0" applyFont="0" applyAlignment="0" applyProtection="0"/>
    <xf numFmtId="0" fontId="61" fillId="16" borderId="67" applyNumberFormat="0" applyAlignment="0" applyProtection="0"/>
    <xf numFmtId="0" fontId="14" fillId="48" borderId="70" applyNumberFormat="0" applyFont="0" applyAlignment="0" applyProtection="0"/>
    <xf numFmtId="3" fontId="14" fillId="11" borderId="68" applyFont="0">
      <alignment horizontal="right" vertical="center"/>
    </xf>
    <xf numFmtId="0" fontId="61" fillId="16" borderId="67" applyNumberFormat="0" applyAlignment="0" applyProtection="0"/>
    <xf numFmtId="0" fontId="58" fillId="46" borderId="67" applyNumberFormat="0" applyAlignment="0" applyProtection="0"/>
    <xf numFmtId="0" fontId="60" fillId="16" borderId="67" applyNumberFormat="0" applyAlignment="0" applyProtection="0"/>
    <xf numFmtId="0" fontId="81" fillId="16" borderId="71" applyNumberFormat="0" applyAlignment="0" applyProtection="0"/>
    <xf numFmtId="0" fontId="77" fillId="16" borderId="71" applyNumberFormat="0" applyAlignment="0" applyProtection="0"/>
    <xf numFmtId="0" fontId="58" fillId="46" borderId="67" applyNumberFormat="0" applyAlignment="0" applyProtection="0"/>
    <xf numFmtId="0" fontId="77" fillId="16" borderId="74" applyNumberFormat="0" applyAlignment="0" applyProtection="0"/>
    <xf numFmtId="0" fontId="61" fillId="16" borderId="67" applyNumberFormat="0" applyAlignment="0" applyProtection="0"/>
    <xf numFmtId="0" fontId="77" fillId="16" borderId="74" applyNumberFormat="0" applyAlignment="0" applyProtection="0"/>
    <xf numFmtId="0" fontId="77" fillId="16" borderId="71" applyNumberFormat="0" applyAlignment="0" applyProtection="0"/>
    <xf numFmtId="0" fontId="42" fillId="0" borderId="72" applyNumberFormat="0" applyFill="0" applyAlignment="0" applyProtection="0"/>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58" fillId="46" borderId="67" applyNumberFormat="0" applyAlignment="0" applyProtection="0"/>
    <xf numFmtId="0" fontId="77" fillId="16" borderId="74" applyNumberFormat="0" applyAlignment="0" applyProtection="0"/>
    <xf numFmtId="0" fontId="61" fillId="16" borderId="67" applyNumberFormat="0" applyAlignment="0" applyProtection="0"/>
    <xf numFmtId="0" fontId="76" fillId="46" borderId="67" applyNumberFormat="0" applyAlignment="0" applyProtection="0"/>
    <xf numFmtId="0" fontId="14" fillId="48" borderId="73" applyNumberFormat="0" applyFont="0" applyAlignment="0" applyProtection="0"/>
    <xf numFmtId="3" fontId="14" fillId="46" borderId="68" applyFont="0" applyProtection="0">
      <alignment horizontal="right" vertical="center"/>
    </xf>
    <xf numFmtId="0" fontId="14" fillId="48" borderId="70" applyNumberFormat="0" applyFont="0" applyAlignment="0" applyProtection="0"/>
    <xf numFmtId="0" fontId="60" fillId="16" borderId="67" applyNumberFormat="0" applyAlignment="0" applyProtection="0"/>
    <xf numFmtId="0" fontId="60" fillId="16" borderId="67" applyNumberFormat="0" applyAlignment="0" applyProtection="0"/>
    <xf numFmtId="0" fontId="61" fillId="16" borderId="76" applyNumberFormat="0" applyAlignment="0" applyProtection="0"/>
    <xf numFmtId="0" fontId="61" fillId="16" borderId="67" applyNumberFormat="0" applyAlignment="0" applyProtection="0"/>
    <xf numFmtId="0" fontId="77" fillId="16" borderId="74" applyNumberFormat="0" applyAlignment="0" applyProtection="0"/>
    <xf numFmtId="0" fontId="83" fillId="0" borderId="72" applyNumberFormat="0" applyFill="0" applyAlignment="0" applyProtection="0"/>
    <xf numFmtId="3" fontId="14" fillId="11" borderId="68" applyFont="0">
      <alignment horizontal="right" vertical="center"/>
    </xf>
    <xf numFmtId="0" fontId="76" fillId="46" borderId="67" applyNumberFormat="0" applyAlignment="0" applyProtection="0"/>
    <xf numFmtId="0" fontId="58" fillId="46" borderId="67"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42" fillId="0" borderId="72" applyNumberFormat="0" applyFill="0" applyAlignment="0" applyProtection="0"/>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81" fillId="16" borderId="71" applyNumberFormat="0" applyAlignment="0" applyProtection="0"/>
    <xf numFmtId="3" fontId="14" fillId="46" borderId="68" applyFont="0" applyProtection="0">
      <alignment horizontal="right" vertical="center"/>
    </xf>
    <xf numFmtId="0" fontId="14" fillId="16" borderId="68" applyNumberFormat="0" applyFont="0" applyBorder="0">
      <alignment horizontal="center" vertical="center"/>
    </xf>
    <xf numFmtId="0" fontId="58" fillId="46" borderId="67" applyNumberFormat="0" applyAlignment="0" applyProtection="0"/>
    <xf numFmtId="3" fontId="14" fillId="46" borderId="68" applyFont="0" applyProtection="0">
      <alignment horizontal="right" vertical="center"/>
    </xf>
    <xf numFmtId="0" fontId="22" fillId="11" borderId="69" applyFont="0" applyBorder="0">
      <alignment horizontal="center" wrapText="1"/>
    </xf>
    <xf numFmtId="0" fontId="77" fillId="16" borderId="71" applyNumberFormat="0" applyAlignment="0" applyProtection="0"/>
    <xf numFmtId="0" fontId="83" fillId="0" borderId="72" applyNumberFormat="0" applyFill="0" applyAlignment="0" applyProtection="0"/>
    <xf numFmtId="0" fontId="22" fillId="11" borderId="57" applyFont="0" applyBorder="0">
      <alignment horizontal="center" wrapText="1"/>
    </xf>
    <xf numFmtId="0" fontId="76" fillId="46" borderId="67" applyNumberFormat="0" applyAlignment="0" applyProtection="0"/>
    <xf numFmtId="0" fontId="14" fillId="48" borderId="70" applyNumberFormat="0" applyFont="0" applyAlignment="0" applyProtection="0"/>
    <xf numFmtId="0" fontId="83" fillId="0" borderId="72"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83" fillId="0" borderId="75" applyNumberFormat="0" applyFill="0" applyAlignment="0" applyProtection="0"/>
    <xf numFmtId="0" fontId="81" fillId="16" borderId="71" applyNumberFormat="0" applyAlignment="0" applyProtection="0"/>
    <xf numFmtId="0" fontId="14" fillId="48" borderId="70" applyNumberFormat="0" applyFont="0" applyAlignment="0" applyProtection="0"/>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86" borderId="68" applyFont="0">
      <alignment horizontal="right" vertical="center"/>
      <protection locked="0"/>
    </xf>
    <xf numFmtId="0" fontId="77" fillId="16" borderId="71" applyNumberFormat="0" applyAlignment="0" applyProtection="0"/>
    <xf numFmtId="0" fontId="14" fillId="48" borderId="70" applyNumberFormat="0" applyFont="0" applyAlignment="0" applyProtection="0"/>
    <xf numFmtId="0" fontId="77" fillId="16" borderId="71" applyNumberFormat="0" applyAlignment="0" applyProtection="0"/>
    <xf numFmtId="0" fontId="60" fillId="16" borderId="67" applyNumberFormat="0" applyAlignment="0" applyProtection="0"/>
    <xf numFmtId="0" fontId="81" fillId="16" borderId="71" applyNumberFormat="0" applyAlignment="0" applyProtection="0"/>
    <xf numFmtId="0" fontId="83" fillId="0" borderId="75" applyNumberFormat="0" applyFill="0" applyAlignment="0" applyProtection="0"/>
    <xf numFmtId="0" fontId="77" fillId="16" borderId="71" applyNumberFormat="0" applyAlignment="0" applyProtection="0"/>
    <xf numFmtId="0" fontId="77" fillId="16" borderId="71" applyNumberFormat="0" applyAlignment="0" applyProtection="0"/>
    <xf numFmtId="0" fontId="76" fillId="46" borderId="76" applyNumberFormat="0" applyAlignment="0" applyProtection="0"/>
    <xf numFmtId="0" fontId="61" fillId="16" borderId="76" applyNumberFormat="0" applyAlignment="0" applyProtection="0"/>
    <xf numFmtId="0" fontId="22" fillId="11" borderId="57" applyFont="0" applyBorder="0">
      <alignment horizontal="center" wrapText="1"/>
    </xf>
    <xf numFmtId="0" fontId="14" fillId="46" borderId="57" applyNumberFormat="0" applyFont="0" applyBorder="0" applyProtection="0">
      <alignment horizontal="left" vertical="center"/>
    </xf>
    <xf numFmtId="0" fontId="58" fillId="46" borderId="67" applyNumberFormat="0" applyAlignment="0" applyProtection="0"/>
    <xf numFmtId="0" fontId="14" fillId="48" borderId="70" applyNumberFormat="0" applyFont="0" applyAlignment="0" applyProtection="0"/>
    <xf numFmtId="0" fontId="76" fillId="46" borderId="67" applyNumberFormat="0" applyAlignment="0" applyProtection="0"/>
    <xf numFmtId="0" fontId="77" fillId="16" borderId="74" applyNumberFormat="0" applyAlignment="0" applyProtection="0"/>
    <xf numFmtId="0" fontId="76" fillId="46" borderId="67" applyNumberFormat="0" applyAlignment="0" applyProtection="0"/>
    <xf numFmtId="0" fontId="14" fillId="48" borderId="70" applyNumberFormat="0" applyFont="0" applyAlignment="0" applyProtection="0"/>
    <xf numFmtId="3" fontId="14" fillId="10" borderId="68" applyFont="0">
      <alignment horizontal="right" vertical="center"/>
      <protection locked="0"/>
    </xf>
    <xf numFmtId="3" fontId="14" fillId="86" borderId="56" applyFont="0">
      <alignment horizontal="right" vertical="center"/>
      <protection locked="0"/>
    </xf>
    <xf numFmtId="0" fontId="83" fillId="0" borderId="72" applyNumberFormat="0" applyFill="0" applyAlignment="0" applyProtection="0"/>
    <xf numFmtId="0" fontId="14" fillId="48" borderId="70" applyNumberFormat="0" applyFont="0" applyAlignment="0" applyProtection="0"/>
    <xf numFmtId="0" fontId="58" fillId="46" borderId="67" applyNumberFormat="0" applyAlignment="0" applyProtection="0"/>
    <xf numFmtId="3" fontId="14" fillId="11" borderId="68" applyFont="0">
      <alignment horizontal="right" vertical="center"/>
    </xf>
    <xf numFmtId="0" fontId="42" fillId="0" borderId="72" applyNumberFormat="0" applyFill="0" applyAlignment="0" applyProtection="0"/>
    <xf numFmtId="0" fontId="77" fillId="16" borderId="71" applyNumberFormat="0" applyAlignment="0" applyProtection="0"/>
    <xf numFmtId="0" fontId="81" fillId="16" borderId="71" applyNumberFormat="0" applyAlignment="0" applyProtection="0"/>
    <xf numFmtId="0" fontId="14" fillId="48" borderId="70" applyNumberFormat="0" applyFont="0" applyAlignment="0" applyProtection="0"/>
    <xf numFmtId="0" fontId="61" fillId="16" borderId="67" applyNumberFormat="0" applyAlignment="0" applyProtection="0"/>
    <xf numFmtId="0" fontId="42" fillId="0" borderId="75" applyNumberFormat="0" applyFill="0" applyAlignment="0" applyProtection="0"/>
    <xf numFmtId="0" fontId="58" fillId="46" borderId="67" applyNumberFormat="0" applyAlignment="0" applyProtection="0"/>
    <xf numFmtId="0" fontId="42" fillId="0" borderId="72" applyNumberFormat="0" applyFill="0" applyAlignment="0" applyProtection="0"/>
    <xf numFmtId="0" fontId="58" fillId="46" borderId="67" applyNumberForma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16" borderId="56" applyNumberFormat="0" applyFont="0" applyBorder="0" applyProtection="0">
      <alignment horizontal="center" vertical="center"/>
    </xf>
    <xf numFmtId="3" fontId="14" fillId="10" borderId="56" applyFont="0">
      <alignment horizontal="right" vertical="center"/>
      <protection locked="0"/>
    </xf>
    <xf numFmtId="0" fontId="61" fillId="16" borderId="67" applyNumberFormat="0" applyAlignment="0" applyProtection="0"/>
    <xf numFmtId="0" fontId="58" fillId="46" borderId="76" applyNumberFormat="0" applyAlignment="0" applyProtection="0"/>
    <xf numFmtId="0" fontId="83" fillId="0" borderId="72" applyNumberFormat="0" applyFill="0" applyAlignment="0" applyProtection="0"/>
    <xf numFmtId="0" fontId="58" fillId="46" borderId="76" applyNumberFormat="0" applyAlignment="0" applyProtection="0"/>
    <xf numFmtId="0" fontId="58" fillId="46" borderId="67" applyNumberFormat="0" applyAlignment="0" applyProtection="0"/>
    <xf numFmtId="3" fontId="14" fillId="11" borderId="68" applyFont="0">
      <alignment horizontal="right" vertical="center"/>
    </xf>
    <xf numFmtId="0" fontId="61" fillId="16" borderId="67" applyNumberFormat="0" applyAlignment="0" applyProtection="0"/>
    <xf numFmtId="0" fontId="58" fillId="46" borderId="67" applyNumberFormat="0" applyAlignment="0" applyProtection="0"/>
    <xf numFmtId="0" fontId="60"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58" fillId="46" borderId="67" applyNumberFormat="0" applyAlignment="0" applyProtection="0"/>
    <xf numFmtId="0" fontId="77" fillId="16" borderId="71" applyNumberFormat="0" applyAlignment="0" applyProtection="0"/>
    <xf numFmtId="0" fontId="61" fillId="16" borderId="67" applyNumberFormat="0" applyAlignment="0" applyProtection="0"/>
    <xf numFmtId="0" fontId="42" fillId="0" borderId="72" applyNumberFormat="0" applyFill="0" applyAlignment="0" applyProtection="0"/>
    <xf numFmtId="0" fontId="83" fillId="0" borderId="72" applyNumberFormat="0" applyFill="0" applyAlignment="0" applyProtection="0"/>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3" fontId="14" fillId="46" borderId="68" applyFont="0" applyProtection="0">
      <alignment horizontal="right" vertical="center"/>
    </xf>
    <xf numFmtId="0" fontId="14" fillId="46" borderId="69" applyNumberFormat="0" applyFont="0" applyBorder="0" applyProtection="0">
      <alignment horizontal="left" vertical="center"/>
    </xf>
    <xf numFmtId="0" fontId="76" fillId="46" borderId="67" applyNumberFormat="0" applyAlignment="0" applyProtection="0"/>
    <xf numFmtId="3" fontId="14" fillId="86" borderId="68" applyFont="0">
      <alignment horizontal="right" vertical="center"/>
      <protection locked="0"/>
    </xf>
    <xf numFmtId="0" fontId="14" fillId="48" borderId="70"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0" fontId="61" fillId="16" borderId="67" applyNumberFormat="0" applyAlignment="0" applyProtection="0"/>
    <xf numFmtId="0" fontId="83" fillId="0" borderId="72" applyNumberFormat="0" applyFill="0" applyAlignment="0" applyProtection="0"/>
    <xf numFmtId="0" fontId="81" fillId="16" borderId="71" applyNumberFormat="0" applyAlignment="0" applyProtection="0"/>
    <xf numFmtId="0" fontId="76" fillId="46" borderId="67" applyNumberFormat="0" applyAlignment="0" applyProtection="0"/>
    <xf numFmtId="3" fontId="14" fillId="11" borderId="68" applyFont="0">
      <alignment horizontal="right" vertical="center"/>
    </xf>
    <xf numFmtId="0" fontId="76" fillId="46" borderId="67" applyNumberFormat="0" applyAlignment="0" applyProtection="0"/>
    <xf numFmtId="0" fontId="58" fillId="46" borderId="67"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77" fillId="16" borderId="71" applyNumberFormat="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3" fontId="14" fillId="10" borderId="68" applyFont="0">
      <alignment horizontal="right" vertical="center"/>
      <protection locked="0"/>
    </xf>
    <xf numFmtId="0" fontId="14" fillId="48" borderId="73" applyNumberFormat="0" applyFont="0" applyAlignment="0" applyProtection="0"/>
    <xf numFmtId="0" fontId="83" fillId="0" borderId="72" applyNumberFormat="0" applyFill="0" applyAlignment="0" applyProtection="0"/>
    <xf numFmtId="0" fontId="61" fillId="16" borderId="76" applyNumberFormat="0" applyAlignment="0" applyProtection="0"/>
    <xf numFmtId="0" fontId="81" fillId="16" borderId="74" applyNumberFormat="0" applyAlignment="0" applyProtection="0"/>
    <xf numFmtId="0" fontId="77" fillId="16" borderId="71" applyNumberFormat="0" applyAlignment="0" applyProtection="0"/>
    <xf numFmtId="0" fontId="58" fillId="46" borderId="67" applyNumberFormat="0" applyAlignment="0" applyProtection="0"/>
    <xf numFmtId="0" fontId="14" fillId="16" borderId="68" applyNumberFormat="0" applyFont="0" applyBorder="0">
      <alignment horizontal="center" vertical="center"/>
    </xf>
    <xf numFmtId="0" fontId="14" fillId="48" borderId="73" applyNumberFormat="0" applyFont="0" applyAlignment="0" applyProtection="0"/>
    <xf numFmtId="0" fontId="14" fillId="16" borderId="56" applyNumberFormat="0" applyFont="0" applyBorder="0" applyProtection="0">
      <alignment horizontal="center" vertical="center"/>
    </xf>
    <xf numFmtId="0" fontId="77" fillId="16" borderId="71" applyNumberFormat="0" applyAlignment="0" applyProtection="0"/>
    <xf numFmtId="0" fontId="76" fillId="46" borderId="76" applyNumberFormat="0" applyAlignment="0" applyProtection="0"/>
    <xf numFmtId="0" fontId="83" fillId="0" borderId="72" applyNumberFormat="0" applyFill="0" applyAlignment="0" applyProtection="0"/>
    <xf numFmtId="0" fontId="77" fillId="16" borderId="74" applyNumberFormat="0" applyAlignment="0" applyProtection="0"/>
    <xf numFmtId="0" fontId="14" fillId="48" borderId="73" applyNumberFormat="0" applyFont="0" applyAlignment="0" applyProtection="0"/>
    <xf numFmtId="0" fontId="14" fillId="48" borderId="70" applyNumberFormat="0" applyFont="0" applyAlignment="0" applyProtection="0"/>
    <xf numFmtId="0" fontId="14" fillId="48" borderId="70" applyNumberFormat="0" applyFont="0" applyAlignment="0" applyProtection="0"/>
    <xf numFmtId="0" fontId="61" fillId="16" borderId="76" applyNumberFormat="0" applyAlignment="0" applyProtection="0"/>
    <xf numFmtId="3" fontId="14" fillId="46" borderId="68" applyFont="0" applyProtection="0">
      <alignment horizontal="right" vertical="center"/>
    </xf>
    <xf numFmtId="3" fontId="14" fillId="86" borderId="68" applyFont="0">
      <alignment horizontal="right" vertical="center"/>
      <protection locked="0"/>
    </xf>
    <xf numFmtId="3" fontId="14" fillId="86" borderId="68" applyFont="0">
      <alignment horizontal="right" vertical="center"/>
      <protection locked="0"/>
    </xf>
    <xf numFmtId="3" fontId="14" fillId="10" borderId="68" applyFont="0">
      <alignment horizontal="right" vertical="center"/>
      <protection locked="0"/>
    </xf>
    <xf numFmtId="0" fontId="14" fillId="48" borderId="73" applyNumberFormat="0" applyFont="0" applyAlignment="0" applyProtection="0"/>
    <xf numFmtId="3" fontId="14" fillId="11" borderId="68" applyFont="0">
      <alignment horizontal="right" vertical="center"/>
    </xf>
    <xf numFmtId="0" fontId="77" fillId="16" borderId="71" applyNumberFormat="0" applyAlignment="0" applyProtection="0"/>
    <xf numFmtId="0" fontId="77" fillId="16" borderId="71" applyNumberFormat="0" applyAlignment="0" applyProtection="0"/>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48" borderId="73" applyNumberFormat="0" applyFont="0" applyAlignment="0" applyProtection="0"/>
    <xf numFmtId="0" fontId="14" fillId="46" borderId="69" applyNumberFormat="0" applyFont="0" applyBorder="0" applyProtection="0">
      <alignment horizontal="left" vertical="center"/>
    </xf>
    <xf numFmtId="0" fontId="83" fillId="0" borderId="75" applyNumberFormat="0" applyFill="0" applyAlignment="0" applyProtection="0"/>
    <xf numFmtId="3" fontId="14" fillId="86" borderId="56" applyFont="0">
      <alignment horizontal="right" vertical="center"/>
      <protection locked="0"/>
    </xf>
    <xf numFmtId="0" fontId="14" fillId="48" borderId="73" applyNumberFormat="0" applyFont="0" applyAlignment="0" applyProtection="0"/>
    <xf numFmtId="0" fontId="14" fillId="16" borderId="68" applyNumberFormat="0" applyFont="0" applyBorder="0" applyProtection="0">
      <alignment horizontal="center" vertical="center"/>
    </xf>
    <xf numFmtId="0" fontId="77" fillId="16" borderId="74" applyNumberFormat="0" applyAlignment="0" applyProtection="0"/>
    <xf numFmtId="3" fontId="14" fillId="46" borderId="68" applyFont="0" applyProtection="0">
      <alignment horizontal="right" vertical="center"/>
    </xf>
    <xf numFmtId="0" fontId="61" fillId="16" borderId="67" applyNumberFormat="0" applyAlignment="0" applyProtection="0"/>
    <xf numFmtId="0" fontId="58" fillId="46" borderId="67" applyNumberFormat="0" applyAlignment="0" applyProtection="0"/>
    <xf numFmtId="0" fontId="60" fillId="16" borderId="67" applyNumberFormat="0" applyAlignment="0" applyProtection="0"/>
    <xf numFmtId="0" fontId="14" fillId="48" borderId="73"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58" fillId="46" borderId="67" applyNumberFormat="0" applyAlignment="0" applyProtection="0"/>
    <xf numFmtId="0" fontId="83" fillId="0" borderId="75" applyNumberFormat="0" applyFill="0" applyAlignment="0" applyProtection="0"/>
    <xf numFmtId="3" fontId="14" fillId="86" borderId="56" applyFont="0">
      <alignment horizontal="right" vertical="center"/>
      <protection locked="0"/>
    </xf>
    <xf numFmtId="3" fontId="14" fillId="46" borderId="68" applyFont="0" applyProtection="0">
      <alignment horizontal="right" vertical="center"/>
    </xf>
    <xf numFmtId="0" fontId="58" fillId="46" borderId="67" applyNumberFormat="0" applyAlignment="0" applyProtection="0"/>
    <xf numFmtId="0" fontId="77" fillId="16" borderId="74" applyNumberFormat="0" applyAlignment="0" applyProtection="0"/>
    <xf numFmtId="0" fontId="61" fillId="16" borderId="67" applyNumberFormat="0" applyAlignment="0" applyProtection="0"/>
    <xf numFmtId="0" fontId="81" fillId="16" borderId="74" applyNumberFormat="0" applyAlignment="0" applyProtection="0"/>
    <xf numFmtId="0" fontId="58" fillId="46" borderId="67" applyNumberFormat="0" applyAlignment="0" applyProtection="0"/>
    <xf numFmtId="0" fontId="61" fillId="16" borderId="76" applyNumberFormat="0" applyAlignment="0" applyProtection="0"/>
    <xf numFmtId="0" fontId="42" fillId="0" borderId="72" applyNumberFormat="0" applyFill="0" applyAlignment="0" applyProtection="0"/>
    <xf numFmtId="3" fontId="14" fillId="86" borderId="56" applyFont="0">
      <alignment horizontal="right" vertical="center"/>
      <protection locked="0"/>
    </xf>
    <xf numFmtId="0" fontId="81" fillId="16" borderId="71" applyNumberFormat="0" applyAlignment="0" applyProtection="0"/>
    <xf numFmtId="3" fontId="14" fillId="10" borderId="77" applyFont="0">
      <alignment horizontal="right" vertical="center"/>
      <protection locked="0"/>
    </xf>
    <xf numFmtId="0" fontId="14" fillId="16" borderId="68" applyNumberFormat="0" applyFont="0" applyBorder="0">
      <alignment horizontal="center" vertical="center"/>
    </xf>
    <xf numFmtId="0" fontId="14" fillId="48" borderId="73" applyNumberFormat="0" applyFont="0" applyAlignment="0" applyProtection="0"/>
    <xf numFmtId="3" fontId="14" fillId="11" borderId="68" applyFont="0">
      <alignment horizontal="right" vertical="center"/>
    </xf>
    <xf numFmtId="0" fontId="76" fillId="46" borderId="67"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3" fontId="14" fillId="10" borderId="56" applyFont="0">
      <alignment horizontal="right" vertical="center"/>
      <protection locked="0"/>
    </xf>
    <xf numFmtId="0" fontId="76" fillId="46" borderId="67" applyNumberFormat="0" applyAlignment="0" applyProtection="0"/>
    <xf numFmtId="0" fontId="14" fillId="48" borderId="70" applyNumberFormat="0" applyFont="0" applyAlignment="0" applyProtection="0"/>
    <xf numFmtId="0" fontId="14" fillId="48" borderId="73" applyNumberFormat="0" applyFont="0" applyAlignment="0" applyProtection="0"/>
    <xf numFmtId="0" fontId="83" fillId="0" borderId="72" applyNumberFormat="0" applyFill="0" applyAlignment="0" applyProtection="0"/>
    <xf numFmtId="0" fontId="14" fillId="16" borderId="68" applyNumberFormat="0" applyFont="0" applyBorder="0">
      <alignment horizontal="center" vertical="center"/>
    </xf>
    <xf numFmtId="0" fontId="81" fillId="16" borderId="74" applyNumberFormat="0" applyAlignment="0" applyProtection="0"/>
    <xf numFmtId="0" fontId="77" fillId="16" borderId="71" applyNumberFormat="0" applyAlignment="0" applyProtection="0"/>
    <xf numFmtId="0" fontId="60" fillId="16" borderId="67" applyNumberFormat="0" applyAlignment="0" applyProtection="0"/>
    <xf numFmtId="0" fontId="42" fillId="0" borderId="72" applyNumberFormat="0" applyFill="0" applyAlignment="0" applyProtection="0"/>
    <xf numFmtId="0" fontId="14" fillId="46" borderId="69" applyNumberFormat="0" applyFont="0" applyBorder="0" applyProtection="0">
      <alignment horizontal="left" vertical="center"/>
    </xf>
    <xf numFmtId="0" fontId="14" fillId="16" borderId="56" applyNumberFormat="0" applyFont="0" applyBorder="0">
      <alignment horizontal="center" vertical="center"/>
    </xf>
    <xf numFmtId="0" fontId="58" fillId="46" borderId="76" applyNumberFormat="0" applyAlignment="0" applyProtection="0"/>
    <xf numFmtId="0" fontId="81" fillId="16" borderId="74" applyNumberFormat="0" applyAlignment="0" applyProtection="0"/>
    <xf numFmtId="0" fontId="77" fillId="16" borderId="71" applyNumberFormat="0" applyAlignment="0" applyProtection="0"/>
    <xf numFmtId="0" fontId="61" fillId="16" borderId="67" applyNumberFormat="0" applyAlignment="0" applyProtection="0"/>
    <xf numFmtId="0" fontId="76" fillId="46" borderId="76" applyNumberFormat="0" applyAlignment="0" applyProtection="0"/>
    <xf numFmtId="3" fontId="14" fillId="11" borderId="68" applyFont="0">
      <alignment horizontal="right" vertical="center"/>
    </xf>
    <xf numFmtId="0" fontId="61" fillId="16" borderId="67" applyNumberFormat="0" applyAlignment="0" applyProtection="0"/>
    <xf numFmtId="0" fontId="14" fillId="48" borderId="73" applyNumberFormat="0" applyFon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61" fillId="16" borderId="76" applyNumberFormat="0" applyAlignment="0" applyProtection="0"/>
    <xf numFmtId="0" fontId="61" fillId="16" borderId="67" applyNumberFormat="0" applyAlignment="0" applyProtection="0"/>
    <xf numFmtId="0" fontId="77" fillId="16" borderId="71" applyNumberFormat="0" applyAlignment="0" applyProtection="0"/>
    <xf numFmtId="3" fontId="14" fillId="11" borderId="68" applyFont="0">
      <alignment horizontal="right" vertical="center"/>
    </xf>
    <xf numFmtId="3" fontId="14" fillId="10" borderId="68" applyFont="0">
      <alignment horizontal="right" vertical="center"/>
      <protection locked="0"/>
    </xf>
    <xf numFmtId="0" fontId="58" fillId="46" borderId="67" applyNumberFormat="0" applyAlignment="0" applyProtection="0"/>
    <xf numFmtId="0" fontId="61" fillId="16" borderId="76" applyNumberFormat="0" applyAlignment="0" applyProtection="0"/>
    <xf numFmtId="3" fontId="14" fillId="46" borderId="68" applyFont="0" applyProtection="0">
      <alignment horizontal="right" vertical="center"/>
    </xf>
    <xf numFmtId="0" fontId="14" fillId="48" borderId="73" applyNumberFormat="0" applyFont="0" applyAlignment="0" applyProtection="0"/>
    <xf numFmtId="0" fontId="58" fillId="46" borderId="67" applyNumberFormat="0" applyAlignment="0" applyProtection="0"/>
    <xf numFmtId="0" fontId="14" fillId="16" borderId="68" applyNumberFormat="0" applyFont="0" applyBorder="0">
      <alignment horizontal="center" vertical="center"/>
    </xf>
    <xf numFmtId="0" fontId="14" fillId="48" borderId="70" applyNumberFormat="0" applyFont="0" applyAlignment="0" applyProtection="0"/>
    <xf numFmtId="0" fontId="83" fillId="0" borderId="75" applyNumberFormat="0" applyFill="0" applyAlignment="0" applyProtection="0"/>
    <xf numFmtId="0" fontId="14" fillId="48" borderId="73" applyNumberFormat="0" applyFont="0" applyAlignment="0" applyProtection="0"/>
    <xf numFmtId="0" fontId="58" fillId="46" borderId="76" applyNumberFormat="0" applyAlignment="0" applyProtection="0"/>
    <xf numFmtId="0" fontId="77" fillId="16" borderId="71" applyNumberFormat="0" applyAlignment="0" applyProtection="0"/>
    <xf numFmtId="0" fontId="14" fillId="46" borderId="57" applyNumberFormat="0" applyFont="0" applyBorder="0" applyProtection="0">
      <alignment horizontal="left" vertical="center"/>
    </xf>
    <xf numFmtId="0" fontId="77" fillId="16" borderId="74" applyNumberFormat="0" applyAlignment="0" applyProtection="0"/>
    <xf numFmtId="0" fontId="14" fillId="16" borderId="68" applyNumberFormat="0" applyFont="0" applyBorder="0" applyProtection="0">
      <alignment horizontal="center" vertical="center"/>
    </xf>
    <xf numFmtId="0" fontId="77" fillId="16" borderId="71" applyNumberFormat="0" applyAlignment="0" applyProtection="0"/>
    <xf numFmtId="0" fontId="77" fillId="16" borderId="74" applyNumberFormat="0" applyAlignment="0" applyProtection="0"/>
    <xf numFmtId="3" fontId="14" fillId="11" borderId="56" applyFont="0">
      <alignment horizontal="right" vertical="center"/>
    </xf>
    <xf numFmtId="0" fontId="14" fillId="48" borderId="70" applyNumberFormat="0" applyFont="0" applyAlignment="0" applyProtection="0"/>
    <xf numFmtId="3" fontId="14" fillId="46" borderId="56" applyFont="0" applyProtection="0">
      <alignment horizontal="right" vertical="center"/>
    </xf>
    <xf numFmtId="0" fontId="60" fillId="16" borderId="67" applyNumberFormat="0" applyAlignment="0" applyProtection="0"/>
    <xf numFmtId="0" fontId="14" fillId="46" borderId="69" applyNumberFormat="0" applyFont="0" applyBorder="0" applyProtection="0">
      <alignment horizontal="left" vertical="center"/>
    </xf>
    <xf numFmtId="0" fontId="58" fillId="46" borderId="76" applyNumberFormat="0" applyAlignment="0" applyProtection="0"/>
    <xf numFmtId="0" fontId="61" fillId="16" borderId="76" applyNumberFormat="0" applyAlignment="0" applyProtection="0"/>
    <xf numFmtId="0" fontId="58" fillId="46" borderId="67" applyNumberFormat="0" applyAlignment="0" applyProtection="0"/>
    <xf numFmtId="0" fontId="14" fillId="48" borderId="73" applyNumberFormat="0" applyFont="0" applyAlignment="0" applyProtection="0"/>
    <xf numFmtId="0" fontId="81" fillId="16" borderId="71" applyNumberFormat="0" applyAlignment="0" applyProtection="0"/>
    <xf numFmtId="0" fontId="76" fillId="46" borderId="67" applyNumberFormat="0" applyAlignment="0" applyProtection="0"/>
    <xf numFmtId="0" fontId="81" fillId="16" borderId="71" applyNumberFormat="0" applyAlignment="0" applyProtection="0"/>
    <xf numFmtId="0" fontId="60" fillId="16" borderId="67" applyNumberFormat="0" applyAlignment="0" applyProtection="0"/>
    <xf numFmtId="0" fontId="83" fillId="0" borderId="75" applyNumberFormat="0" applyFill="0" applyAlignment="0" applyProtection="0"/>
    <xf numFmtId="0" fontId="76" fillId="46" borderId="67" applyNumberFormat="0" applyAlignment="0" applyProtection="0"/>
    <xf numFmtId="0" fontId="58" fillId="46" borderId="67" applyNumberFormat="0" applyAlignment="0" applyProtection="0"/>
    <xf numFmtId="0" fontId="77" fillId="16" borderId="74" applyNumberFormat="0" applyAlignment="0" applyProtection="0"/>
    <xf numFmtId="0" fontId="22" fillId="11" borderId="69" applyFont="0" applyBorder="0">
      <alignment horizontal="center" wrapText="1"/>
    </xf>
    <xf numFmtId="0" fontId="14" fillId="48" borderId="73" applyNumberFormat="0" applyFont="0" applyAlignment="0" applyProtection="0"/>
    <xf numFmtId="0" fontId="76" fillId="46" borderId="76" applyNumberFormat="0" applyAlignment="0" applyProtection="0"/>
    <xf numFmtId="0" fontId="42" fillId="0" borderId="72" applyNumberFormat="0" applyFill="0" applyAlignment="0" applyProtection="0"/>
    <xf numFmtId="0" fontId="83" fillId="0" borderId="72" applyNumberFormat="0" applyFill="0" applyAlignment="0" applyProtection="0"/>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46" borderId="68" applyFont="0" applyProtection="0">
      <alignment horizontal="right" vertical="center"/>
    </xf>
    <xf numFmtId="0" fontId="61" fillId="16" borderId="67" applyNumberFormat="0" applyAlignment="0" applyProtection="0"/>
    <xf numFmtId="0" fontId="76" fillId="46" borderId="67" applyNumberFormat="0" applyAlignment="0" applyProtection="0"/>
    <xf numFmtId="0" fontId="14" fillId="48" borderId="70" applyNumberFormat="0" applyFont="0" applyAlignment="0" applyProtection="0"/>
    <xf numFmtId="0" fontId="77" fillId="16" borderId="71" applyNumberFormat="0" applyAlignment="0" applyProtection="0"/>
    <xf numFmtId="0" fontId="77" fillId="16" borderId="71" applyNumberFormat="0" applyAlignment="0" applyProtection="0"/>
    <xf numFmtId="0" fontId="14" fillId="48" borderId="70" applyNumberFormat="0" applyFont="0" applyAlignment="0" applyProtection="0"/>
    <xf numFmtId="0" fontId="61" fillId="16" borderId="67" applyNumberFormat="0" applyAlignment="0" applyProtection="0"/>
    <xf numFmtId="0" fontId="60" fillId="16" borderId="76" applyNumberFormat="0" applyAlignment="0" applyProtection="0"/>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8" borderId="73" applyNumberFormat="0" applyFont="0" applyAlignment="0" applyProtection="0"/>
    <xf numFmtId="0" fontId="42" fillId="0" borderId="75" applyNumberFormat="0" applyFill="0" applyAlignment="0" applyProtection="0"/>
    <xf numFmtId="0" fontId="77" fillId="16" borderId="71" applyNumberFormat="0" applyAlignment="0" applyProtection="0"/>
    <xf numFmtId="0" fontId="42" fillId="0" borderId="72" applyNumberFormat="0" applyFill="0" applyAlignment="0" applyProtection="0"/>
    <xf numFmtId="0" fontId="14" fillId="48" borderId="73" applyNumberFormat="0" applyFont="0" applyAlignment="0" applyProtection="0"/>
    <xf numFmtId="0" fontId="14" fillId="48" borderId="70" applyNumberFormat="0" applyFont="0" applyAlignment="0" applyProtection="0"/>
    <xf numFmtId="0" fontId="60" fillId="16" borderId="76" applyNumberFormat="0" applyAlignment="0" applyProtection="0"/>
    <xf numFmtId="0" fontId="14" fillId="48" borderId="70" applyNumberFormat="0" applyFont="0" applyAlignment="0" applyProtection="0"/>
    <xf numFmtId="0" fontId="42" fillId="0" borderId="72" applyNumberFormat="0" applyFill="0" applyAlignment="0" applyProtection="0"/>
    <xf numFmtId="0" fontId="61" fillId="16" borderId="76" applyNumberFormat="0" applyAlignment="0" applyProtection="0"/>
    <xf numFmtId="0" fontId="81" fillId="16" borderId="71" applyNumberFormat="0" applyAlignment="0" applyProtection="0"/>
    <xf numFmtId="0" fontId="58" fillId="46" borderId="76" applyNumberFormat="0" applyAlignment="0" applyProtection="0"/>
    <xf numFmtId="0" fontId="77" fillId="16" borderId="71" applyNumberFormat="0" applyAlignment="0" applyProtection="0"/>
    <xf numFmtId="0" fontId="77" fillId="16" borderId="71" applyNumberFormat="0" applyAlignment="0" applyProtection="0"/>
    <xf numFmtId="0" fontId="61" fillId="16" borderId="67" applyNumberFormat="0" applyAlignment="0" applyProtection="0"/>
    <xf numFmtId="0" fontId="83" fillId="0" borderId="72" applyNumberFormat="0" applyFill="0" applyAlignment="0" applyProtection="0"/>
    <xf numFmtId="0" fontId="14" fillId="48" borderId="70" applyNumberFormat="0" applyFont="0" applyAlignment="0" applyProtection="0"/>
    <xf numFmtId="3" fontId="14" fillId="11" borderId="68" applyFont="0">
      <alignment horizontal="right" vertical="center"/>
    </xf>
    <xf numFmtId="0" fontId="61" fillId="16" borderId="67" applyNumberFormat="0" applyAlignment="0" applyProtection="0"/>
    <xf numFmtId="0" fontId="58" fillId="46" borderId="67" applyNumberFormat="0" applyAlignment="0" applyProtection="0"/>
    <xf numFmtId="0" fontId="60"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58" fillId="46" borderId="67" applyNumberFormat="0" applyAlignment="0" applyProtection="0"/>
    <xf numFmtId="0" fontId="77" fillId="16" borderId="71" applyNumberFormat="0" applyAlignment="0" applyProtection="0"/>
    <xf numFmtId="0" fontId="61" fillId="16" borderId="67" applyNumberFormat="0" applyAlignment="0" applyProtection="0"/>
    <xf numFmtId="0" fontId="14" fillId="48" borderId="73" applyNumberFormat="0" applyFont="0" applyAlignment="0" applyProtection="0"/>
    <xf numFmtId="0" fontId="22" fillId="11" borderId="57" applyFont="0" applyBorder="0">
      <alignment horizontal="center" wrapText="1"/>
    </xf>
    <xf numFmtId="0" fontId="83" fillId="0" borderId="72" applyNumberFormat="0" applyFill="0" applyAlignment="0" applyProtection="0"/>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3" fontId="14" fillId="46" borderId="68" applyFont="0" applyProtection="0">
      <alignment horizontal="right" vertical="center"/>
    </xf>
    <xf numFmtId="0" fontId="14" fillId="46" borderId="69" applyNumberFormat="0" applyFont="0" applyBorder="0" applyProtection="0">
      <alignment horizontal="left" vertical="center"/>
    </xf>
    <xf numFmtId="0" fontId="76" fillId="46" borderId="67" applyNumberFormat="0" applyAlignment="0" applyProtection="0"/>
    <xf numFmtId="3" fontId="14" fillId="86" borderId="68" applyFont="0">
      <alignment horizontal="right" vertical="center"/>
      <protection locked="0"/>
    </xf>
    <xf numFmtId="0" fontId="14" fillId="48" borderId="70"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0" fontId="61" fillId="16" borderId="67" applyNumberFormat="0" applyAlignment="0" applyProtection="0"/>
    <xf numFmtId="0" fontId="83" fillId="0" borderId="72" applyNumberFormat="0" applyFill="0" applyAlignment="0" applyProtection="0"/>
    <xf numFmtId="0" fontId="81" fillId="16" borderId="71" applyNumberFormat="0" applyAlignment="0" applyProtection="0"/>
    <xf numFmtId="3" fontId="14" fillId="11" borderId="68" applyFont="0">
      <alignment horizontal="right" vertical="center"/>
    </xf>
    <xf numFmtId="0" fontId="76" fillId="46" borderId="67" applyNumberFormat="0" applyAlignment="0" applyProtection="0"/>
    <xf numFmtId="0" fontId="58" fillId="46" borderId="67"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77" fillId="16" borderId="71" applyNumberFormat="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3" fontId="14" fillId="10" borderId="68" applyFont="0">
      <alignment horizontal="right" vertical="center"/>
      <protection locked="0"/>
    </xf>
    <xf numFmtId="0" fontId="61" fillId="16" borderId="76" applyNumberFormat="0" applyAlignment="0" applyProtection="0"/>
    <xf numFmtId="0" fontId="83" fillId="0" borderId="75" applyNumberFormat="0" applyFill="0" applyAlignment="0" applyProtection="0"/>
    <xf numFmtId="0" fontId="14" fillId="16" borderId="68" applyNumberFormat="0" applyFont="0" applyBorder="0">
      <alignment horizontal="center" vertical="center"/>
    </xf>
    <xf numFmtId="0" fontId="76" fillId="46" borderId="76" applyNumberFormat="0" applyAlignment="0" applyProtection="0"/>
    <xf numFmtId="3" fontId="14" fillId="46" borderId="56" applyFont="0" applyProtection="0">
      <alignment horizontal="right" vertical="center"/>
    </xf>
    <xf numFmtId="0" fontId="61" fillId="16" borderId="76" applyNumberFormat="0" applyAlignment="0" applyProtection="0"/>
    <xf numFmtId="0" fontId="42" fillId="0" borderId="72" applyNumberFormat="0" applyFill="0" applyAlignment="0" applyProtection="0"/>
    <xf numFmtId="0" fontId="58" fillId="46" borderId="67" applyNumberFormat="0" applyAlignment="0" applyProtection="0"/>
    <xf numFmtId="0" fontId="61" fillId="16" borderId="67" applyNumberFormat="0" applyAlignment="0" applyProtection="0"/>
    <xf numFmtId="0" fontId="60"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0" fontId="76" fillId="46" borderId="67" applyNumberFormat="0" applyAlignment="0" applyProtection="0"/>
    <xf numFmtId="0" fontId="60" fillId="16" borderId="67" applyNumberFormat="0" applyAlignment="0" applyProtection="0"/>
    <xf numFmtId="0" fontId="58" fillId="46" borderId="67" applyNumberFormat="0" applyAlignment="0" applyProtection="0"/>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58" fillId="46" borderId="67" applyNumberFormat="0" applyAlignment="0" applyProtection="0"/>
    <xf numFmtId="0" fontId="42" fillId="0" borderId="72" applyNumberFormat="0" applyFill="0" applyAlignment="0" applyProtection="0"/>
    <xf numFmtId="0" fontId="83" fillId="0" borderId="72" applyNumberFormat="0" applyFill="0" applyAlignment="0" applyProtection="0"/>
    <xf numFmtId="0" fontId="14" fillId="16" borderId="68" applyNumberFormat="0" applyFont="0" applyBorder="0" applyProtection="0">
      <alignment horizontal="center" vertical="center"/>
    </xf>
    <xf numFmtId="3" fontId="14" fillId="86" borderId="68" applyFont="0">
      <alignment horizontal="right" vertical="center"/>
      <protection locked="0"/>
    </xf>
    <xf numFmtId="0" fontId="14" fillId="16" borderId="56" applyNumberFormat="0" applyFont="0" applyBorder="0">
      <alignment horizontal="center" vertical="center"/>
    </xf>
    <xf numFmtId="3" fontId="14" fillId="46" borderId="68" applyFont="0" applyProtection="0">
      <alignment horizontal="right" vertical="center"/>
    </xf>
    <xf numFmtId="0" fontId="61" fillId="16" borderId="67" applyNumberFormat="0" applyAlignment="0" applyProtection="0"/>
    <xf numFmtId="0" fontId="76" fillId="46" borderId="67" applyNumberFormat="0" applyAlignment="0" applyProtection="0"/>
    <xf numFmtId="0" fontId="14" fillId="48" borderId="70" applyNumberFormat="0" applyFont="0" applyAlignment="0" applyProtection="0"/>
    <xf numFmtId="0" fontId="77" fillId="16" borderId="71" applyNumberFormat="0" applyAlignment="0" applyProtection="0"/>
    <xf numFmtId="0" fontId="77" fillId="16" borderId="71" applyNumberFormat="0" applyAlignment="0" applyProtection="0"/>
    <xf numFmtId="0" fontId="14" fillId="48" borderId="70" applyNumberFormat="0" applyFont="0" applyAlignment="0" applyProtection="0"/>
    <xf numFmtId="0" fontId="61" fillId="16" borderId="67" applyNumberFormat="0" applyAlignment="0" applyProtection="0"/>
    <xf numFmtId="0" fontId="83" fillId="0" borderId="75" applyNumberFormat="0" applyFill="0" applyAlignment="0" applyProtection="0"/>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77" fillId="16" borderId="74" applyNumberFormat="0" applyAlignment="0" applyProtection="0"/>
    <xf numFmtId="0" fontId="42" fillId="0" borderId="75" applyNumberFormat="0" applyFill="0" applyAlignment="0" applyProtection="0"/>
    <xf numFmtId="3" fontId="14" fillId="46" borderId="56" applyFont="0" applyProtection="0">
      <alignment horizontal="right" vertical="center"/>
    </xf>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77" fillId="16" borderId="71" applyNumberFormat="0" applyAlignment="0" applyProtection="0"/>
    <xf numFmtId="0" fontId="77" fillId="16" borderId="71" applyNumberFormat="0" applyAlignment="0" applyProtection="0"/>
    <xf numFmtId="0" fontId="61" fillId="16" borderId="67" applyNumberFormat="0" applyAlignment="0" applyProtection="0"/>
    <xf numFmtId="0" fontId="83" fillId="0" borderId="72" applyNumberFormat="0" applyFill="0" applyAlignment="0" applyProtection="0"/>
    <xf numFmtId="0" fontId="14" fillId="48" borderId="70" applyNumberFormat="0" applyFont="0" applyAlignment="0" applyProtection="0"/>
    <xf numFmtId="3" fontId="14" fillId="46" borderId="56" applyFont="0" applyProtection="0">
      <alignment horizontal="right" vertical="center"/>
    </xf>
    <xf numFmtId="3" fontId="14" fillId="11" borderId="68" applyFont="0">
      <alignment horizontal="right" vertical="center"/>
    </xf>
    <xf numFmtId="0" fontId="61" fillId="16" borderId="67" applyNumberFormat="0" applyAlignment="0" applyProtection="0"/>
    <xf numFmtId="0" fontId="58" fillId="46" borderId="67" applyNumberFormat="0" applyAlignment="0" applyProtection="0"/>
    <xf numFmtId="0" fontId="60"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58" fillId="46" borderId="67" applyNumberFormat="0" applyAlignment="0" applyProtection="0"/>
    <xf numFmtId="0" fontId="77" fillId="16" borderId="71" applyNumberFormat="0" applyAlignment="0" applyProtection="0"/>
    <xf numFmtId="0" fontId="61" fillId="16" borderId="67" applyNumberFormat="0" applyAlignment="0" applyProtection="0"/>
    <xf numFmtId="0" fontId="14" fillId="16" borderId="56" applyNumberFormat="0" applyFont="0" applyBorder="0" applyProtection="0">
      <alignment horizontal="center" vertical="center"/>
    </xf>
    <xf numFmtId="3" fontId="14" fillId="10" borderId="56" applyFont="0">
      <alignment horizontal="right" vertical="center"/>
      <protection locked="0"/>
    </xf>
    <xf numFmtId="0" fontId="83" fillId="0" borderId="72" applyNumberFormat="0" applyFill="0" applyAlignment="0" applyProtection="0"/>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3" fontId="14" fillId="46" borderId="68" applyFont="0" applyProtection="0">
      <alignment horizontal="right" vertical="center"/>
    </xf>
    <xf numFmtId="0" fontId="14" fillId="46" borderId="69" applyNumberFormat="0" applyFont="0" applyBorder="0" applyProtection="0">
      <alignment horizontal="left" vertical="center"/>
    </xf>
    <xf numFmtId="0" fontId="76" fillId="46" borderId="67" applyNumberFormat="0" applyAlignment="0" applyProtection="0"/>
    <xf numFmtId="3" fontId="14" fillId="86" borderId="68" applyFont="0">
      <alignment horizontal="right" vertical="center"/>
      <protection locked="0"/>
    </xf>
    <xf numFmtId="0" fontId="14" fillId="48" borderId="70"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0" fontId="61" fillId="16" borderId="67" applyNumberFormat="0" applyAlignment="0" applyProtection="0"/>
    <xf numFmtId="0" fontId="83" fillId="0" borderId="72" applyNumberFormat="0" applyFill="0" applyAlignment="0" applyProtection="0"/>
    <xf numFmtId="0" fontId="81" fillId="16" borderId="71" applyNumberFormat="0" applyAlignment="0" applyProtection="0"/>
    <xf numFmtId="0" fontId="77" fillId="16" borderId="74" applyNumberFormat="0" applyAlignment="0" applyProtection="0"/>
    <xf numFmtId="3" fontId="14" fillId="11" borderId="68" applyFont="0">
      <alignment horizontal="right" vertical="center"/>
    </xf>
    <xf numFmtId="0" fontId="76" fillId="46" borderId="67" applyNumberFormat="0" applyAlignment="0" applyProtection="0"/>
    <xf numFmtId="0" fontId="58" fillId="46" borderId="67"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77" fillId="16" borderId="71" applyNumberFormat="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3" fontId="14" fillId="10" borderId="68" applyFont="0">
      <alignment horizontal="right" vertical="center"/>
      <protection locked="0"/>
    </xf>
    <xf numFmtId="3" fontId="14" fillId="86" borderId="56" applyFont="0">
      <alignment horizontal="right" vertical="center"/>
      <protection locked="0"/>
    </xf>
    <xf numFmtId="0" fontId="58" fillId="46" borderId="76" applyNumberFormat="0" applyAlignment="0" applyProtection="0"/>
    <xf numFmtId="0" fontId="14" fillId="16" borderId="56" applyNumberFormat="0" applyFont="0" applyBorder="0" applyProtection="0">
      <alignment horizontal="center" vertical="center"/>
    </xf>
    <xf numFmtId="0" fontId="14" fillId="16" borderId="68" applyNumberFormat="0" applyFont="0" applyBorder="0">
      <alignment horizontal="center" vertical="center"/>
    </xf>
    <xf numFmtId="0" fontId="81" fillId="16" borderId="74" applyNumberFormat="0" applyAlignment="0" applyProtection="0"/>
    <xf numFmtId="0" fontId="42" fillId="0" borderId="75" applyNumberFormat="0" applyFill="0" applyAlignment="0" applyProtection="0"/>
    <xf numFmtId="0" fontId="42"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3" fontId="14" fillId="10" borderId="56" applyFont="0">
      <alignment horizontal="right" vertical="center"/>
      <protection locked="0"/>
    </xf>
    <xf numFmtId="3" fontId="14" fillId="46" borderId="56" applyFont="0" applyProtection="0">
      <alignment horizontal="right" vertical="center"/>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68" applyNumberFormat="0" applyFont="0" applyBorder="0" applyProtection="0">
      <alignment horizontal="center" vertical="center"/>
    </xf>
    <xf numFmtId="3" fontId="14" fillId="86" borderId="56" applyFont="0">
      <alignment horizontal="right" vertical="center"/>
      <protection locked="0"/>
    </xf>
    <xf numFmtId="3" fontId="14" fillId="46" borderId="68" applyFont="0" applyProtection="0">
      <alignment horizontal="right" vertical="center"/>
    </xf>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16" borderId="56" applyNumberFormat="0" applyFont="0" applyBorder="0">
      <alignment horizontal="center" vertical="center"/>
    </xf>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58" fillId="4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11" borderId="68" applyFont="0">
      <alignment horizontal="right" vertical="center"/>
    </xf>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42" fillId="0" borderId="75" applyNumberFormat="0" applyFill="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14" fillId="16" borderId="56" applyNumberFormat="0" applyFont="0" applyBorder="0" applyProtection="0">
      <alignment horizontal="center" vertical="center"/>
    </xf>
    <xf numFmtId="3" fontId="14" fillId="86" borderId="56"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3" fontId="14" fillId="11" borderId="68" applyFont="0">
      <alignment horizontal="right" vertical="center"/>
    </xf>
    <xf numFmtId="0" fontId="14" fillId="48" borderId="73" applyNumberFormat="0" applyFon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68" applyFont="0">
      <alignment horizontal="right" vertical="center"/>
    </xf>
    <xf numFmtId="3" fontId="14" fillId="10" borderId="68" applyFont="0">
      <alignment horizontal="right" vertical="center"/>
      <protection locked="0"/>
    </xf>
    <xf numFmtId="0" fontId="81" fillId="16" borderId="74" applyNumberFormat="0" applyAlignment="0" applyProtection="0"/>
    <xf numFmtId="0" fontId="14" fillId="46" borderId="57" applyNumberFormat="0" applyFont="0" applyBorder="0" applyProtection="0">
      <alignment horizontal="left" vertical="center"/>
    </xf>
    <xf numFmtId="3" fontId="14" fillId="46" borderId="56" applyFont="0" applyProtection="0">
      <alignment horizontal="right" vertical="center"/>
    </xf>
    <xf numFmtId="0" fontId="14" fillId="16" borderId="68" applyNumberFormat="0" applyFont="0" applyBorder="0">
      <alignment horizontal="center" vertical="center"/>
    </xf>
    <xf numFmtId="0" fontId="42" fillId="0" borderId="75" applyNumberFormat="0" applyFill="0" applyAlignment="0" applyProtection="0"/>
    <xf numFmtId="0" fontId="77" fillId="16" borderId="74"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16" borderId="56" applyNumberFormat="0" applyFont="0" applyBorder="0" applyProtection="0">
      <alignment horizontal="center" vertical="center"/>
    </xf>
    <xf numFmtId="0" fontId="83" fillId="0" borderId="75" applyNumberFormat="0" applyFill="0" applyAlignment="0" applyProtection="0"/>
    <xf numFmtId="0" fontId="61" fillId="16" borderId="76" applyNumberFormat="0" applyAlignment="0" applyProtection="0"/>
    <xf numFmtId="3" fontId="14" fillId="46" borderId="56" applyFont="0" applyProtection="0">
      <alignment horizontal="right" vertical="center"/>
    </xf>
    <xf numFmtId="0" fontId="61" fillId="16" borderId="76" applyNumberFormat="0" applyAlignment="0" applyProtection="0"/>
    <xf numFmtId="0" fontId="76" fillId="46" borderId="76" applyNumberFormat="0" applyAlignment="0" applyProtection="0"/>
    <xf numFmtId="3" fontId="14" fillId="86" borderId="56" applyFont="0">
      <alignment horizontal="right" vertical="center"/>
      <protection locked="0"/>
    </xf>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77" fillId="16" borderId="74" applyNumberFormat="0" applyAlignment="0" applyProtection="0"/>
    <xf numFmtId="0" fontId="83" fillId="0" borderId="75" applyNumberFormat="0" applyFill="0" applyAlignment="0" applyProtection="0"/>
    <xf numFmtId="0" fontId="14" fillId="46" borderId="57" applyNumberFormat="0" applyFont="0" applyBorder="0" applyProtection="0">
      <alignment horizontal="left" vertical="center"/>
    </xf>
    <xf numFmtId="0" fontId="42" fillId="0" borderId="75" applyNumberFormat="0" applyFill="0" applyAlignment="0" applyProtection="0"/>
    <xf numFmtId="0" fontId="42" fillId="0" borderId="75" applyNumberFormat="0" applyFill="0" applyAlignment="0" applyProtection="0"/>
    <xf numFmtId="0" fontId="83" fillId="0" borderId="75" applyNumberFormat="0" applyFill="0" applyAlignment="0" applyProtection="0"/>
    <xf numFmtId="0" fontId="77" fillId="16" borderId="74" applyNumberFormat="0" applyAlignment="0" applyProtection="0"/>
    <xf numFmtId="0" fontId="83" fillId="0" borderId="75" applyNumberFormat="0" applyFill="0" applyAlignment="0" applyProtection="0"/>
    <xf numFmtId="0" fontId="14" fillId="16" borderId="56" applyNumberFormat="0" applyFont="0" applyBorder="0" applyProtection="0">
      <alignment horizontal="center" vertical="center"/>
    </xf>
    <xf numFmtId="0" fontId="61" fillId="16" borderId="76" applyNumberFormat="0" applyAlignment="0" applyProtection="0"/>
    <xf numFmtId="3" fontId="14" fillId="11" borderId="56"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76"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14" fillId="16" borderId="56" applyNumberFormat="0" applyFont="0" applyBorder="0">
      <alignment horizontal="center" vertical="center"/>
    </xf>
    <xf numFmtId="0" fontId="77" fillId="16" borderId="74" applyNumberFormat="0" applyAlignment="0" applyProtection="0"/>
    <xf numFmtId="0" fontId="61" fillId="16" borderId="76" applyNumberFormat="0" applyAlignment="0" applyProtection="0"/>
    <xf numFmtId="3" fontId="14" fillId="11" borderId="56"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74" applyNumberFormat="0" applyAlignment="0" applyProtection="0"/>
    <xf numFmtId="0" fontId="14" fillId="48" borderId="73" applyNumberFormat="0" applyFont="0" applyAlignment="0" applyProtection="0"/>
    <xf numFmtId="3" fontId="14" fillId="46" borderId="56" applyFont="0" applyProtection="0">
      <alignment horizontal="right" vertical="center"/>
    </xf>
    <xf numFmtId="3" fontId="14" fillId="11" borderId="56" applyFont="0">
      <alignment horizontal="right" vertical="center"/>
    </xf>
    <xf numFmtId="3" fontId="14" fillId="10" borderId="56" applyFont="0">
      <alignment horizontal="right" vertical="center"/>
      <protection locked="0"/>
    </xf>
    <xf numFmtId="0" fontId="42" fillId="0" borderId="75" applyNumberFormat="0" applyFill="0" applyAlignment="0" applyProtection="0"/>
    <xf numFmtId="0" fontId="14" fillId="16" borderId="56" applyNumberFormat="0" applyFont="0" applyBorder="0">
      <alignment horizontal="center" vertical="center"/>
    </xf>
    <xf numFmtId="0" fontId="83" fillId="0" borderId="75" applyNumberFormat="0" applyFill="0" applyAlignment="0" applyProtection="0"/>
    <xf numFmtId="0" fontId="14" fillId="16" borderId="56" applyNumberFormat="0" applyFont="0" applyBorder="0" applyProtection="0">
      <alignment horizontal="center" vertical="center"/>
    </xf>
    <xf numFmtId="0" fontId="14" fillId="46" borderId="57" applyNumberFormat="0" applyFont="0" applyBorder="0" applyProtection="0">
      <alignment horizontal="left" vertical="center"/>
    </xf>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14" fillId="16" borderId="56" applyNumberFormat="0" applyFont="0" applyBorder="0" applyProtection="0">
      <alignment horizontal="center" vertical="center"/>
    </xf>
    <xf numFmtId="0" fontId="81"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14" fillId="48" borderId="73" applyNumberFormat="0" applyFon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3" fontId="14" fillId="86" borderId="56"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60" fillId="16" borderId="76" applyNumberFormat="0" applyAlignment="0" applyProtection="0"/>
    <xf numFmtId="0" fontId="14" fillId="48" borderId="73"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0" fontId="83" fillId="0" borderId="75" applyNumberFormat="0" applyFill="0" applyAlignment="0" applyProtection="0"/>
    <xf numFmtId="0" fontId="81" fillId="16" borderId="74" applyNumberFormat="0" applyAlignment="0" applyProtection="0"/>
    <xf numFmtId="0" fontId="60" fillId="1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3" fontId="14" fillId="11" borderId="56"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76" applyNumberFormat="0" applyAlignment="0" applyProtection="0"/>
    <xf numFmtId="3" fontId="14" fillId="86" borderId="56"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56"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14" fillId="16" borderId="56" applyNumberFormat="0" applyFont="0" applyBorder="0">
      <alignment horizontal="center" vertical="center"/>
    </xf>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56" applyNumberFormat="0" applyFont="0" applyBorder="0" applyProtection="0">
      <alignment horizontal="center" vertical="center"/>
    </xf>
    <xf numFmtId="0" fontId="77" fillId="16" borderId="74" applyNumberFormat="0" applyAlignment="0" applyProtection="0"/>
    <xf numFmtId="3" fontId="14" fillId="46" borderId="56"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11" borderId="56"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76" applyNumberFormat="0" applyAlignment="0" applyProtection="0"/>
    <xf numFmtId="3" fontId="14" fillId="86" borderId="56"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56"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14" fillId="16" borderId="56" applyNumberFormat="0" applyFont="0" applyBorder="0">
      <alignment horizontal="center" vertical="center"/>
    </xf>
    <xf numFmtId="0" fontId="81" fillId="16" borderId="74" applyNumberFormat="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3" fontId="14" fillId="46" borderId="56" applyFont="0" applyProtection="0">
      <alignment horizontal="right" vertical="center"/>
    </xf>
    <xf numFmtId="3" fontId="14" fillId="86" borderId="56" applyFont="0">
      <alignment horizontal="right" vertical="center"/>
      <protection locked="0"/>
    </xf>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16" borderId="56" applyNumberFormat="0" applyFont="0" applyBorder="0" applyProtection="0">
      <alignment horizontal="center" vertical="center"/>
    </xf>
    <xf numFmtId="0" fontId="42" fillId="0" borderId="75" applyNumberFormat="0" applyFill="0" applyAlignment="0" applyProtection="0"/>
    <xf numFmtId="3" fontId="14" fillId="46" borderId="56"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61" fillId="16" borderId="76" applyNumberFormat="0" applyAlignment="0" applyProtection="0"/>
    <xf numFmtId="3" fontId="14" fillId="11" borderId="56" applyFont="0">
      <alignment horizontal="right" vertical="center"/>
    </xf>
    <xf numFmtId="0" fontId="42"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3" fontId="14" fillId="11" borderId="56"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6" fillId="46" borderId="76" applyNumberFormat="0" applyAlignment="0" applyProtection="0"/>
    <xf numFmtId="0" fontId="61" fillId="16" borderId="76" applyNumberFormat="0" applyAlignment="0" applyProtection="0"/>
    <xf numFmtId="3" fontId="14" fillId="11" borderId="56"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3" fontId="14" fillId="11" borderId="56" applyFont="0">
      <alignment horizontal="right" vertical="center"/>
    </xf>
    <xf numFmtId="3" fontId="14" fillId="10" borderId="56" applyFont="0">
      <alignment horizontal="right" vertical="center"/>
      <protection locked="0"/>
    </xf>
    <xf numFmtId="0" fontId="14" fillId="16" borderId="56" applyNumberFormat="0" applyFont="0" applyBorder="0">
      <alignment horizontal="center" vertical="center"/>
    </xf>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0" fontId="83"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14" fillId="16" borderId="77" applyNumberFormat="0" applyFont="0" applyBorder="0">
      <alignment horizontal="center" vertical="center"/>
    </xf>
    <xf numFmtId="3" fontId="14" fillId="86" borderId="77" applyFont="0">
      <alignment horizontal="right" vertical="center"/>
      <protection locked="0"/>
    </xf>
    <xf numFmtId="0" fontId="76" fillId="46" borderId="76" applyNumberFormat="0" applyAlignment="0" applyProtection="0"/>
    <xf numFmtId="0" fontId="76" fillId="46" borderId="76" applyNumberFormat="0" applyAlignment="0" applyProtection="0"/>
    <xf numFmtId="3" fontId="14" fillId="10" borderId="77" applyFont="0">
      <alignment horizontal="right" vertical="center"/>
      <protection locked="0"/>
    </xf>
    <xf numFmtId="0" fontId="14" fillId="48" borderId="73" applyNumberFormat="0" applyFon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3" fontId="14" fillId="86" borderId="77" applyFont="0">
      <alignment horizontal="right" vertical="center"/>
      <protection locked="0"/>
    </xf>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3" fontId="14" fillId="46" borderId="56" applyFont="0" applyProtection="0">
      <alignment horizontal="right" vertical="center"/>
    </xf>
    <xf numFmtId="0" fontId="14" fillId="16" borderId="77" applyNumberFormat="0" applyFont="0" applyBorder="0">
      <alignment horizontal="center" vertical="center"/>
    </xf>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81" fillId="16" borderId="74" applyNumberFormat="0" applyAlignment="0" applyProtection="0"/>
    <xf numFmtId="3" fontId="14" fillId="46" borderId="77" applyFont="0" applyProtection="0">
      <alignment horizontal="right" vertical="center"/>
    </xf>
    <xf numFmtId="0" fontId="42" fillId="0" borderId="75" applyNumberFormat="0" applyFill="0" applyAlignment="0" applyProtection="0"/>
    <xf numFmtId="0" fontId="77" fillId="16" borderId="74"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58" fillId="46" borderId="76" applyNumberFormat="0" applyAlignment="0" applyProtection="0"/>
    <xf numFmtId="0" fontId="14" fillId="16" borderId="77" applyNumberFormat="0" applyFont="0" applyBorder="0" applyProtection="0">
      <alignment horizontal="center" vertical="center"/>
    </xf>
    <xf numFmtId="0" fontId="81" fillId="16" borderId="74" applyNumberFormat="0" applyAlignment="0" applyProtection="0"/>
    <xf numFmtId="3" fontId="14" fillId="46" borderId="56" applyFont="0" applyProtection="0">
      <alignment horizontal="right" vertical="center"/>
    </xf>
    <xf numFmtId="0" fontId="58"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76" fillId="46" borderId="76" applyNumberFormat="0" applyAlignment="0" applyProtection="0"/>
    <xf numFmtId="0" fontId="14" fillId="16" borderId="77" applyNumberFormat="0" applyFont="0" applyBorder="0">
      <alignment horizontal="center" vertical="center"/>
    </xf>
    <xf numFmtId="0" fontId="61" fillId="16" borderId="76" applyNumberFormat="0" applyAlignment="0" applyProtection="0"/>
    <xf numFmtId="3" fontId="14" fillId="10" borderId="56" applyFont="0">
      <alignment horizontal="right" vertical="center"/>
      <protection locked="0"/>
    </xf>
    <xf numFmtId="3" fontId="14" fillId="86" borderId="77" applyFont="0">
      <alignment horizontal="right" vertical="center"/>
      <protection locked="0"/>
    </xf>
    <xf numFmtId="0" fontId="83" fillId="0" borderId="75" applyNumberFormat="0" applyFill="0" applyAlignment="0" applyProtection="0"/>
    <xf numFmtId="0" fontId="77" fillId="16" borderId="74" applyNumberFormat="0" applyAlignment="0" applyProtection="0"/>
    <xf numFmtId="0" fontId="76"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3" fontId="14" fillId="46" borderId="77" applyFont="0" applyProtection="0">
      <alignment horizontal="right" vertical="center"/>
    </xf>
    <xf numFmtId="0" fontId="14" fillId="16" borderId="77" applyNumberFormat="0" applyFont="0" applyBorder="0">
      <alignment horizontal="center" vertical="center"/>
    </xf>
    <xf numFmtId="0" fontId="77" fillId="16" borderId="74" applyNumberFormat="0" applyAlignment="0" applyProtection="0"/>
    <xf numFmtId="0" fontId="58" fillId="46" borderId="76" applyNumberFormat="0" applyAlignment="0" applyProtection="0"/>
    <xf numFmtId="0" fontId="22" fillId="11" borderId="78" applyFont="0" applyBorder="0">
      <alignment horizontal="center" wrapText="1"/>
    </xf>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3" fontId="14" fillId="86" borderId="77" applyFont="0">
      <alignment horizontal="right" vertical="center"/>
      <protection locked="0"/>
    </xf>
    <xf numFmtId="0" fontId="58" fillId="46" borderId="76" applyNumberFormat="0" applyAlignment="0" applyProtection="0"/>
    <xf numFmtId="0" fontId="22" fillId="11" borderId="57" applyFont="0" applyBorder="0">
      <alignment horizontal="center" wrapText="1"/>
    </xf>
    <xf numFmtId="0" fontId="58" fillId="46" borderId="76" applyNumberFormat="0" applyAlignment="0" applyProtection="0"/>
    <xf numFmtId="0" fontId="42" fillId="0" borderId="75" applyNumberFormat="0" applyFill="0" applyAlignment="0" applyProtection="0"/>
    <xf numFmtId="3" fontId="14" fillId="46" borderId="77" applyFont="0" applyProtection="0">
      <alignment horizontal="right" vertical="center"/>
    </xf>
    <xf numFmtId="0" fontId="77" fillId="16" borderId="74" applyNumberFormat="0" applyAlignment="0" applyProtection="0"/>
    <xf numFmtId="3" fontId="14" fillId="46" borderId="77" applyFont="0" applyProtection="0">
      <alignment horizontal="right" vertical="center"/>
    </xf>
    <xf numFmtId="0" fontId="14" fillId="48" borderId="73" applyNumberFormat="0" applyFont="0" applyAlignment="0" applyProtection="0"/>
    <xf numFmtId="0" fontId="42" fillId="0" borderId="75" applyNumberFormat="0" applyFill="0" applyAlignment="0" applyProtection="0"/>
    <xf numFmtId="0" fontId="77" fillId="16" borderId="74" applyNumberFormat="0" applyAlignment="0" applyProtection="0"/>
    <xf numFmtId="0" fontId="14" fillId="16" borderId="77" applyNumberFormat="0" applyFont="0" applyBorder="0" applyProtection="0">
      <alignment horizontal="center" vertical="center"/>
    </xf>
    <xf numFmtId="0" fontId="58" fillId="46" borderId="76" applyNumberFormat="0" applyAlignment="0" applyProtection="0"/>
    <xf numFmtId="0" fontId="77" fillId="16" borderId="74" applyNumberFormat="0" applyAlignment="0" applyProtection="0"/>
    <xf numFmtId="0" fontId="14" fillId="16" borderId="56" applyNumberFormat="0" applyFont="0" applyBorder="0" applyProtection="0">
      <alignment horizontal="center" vertical="center"/>
    </xf>
    <xf numFmtId="0" fontId="77" fillId="16" borderId="74" applyNumberFormat="0" applyAlignment="0" applyProtection="0"/>
    <xf numFmtId="0" fontId="14" fillId="46" borderId="78" applyNumberFormat="0" applyFont="0" applyBorder="0" applyProtection="0">
      <alignment horizontal="left" vertical="center"/>
    </xf>
    <xf numFmtId="0" fontId="61" fillId="16" borderId="76" applyNumberFormat="0" applyAlignment="0" applyProtection="0"/>
    <xf numFmtId="0" fontId="14" fillId="16" borderId="77" applyNumberFormat="0" applyFont="0" applyBorder="0" applyProtection="0">
      <alignment horizontal="center" vertical="center"/>
    </xf>
    <xf numFmtId="3" fontId="14" fillId="86" borderId="56" applyFont="0">
      <alignment horizontal="right" vertical="center"/>
      <protection locked="0"/>
    </xf>
    <xf numFmtId="0" fontId="60" fillId="16" borderId="76" applyNumberFormat="0" applyAlignment="0" applyProtection="0"/>
    <xf numFmtId="3" fontId="14" fillId="86" borderId="56" applyFont="0">
      <alignment horizontal="right" vertical="center"/>
      <protection locked="0"/>
    </xf>
    <xf numFmtId="0" fontId="42" fillId="0" borderId="75" applyNumberFormat="0" applyFill="0" applyAlignment="0" applyProtection="0"/>
    <xf numFmtId="0" fontId="14" fillId="16" borderId="77" applyNumberFormat="0" applyFont="0" applyBorder="0" applyProtection="0">
      <alignment horizontal="center" vertical="center"/>
    </xf>
    <xf numFmtId="0" fontId="81" fillId="16" borderId="74" applyNumberFormat="0" applyAlignment="0" applyProtection="0"/>
    <xf numFmtId="0" fontId="14" fillId="16" borderId="56" applyNumberFormat="0" applyFont="0" applyBorder="0" applyProtection="0">
      <alignment horizontal="center" vertical="center"/>
    </xf>
    <xf numFmtId="0" fontId="83" fillId="0" borderId="75" applyNumberFormat="0" applyFill="0" applyAlignment="0" applyProtection="0"/>
    <xf numFmtId="0" fontId="77" fillId="16" borderId="74" applyNumberFormat="0" applyAlignment="0" applyProtection="0"/>
    <xf numFmtId="0" fontId="58" fillId="46" borderId="76" applyNumberFormat="0" applyAlignment="0" applyProtection="0"/>
    <xf numFmtId="0" fontId="81" fillId="16" borderId="74" applyNumberFormat="0" applyAlignment="0" applyProtection="0"/>
    <xf numFmtId="0" fontId="77" fillId="16" borderId="74" applyNumberFormat="0" applyAlignment="0" applyProtection="0"/>
    <xf numFmtId="0" fontId="60" fillId="16" borderId="76" applyNumberFormat="0" applyAlignment="0" applyProtection="0"/>
    <xf numFmtId="0" fontId="61" fillId="16" borderId="76" applyNumberFormat="0" applyAlignment="0" applyProtection="0"/>
    <xf numFmtId="0" fontId="60"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81" fillId="16" borderId="74" applyNumberFormat="0" applyAlignment="0" applyProtection="0"/>
    <xf numFmtId="0" fontId="76" fillId="46" borderId="76" applyNumberFormat="0" applyAlignment="0" applyProtection="0"/>
    <xf numFmtId="0" fontId="14" fillId="48" borderId="73" applyNumberFormat="0" applyFont="0" applyAlignment="0" applyProtection="0"/>
    <xf numFmtId="0" fontId="22" fillId="11" borderId="78" applyFont="0" applyBorder="0">
      <alignment horizontal="center" wrapText="1"/>
    </xf>
    <xf numFmtId="0" fontId="77" fillId="16" borderId="74" applyNumberFormat="0" applyAlignment="0" applyProtection="0"/>
    <xf numFmtId="3" fontId="14" fillId="86" borderId="77" applyFont="0">
      <alignment horizontal="right" vertical="center"/>
      <protection locked="0"/>
    </xf>
    <xf numFmtId="0" fontId="77" fillId="16" borderId="74" applyNumberFormat="0" applyAlignment="0" applyProtection="0"/>
    <xf numFmtId="0" fontId="61" fillId="16" borderId="76" applyNumberFormat="0" applyAlignment="0" applyProtection="0"/>
    <xf numFmtId="0" fontId="77" fillId="16" borderId="74" applyNumberFormat="0" applyAlignment="0" applyProtection="0"/>
    <xf numFmtId="0" fontId="58" fillId="4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3" fontId="14" fillId="10" borderId="77"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83" fillId="0" borderId="75" applyNumberFormat="0" applyFill="0" applyAlignment="0" applyProtection="0"/>
    <xf numFmtId="3" fontId="14" fillId="46" borderId="56" applyFont="0" applyProtection="0">
      <alignment horizontal="right" vertical="center"/>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77"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81" fillId="16" borderId="74" applyNumberFormat="0" applyAlignment="0" applyProtection="0"/>
    <xf numFmtId="0" fontId="22" fillId="11" borderId="57" applyFont="0" applyBorder="0">
      <alignment horizontal="center" wrapText="1"/>
    </xf>
    <xf numFmtId="0" fontId="58" fillId="46" borderId="76" applyNumberFormat="0" applyAlignment="0" applyProtection="0"/>
    <xf numFmtId="0" fontId="22" fillId="11" borderId="78" applyFont="0" applyBorder="0">
      <alignment horizontal="center" wrapText="1"/>
    </xf>
    <xf numFmtId="3" fontId="14" fillId="86" borderId="77" applyFont="0">
      <alignment horizontal="right" vertical="center"/>
      <protection locked="0"/>
    </xf>
    <xf numFmtId="0" fontId="14" fillId="16" borderId="77" applyNumberFormat="0" applyFont="0" applyBorder="0" applyProtection="0">
      <alignment horizontal="center" vertical="center"/>
    </xf>
    <xf numFmtId="0" fontId="14" fillId="48" borderId="73" applyNumberFormat="0" applyFont="0" applyAlignment="0" applyProtection="0"/>
    <xf numFmtId="0" fontId="42" fillId="0" borderId="75" applyNumberFormat="0" applyFill="0" applyAlignment="0" applyProtection="0"/>
    <xf numFmtId="3" fontId="14" fillId="10" borderId="56" applyFont="0">
      <alignment horizontal="right" vertical="center"/>
      <protection locked="0"/>
    </xf>
    <xf numFmtId="0" fontId="60" fillId="16" borderId="76" applyNumberFormat="0" applyAlignment="0" applyProtection="0"/>
    <xf numFmtId="3" fontId="14" fillId="46" borderId="77" applyFont="0" applyProtection="0">
      <alignment horizontal="right" vertical="center"/>
    </xf>
    <xf numFmtId="0" fontId="14" fillId="46" borderId="78" applyNumberFormat="0" applyFont="0" applyBorder="0" applyProtection="0">
      <alignment horizontal="left" vertical="center"/>
    </xf>
    <xf numFmtId="0" fontId="14" fillId="16" borderId="56" applyNumberFormat="0" applyFont="0" applyBorder="0">
      <alignment horizontal="center" vertical="center"/>
    </xf>
    <xf numFmtId="0" fontId="81" fillId="16" borderId="74" applyNumberFormat="0" applyAlignment="0" applyProtection="0"/>
    <xf numFmtId="0" fontId="76" fillId="46" borderId="76" applyNumberFormat="0" applyAlignment="0" applyProtection="0"/>
    <xf numFmtId="3" fontId="14" fillId="86" borderId="77" applyFont="0">
      <alignment horizontal="right" vertical="center"/>
      <protection locked="0"/>
    </xf>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3" fontId="14" fillId="10" borderId="77" applyFont="0">
      <alignment horizontal="right" vertical="center"/>
      <protection locked="0"/>
    </xf>
    <xf numFmtId="0" fontId="14" fillId="46" borderId="78" applyNumberFormat="0" applyFont="0" applyBorder="0" applyProtection="0">
      <alignment horizontal="left" vertical="center"/>
    </xf>
    <xf numFmtId="0" fontId="77" fillId="16" borderId="74" applyNumberFormat="0" applyAlignment="0" applyProtection="0"/>
    <xf numFmtId="0" fontId="61" fillId="16" borderId="76" applyNumberFormat="0" applyAlignment="0" applyProtection="0"/>
    <xf numFmtId="3" fontId="14" fillId="46" borderId="77" applyFont="0" applyProtection="0">
      <alignment horizontal="right" vertical="center"/>
    </xf>
    <xf numFmtId="0" fontId="60" fillId="16" borderId="76" applyNumberFormat="0" applyAlignment="0" applyProtection="0"/>
    <xf numFmtId="0" fontId="81" fillId="16" borderId="74" applyNumberFormat="0" applyAlignment="0" applyProtection="0"/>
    <xf numFmtId="0" fontId="14" fillId="16" borderId="56" applyNumberFormat="0" applyFont="0" applyBorder="0" applyProtection="0">
      <alignment horizontal="center" vertical="center"/>
    </xf>
    <xf numFmtId="0" fontId="76" fillId="46" borderId="76"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3" fontId="14" fillId="86" borderId="56" applyFont="0">
      <alignment horizontal="right" vertical="center"/>
      <protection locked="0"/>
    </xf>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77" applyFont="0">
      <alignment horizontal="right" vertical="center"/>
    </xf>
    <xf numFmtId="0" fontId="61" fillId="16" borderId="76" applyNumberFormat="0" applyAlignment="0" applyProtection="0"/>
    <xf numFmtId="0" fontId="83" fillId="0" borderId="75" applyNumberFormat="0" applyFill="0" applyAlignment="0" applyProtection="0"/>
    <xf numFmtId="3" fontId="14" fillId="10" borderId="77" applyFont="0">
      <alignment horizontal="right" vertical="center"/>
      <protection locked="0"/>
    </xf>
    <xf numFmtId="0" fontId="14" fillId="48" borderId="73" applyNumberFormat="0" applyFont="0" applyAlignment="0" applyProtection="0"/>
    <xf numFmtId="0" fontId="14" fillId="48" borderId="73" applyNumberFormat="0" applyFont="0" applyAlignment="0" applyProtection="0"/>
    <xf numFmtId="0" fontId="14" fillId="16" borderId="77" applyNumberFormat="0" applyFont="0" applyBorder="0">
      <alignment horizontal="center" vertical="center"/>
    </xf>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3" fontId="14" fillId="46" borderId="77" applyFont="0" applyProtection="0">
      <alignment horizontal="right" vertical="center"/>
    </xf>
    <xf numFmtId="3" fontId="14" fillId="86" borderId="77" applyFont="0">
      <alignment horizontal="right" vertical="center"/>
      <protection locked="0"/>
    </xf>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16" borderId="77" applyNumberFormat="0" applyFont="0" applyBorder="0" applyProtection="0">
      <alignment horizontal="center"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0" fontId="14" fillId="46" borderId="78" applyNumberFormat="0" applyFont="0" applyBorder="0" applyProtection="0">
      <alignment horizontal="left" vertical="center"/>
    </xf>
    <xf numFmtId="3" fontId="14" fillId="86" borderId="77"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77" applyNumberFormat="0" applyFont="0" applyBorder="0" applyProtection="0">
      <alignment horizontal="center" vertical="center"/>
    </xf>
    <xf numFmtId="3" fontId="14" fillId="46" borderId="77"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76"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76" fillId="46" borderId="76" applyNumberFormat="0" applyAlignment="0" applyProtection="0"/>
    <xf numFmtId="0" fontId="77" fillId="16" borderId="74" applyNumberFormat="0" applyAlignment="0" applyProtection="0"/>
    <xf numFmtId="0" fontId="14" fillId="46" borderId="57" applyNumberFormat="0" applyFont="0" applyBorder="0" applyProtection="0">
      <alignment horizontal="lef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58" fillId="46" borderId="76" applyNumberFormat="0" applyAlignment="0" applyProtection="0"/>
    <xf numFmtId="3" fontId="14" fillId="11" borderId="77"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3" fontId="14" fillId="46" borderId="77" applyFont="0" applyProtection="0">
      <alignment horizontal="right" vertical="center"/>
    </xf>
    <xf numFmtId="0" fontId="14" fillId="46" borderId="78" applyNumberFormat="0" applyFont="0" applyBorder="0" applyProtection="0">
      <alignment horizontal="left" vertical="center"/>
    </xf>
    <xf numFmtId="0" fontId="76" fillId="46" borderId="76" applyNumberFormat="0" applyAlignment="0" applyProtection="0"/>
    <xf numFmtId="3" fontId="14" fillId="86" borderId="77"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77" applyFont="0">
      <alignment horizontal="right" vertical="center"/>
    </xf>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77"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77" applyFont="0">
      <alignment horizontal="right" vertical="center"/>
      <protection locked="0"/>
    </xf>
    <xf numFmtId="3" fontId="14" fillId="11" borderId="77" applyFont="0">
      <alignment horizontal="right"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3" fontId="14" fillId="86" borderId="77"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77" applyFont="0">
      <alignment horizontal="right" vertical="center"/>
    </xf>
    <xf numFmtId="3" fontId="14" fillId="10" borderId="77" applyFont="0">
      <alignment horizontal="right" vertical="center"/>
      <protection locked="0"/>
    </xf>
    <xf numFmtId="0" fontId="77"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16" borderId="77" applyNumberFormat="0" applyFont="0" applyBorder="0">
      <alignment horizontal="center" vertical="center"/>
    </xf>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60" fillId="16" borderId="76" applyNumberFormat="0" applyAlignment="0" applyProtection="0"/>
    <xf numFmtId="0" fontId="58" fillId="46" borderId="76" applyNumberFormat="0" applyAlignment="0" applyProtection="0"/>
    <xf numFmtId="3" fontId="14" fillId="86" borderId="77" applyFont="0">
      <alignment horizontal="right" vertical="center"/>
      <protection locked="0"/>
    </xf>
    <xf numFmtId="0" fontId="77" fillId="16" borderId="74" applyNumberFormat="0" applyAlignment="0" applyProtection="0"/>
    <xf numFmtId="3" fontId="14" fillId="11" borderId="56" applyFont="0">
      <alignment horizontal="right" vertical="center"/>
    </xf>
    <xf numFmtId="0" fontId="76"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1" fillId="16" borderId="74" applyNumberFormat="0" applyAlignment="0" applyProtection="0"/>
    <xf numFmtId="0" fontId="61" fillId="16" borderId="76" applyNumberFormat="0" applyAlignment="0" applyProtection="0"/>
    <xf numFmtId="0" fontId="42" fillId="0" borderId="75" applyNumberFormat="0" applyFill="0" applyAlignment="0" applyProtection="0"/>
    <xf numFmtId="0" fontId="14" fillId="46" borderId="57" applyNumberFormat="0" applyFont="0" applyBorder="0" applyProtection="0">
      <alignment horizontal="left" vertical="center"/>
    </xf>
    <xf numFmtId="0" fontId="83" fillId="0" borderId="75" applyNumberFormat="0" applyFill="0" applyAlignment="0" applyProtection="0"/>
    <xf numFmtId="0" fontId="58" fillId="46" borderId="76" applyNumberFormat="0" applyAlignment="0" applyProtection="0"/>
    <xf numFmtId="0" fontId="77" fillId="16" borderId="74" applyNumberFormat="0" applyAlignment="0" applyProtection="0"/>
    <xf numFmtId="3" fontId="14" fillId="10" borderId="56" applyFont="0">
      <alignment horizontal="right" vertical="center"/>
      <protection locked="0"/>
    </xf>
    <xf numFmtId="0" fontId="14" fillId="46" borderId="57" applyNumberFormat="0" applyFont="0" applyBorder="0" applyProtection="0">
      <alignment horizontal="left" vertical="center"/>
    </xf>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3" fontId="14" fillId="46" borderId="77" applyFont="0" applyProtection="0">
      <alignment horizontal="right" vertical="center"/>
    </xf>
    <xf numFmtId="3" fontId="14" fillId="86" borderId="77" applyFont="0">
      <alignment horizontal="right" vertical="center"/>
      <protection locked="0"/>
    </xf>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14" fillId="16" borderId="77" applyNumberFormat="0" applyFont="0" applyBorder="0" applyProtection="0">
      <alignment horizontal="center"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0" fontId="14" fillId="46" borderId="78" applyNumberFormat="0" applyFont="0" applyBorder="0" applyProtection="0">
      <alignment horizontal="left" vertical="center"/>
    </xf>
    <xf numFmtId="3" fontId="14" fillId="86" borderId="77"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77" applyNumberFormat="0" applyFont="0" applyBorder="0" applyProtection="0">
      <alignment horizontal="center" vertical="center"/>
    </xf>
    <xf numFmtId="3" fontId="14" fillId="46" borderId="56" applyFont="0" applyProtection="0">
      <alignment horizontal="right" vertical="center"/>
    </xf>
    <xf numFmtId="3" fontId="14" fillId="46" borderId="77"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60" fillId="16" borderId="76" applyNumberFormat="0" applyAlignment="0" applyProtection="0"/>
    <xf numFmtId="0" fontId="60" fillId="16" borderId="76" applyNumberFormat="0" applyAlignment="0" applyProtection="0"/>
    <xf numFmtId="0" fontId="58" fillId="46" borderId="76" applyNumberFormat="0" applyAlignment="0" applyProtection="0"/>
    <xf numFmtId="3" fontId="14" fillId="46" borderId="77" applyFont="0" applyProtection="0">
      <alignment horizontal="right" vertical="center"/>
    </xf>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42" fillId="0" borderId="75" applyNumberFormat="0" applyFill="0" applyAlignment="0" applyProtection="0"/>
    <xf numFmtId="3" fontId="14" fillId="10" borderId="77" applyFont="0">
      <alignment horizontal="right" vertical="center"/>
      <protection locked="0"/>
    </xf>
    <xf numFmtId="0" fontId="81" fillId="16" borderId="74" applyNumberFormat="0" applyAlignment="0" applyProtection="0"/>
    <xf numFmtId="3" fontId="14" fillId="10" borderId="77" applyFont="0">
      <alignment horizontal="right" vertical="center"/>
      <protection locked="0"/>
    </xf>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81" fillId="16" borderId="74" applyNumberFormat="0" applyAlignment="0" applyProtection="0"/>
    <xf numFmtId="3" fontId="14" fillId="11" borderId="77"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76" applyNumberFormat="0" applyAlignment="0" applyProtection="0"/>
    <xf numFmtId="3" fontId="14" fillId="86" borderId="56"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77"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77" applyFont="0">
      <alignment horizontal="right" vertical="center"/>
      <protection locked="0"/>
    </xf>
    <xf numFmtId="3" fontId="14" fillId="11" borderId="77" applyFont="0">
      <alignment horizontal="right"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3" fontId="14" fillId="86" borderId="77"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77" applyFont="0">
      <alignment horizontal="right" vertical="center"/>
    </xf>
    <xf numFmtId="3" fontId="14" fillId="10" borderId="77" applyFont="0">
      <alignment horizontal="right" vertical="center"/>
      <protection locked="0"/>
    </xf>
    <xf numFmtId="0" fontId="83" fillId="0" borderId="75" applyNumberFormat="0" applyFill="0" applyAlignment="0" applyProtection="0"/>
    <xf numFmtId="0" fontId="61" fillId="16" borderId="76" applyNumberFormat="0" applyAlignment="0" applyProtection="0"/>
    <xf numFmtId="0" fontId="42" fillId="0" borderId="75" applyNumberFormat="0" applyFill="0" applyAlignment="0" applyProtection="0"/>
    <xf numFmtId="0" fontId="14" fillId="16" borderId="77" applyNumberFormat="0" applyFont="0" applyBorder="0">
      <alignment horizontal="center" vertical="center"/>
    </xf>
    <xf numFmtId="0" fontId="77" fillId="16" borderId="74" applyNumberFormat="0" applyAlignment="0" applyProtection="0"/>
    <xf numFmtId="0" fontId="14" fillId="48" borderId="73" applyNumberFormat="0" applyFont="0" applyAlignment="0" applyProtection="0"/>
    <xf numFmtId="0" fontId="14" fillId="16" borderId="56" applyNumberFormat="0" applyFont="0" applyBorder="0">
      <alignment horizontal="center" vertical="center"/>
    </xf>
    <xf numFmtId="3" fontId="14" fillId="46" borderId="77" applyFont="0" applyProtection="0">
      <alignment horizontal="right" vertical="center"/>
    </xf>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3" fontId="14" fillId="10" borderId="77" applyFont="0">
      <alignment horizontal="right" vertical="center"/>
      <protection locked="0"/>
    </xf>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56" applyNumberFormat="0" applyFont="0" applyBorder="0" applyProtection="0">
      <alignment horizontal="center" vertical="center"/>
    </xf>
    <xf numFmtId="0" fontId="58" fillId="46" borderId="76" applyNumberFormat="0" applyAlignment="0" applyProtection="0"/>
    <xf numFmtId="3" fontId="14" fillId="46" borderId="77" applyFont="0" applyProtection="0">
      <alignment horizontal="right" vertical="center"/>
    </xf>
    <xf numFmtId="3" fontId="14" fillId="46" borderId="56"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22" fillId="11" borderId="78" applyFont="0" applyBorder="0">
      <alignment horizontal="center" wrapText="1"/>
    </xf>
    <xf numFmtId="0" fontId="14" fillId="48" borderId="73" applyNumberFormat="0" applyFont="0" applyAlignment="0" applyProtection="0"/>
    <xf numFmtId="3" fontId="14" fillId="11" borderId="77" applyFont="0">
      <alignment horizontal="right" vertical="center"/>
    </xf>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83"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11" borderId="56" applyFont="0">
      <alignment horizontal="right" vertical="center"/>
    </xf>
    <xf numFmtId="3" fontId="14" fillId="11" borderId="56"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58" fillId="46" borderId="76" applyNumberFormat="0" applyAlignment="0" applyProtection="0"/>
    <xf numFmtId="0" fontId="81"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14" fillId="46" borderId="78" applyNumberFormat="0" applyFont="0" applyBorder="0" applyProtection="0">
      <alignment horizontal="left" vertical="center"/>
    </xf>
    <xf numFmtId="0" fontId="76" fillId="4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22" fillId="11" borderId="78" applyFont="0" applyBorder="0">
      <alignment horizontal="center" wrapText="1"/>
    </xf>
    <xf numFmtId="0" fontId="83" fillId="0" borderId="75" applyNumberFormat="0" applyFill="0" applyAlignment="0" applyProtection="0"/>
    <xf numFmtId="0" fontId="14" fillId="16" borderId="56" applyNumberFormat="0" applyFont="0" applyBorder="0">
      <alignment horizontal="center" vertical="center"/>
    </xf>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14" fillId="16" borderId="77" applyNumberFormat="0" applyFont="0" applyBorder="0">
      <alignment horizontal="center" vertical="center"/>
    </xf>
    <xf numFmtId="0" fontId="14" fillId="16" borderId="77" applyNumberFormat="0" applyFont="0" applyBorder="0" applyProtection="0">
      <alignment horizontal="center"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0" fontId="14" fillId="46" borderId="78" applyNumberFormat="0" applyFont="0" applyBorder="0" applyProtection="0">
      <alignment horizontal="left" vertical="center"/>
    </xf>
    <xf numFmtId="3" fontId="14" fillId="86" borderId="77" applyFont="0">
      <alignment horizontal="right" vertical="center"/>
      <protection locked="0"/>
    </xf>
    <xf numFmtId="3" fontId="14" fillId="46" borderId="56" applyFont="0" applyProtection="0">
      <alignment horizontal="right" vertical="center"/>
    </xf>
    <xf numFmtId="0" fontId="14" fillId="48" borderId="73" applyNumberFormat="0" applyFont="0" applyAlignment="0" applyProtection="0"/>
    <xf numFmtId="0" fontId="14" fillId="48" borderId="73" applyNumberFormat="0" applyFont="0" applyAlignment="0" applyProtection="0"/>
    <xf numFmtId="0" fontId="81" fillId="16" borderId="74"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77" applyNumberFormat="0" applyFont="0" applyBorder="0" applyProtection="0">
      <alignment horizontal="center" vertical="center"/>
    </xf>
    <xf numFmtId="0" fontId="76" fillId="46" borderId="76" applyNumberFormat="0" applyAlignment="0" applyProtection="0"/>
    <xf numFmtId="0" fontId="76" fillId="46" borderId="76" applyNumberFormat="0" applyAlignment="0" applyProtection="0"/>
    <xf numFmtId="3" fontId="14" fillId="46" borderId="77" applyFont="0" applyProtection="0">
      <alignment horizontal="right" vertical="center"/>
    </xf>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16" borderId="77" applyNumberFormat="0" applyFont="0" applyBorder="0">
      <alignment horizontal="center" vertical="center"/>
    </xf>
    <xf numFmtId="3" fontId="14" fillId="46" borderId="77" applyFont="0" applyProtection="0">
      <alignment horizontal="right" vertical="center"/>
    </xf>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22" fillId="11" borderId="78" applyFont="0" applyBorder="0">
      <alignment horizontal="center" wrapText="1"/>
    </xf>
    <xf numFmtId="3" fontId="14" fillId="11" borderId="77" applyFont="0">
      <alignment horizontal="right" vertical="center"/>
    </xf>
    <xf numFmtId="3" fontId="14" fillId="86" borderId="56" applyFont="0">
      <alignment horizontal="right" vertical="center"/>
      <protection locked="0"/>
    </xf>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61" fillId="16" borderId="76" applyNumberFormat="0" applyAlignment="0" applyProtection="0"/>
    <xf numFmtId="0" fontId="60" fillId="16" borderId="76" applyNumberFormat="0" applyAlignment="0" applyProtection="0"/>
    <xf numFmtId="0" fontId="14" fillId="48" borderId="73" applyNumberFormat="0" applyFont="0" applyAlignment="0" applyProtection="0"/>
    <xf numFmtId="3" fontId="14" fillId="46" borderId="77" applyFont="0" applyProtection="0">
      <alignment horizontal="right" vertical="center"/>
    </xf>
    <xf numFmtId="0" fontId="14" fillId="46" borderId="78" applyNumberFormat="0" applyFont="0" applyBorder="0" applyProtection="0">
      <alignment horizontal="left" vertical="center"/>
    </xf>
    <xf numFmtId="0" fontId="61" fillId="16" borderId="76" applyNumberFormat="0" applyAlignment="0" applyProtection="0"/>
    <xf numFmtId="3" fontId="14" fillId="86" borderId="77"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77" applyFont="0">
      <alignment horizontal="right" vertical="center"/>
    </xf>
    <xf numFmtId="0" fontId="83" fillId="0" borderId="75" applyNumberFormat="0" applyFill="0" applyAlignment="0" applyProtection="0"/>
    <xf numFmtId="0" fontId="81" fillId="16" borderId="74" applyNumberFormat="0" applyAlignment="0" applyProtection="0"/>
    <xf numFmtId="0" fontId="42" fillId="0" borderId="75" applyNumberFormat="0" applyFill="0" applyAlignment="0" applyProtection="0"/>
    <xf numFmtId="3" fontId="14" fillId="11" borderId="77" applyFont="0">
      <alignment horizontal="right" vertical="center"/>
    </xf>
    <xf numFmtId="0" fontId="58" fillId="46" borderId="76" applyNumberFormat="0" applyAlignment="0" applyProtection="0"/>
    <xf numFmtId="3" fontId="14" fillId="86" borderId="77" applyFont="0">
      <alignment horizontal="right" vertical="center"/>
      <protection locked="0"/>
    </xf>
    <xf numFmtId="3" fontId="14" fillId="11" borderId="77" applyFont="0">
      <alignment horizontal="right"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3" fontId="14" fillId="86" borderId="77"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77" applyFont="0">
      <alignment horizontal="right" vertical="center"/>
    </xf>
    <xf numFmtId="3" fontId="14" fillId="10" borderId="77" applyFont="0">
      <alignment horizontal="right" vertical="center"/>
      <protection locked="0"/>
    </xf>
    <xf numFmtId="0" fontId="77" fillId="16" borderId="74" applyNumberFormat="0" applyAlignment="0" applyProtection="0"/>
    <xf numFmtId="0" fontId="14" fillId="16" borderId="77" applyNumberFormat="0" applyFont="0" applyBorder="0">
      <alignment horizontal="center" vertical="center"/>
    </xf>
    <xf numFmtId="0" fontId="60" fillId="16" borderId="76" applyNumberFormat="0" applyAlignment="0" applyProtection="0"/>
    <xf numFmtId="0" fontId="77" fillId="16" borderId="74" applyNumberFormat="0" applyAlignment="0" applyProtection="0"/>
    <xf numFmtId="0" fontId="77" fillId="16" borderId="74" applyNumberFormat="0" applyAlignment="0" applyProtection="0"/>
    <xf numFmtId="3" fontId="14" fillId="10" borderId="77" applyFont="0">
      <alignment horizontal="right" vertical="center"/>
      <protection locked="0"/>
    </xf>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16" borderId="56" applyNumberFormat="0" applyFont="0" applyBorder="0">
      <alignment horizontal="center" vertical="center"/>
    </xf>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3" fontId="14" fillId="10" borderId="77" applyFont="0">
      <alignment horizontal="right" vertical="center"/>
      <protection locked="0"/>
    </xf>
    <xf numFmtId="0" fontId="81"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11" borderId="77"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3" fontId="14" fillId="10" borderId="77" applyFont="0">
      <alignment horizontal="right" vertical="center"/>
      <protection locked="0"/>
    </xf>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3" fontId="14" fillId="10" borderId="56"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77"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77" applyFont="0">
      <alignment horizontal="right" vertical="center"/>
      <protection locked="0"/>
    </xf>
    <xf numFmtId="3" fontId="14" fillId="11" borderId="77" applyFont="0">
      <alignment horizontal="right"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3" fontId="14" fillId="86" borderId="77"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77" applyFont="0">
      <alignment horizontal="right" vertical="center"/>
    </xf>
    <xf numFmtId="3" fontId="14" fillId="10" borderId="77" applyFont="0">
      <alignment horizontal="right" vertical="center"/>
      <protection locked="0"/>
    </xf>
    <xf numFmtId="0" fontId="22" fillId="11" borderId="78" applyFont="0" applyBorder="0">
      <alignment horizontal="center" wrapText="1"/>
    </xf>
    <xf numFmtId="0" fontId="61" fillId="16" borderId="76" applyNumberFormat="0" applyAlignment="0" applyProtection="0"/>
    <xf numFmtId="0" fontId="14" fillId="16" borderId="77" applyNumberFormat="0" applyFont="0" applyBorder="0">
      <alignment horizontal="center" vertical="center"/>
    </xf>
    <xf numFmtId="0" fontId="77" fillId="16" borderId="74"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16" borderId="77" applyNumberFormat="0" applyFont="0" applyBorder="0" applyProtection="0">
      <alignment horizontal="center"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0" fontId="14" fillId="46" borderId="78" applyNumberFormat="0" applyFont="0" applyBorder="0" applyProtection="0">
      <alignment horizontal="left" vertical="center"/>
    </xf>
    <xf numFmtId="3" fontId="14" fillId="86" borderId="77"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77" applyNumberFormat="0" applyFont="0" applyBorder="0" applyProtection="0">
      <alignment horizontal="center" vertical="center"/>
    </xf>
    <xf numFmtId="0" fontId="60" fillId="16" borderId="76" applyNumberFormat="0" applyAlignment="0" applyProtection="0"/>
    <xf numFmtId="3" fontId="14" fillId="46" borderId="77"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3" fontId="14" fillId="86" borderId="56" applyFont="0">
      <alignment horizontal="right" vertical="center"/>
      <protection locked="0"/>
    </xf>
    <xf numFmtId="0" fontId="61" fillId="16" borderId="76" applyNumberFormat="0" applyAlignment="0" applyProtection="0"/>
    <xf numFmtId="0" fontId="58" fillId="46" borderId="76" applyNumberFormat="0" applyAlignment="0" applyProtection="0"/>
    <xf numFmtId="0" fontId="83" fillId="0" borderId="75" applyNumberFormat="0" applyFill="0" applyAlignment="0" applyProtection="0"/>
    <xf numFmtId="3" fontId="14" fillId="11" borderId="56" applyFont="0">
      <alignment horizontal="right" vertical="center"/>
    </xf>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3" fontId="14" fillId="11" borderId="77"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14" fillId="16" borderId="56" applyNumberFormat="0" applyFont="0" applyBorder="0" applyProtection="0">
      <alignment horizontal="center" vertical="center"/>
    </xf>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77"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77" applyFont="0">
      <alignment horizontal="right" vertical="center"/>
      <protection locked="0"/>
    </xf>
    <xf numFmtId="3" fontId="14" fillId="11" borderId="77" applyFont="0">
      <alignment horizontal="right"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3" fontId="14" fillId="86" borderId="77"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77" applyFont="0">
      <alignment horizontal="right" vertical="center"/>
    </xf>
    <xf numFmtId="3" fontId="14" fillId="10" borderId="77" applyFont="0">
      <alignment horizontal="right" vertical="center"/>
      <protection locked="0"/>
    </xf>
    <xf numFmtId="0" fontId="14" fillId="48" borderId="73" applyNumberFormat="0" applyFont="0" applyAlignment="0" applyProtection="0"/>
    <xf numFmtId="0" fontId="14" fillId="16" borderId="77" applyNumberFormat="0" applyFont="0" applyBorder="0">
      <alignment horizontal="center" vertical="center"/>
    </xf>
    <xf numFmtId="0" fontId="77" fillId="16" borderId="74" applyNumberFormat="0" applyAlignment="0" applyProtection="0"/>
    <xf numFmtId="0" fontId="77" fillId="16" borderId="74" applyNumberFormat="0" applyAlignment="0" applyProtection="0"/>
    <xf numFmtId="0" fontId="14" fillId="16" borderId="77" applyNumberFormat="0" applyFont="0" applyBorder="0" applyProtection="0">
      <alignment horizontal="center"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0" fontId="14" fillId="46" borderId="78" applyNumberFormat="0" applyFont="0" applyBorder="0" applyProtection="0">
      <alignment horizontal="left" vertical="center"/>
    </xf>
    <xf numFmtId="3" fontId="14" fillId="86" borderId="77"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77" applyNumberFormat="0" applyFont="0" applyBorder="0" applyProtection="0">
      <alignment horizontal="center" vertical="center"/>
    </xf>
    <xf numFmtId="3" fontId="14" fillId="46" borderId="77"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61" fillId="16" borderId="76" applyNumberFormat="0" applyAlignment="0" applyProtection="0"/>
    <xf numFmtId="0" fontId="81" fillId="16" borderId="74" applyNumberFormat="0" applyAlignment="0" applyProtection="0"/>
    <xf numFmtId="0" fontId="61" fillId="16" borderId="76" applyNumberFormat="0" applyAlignment="0" applyProtection="0"/>
    <xf numFmtId="3" fontId="14" fillId="11" borderId="56" applyFont="0">
      <alignment horizontal="right" vertical="center"/>
    </xf>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11" borderId="77"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76" applyNumberFormat="0" applyAlignment="0" applyProtection="0"/>
    <xf numFmtId="3" fontId="14" fillId="86" borderId="56"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3" fontId="14" fillId="11" borderId="77"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77" applyFont="0">
      <alignment horizontal="right" vertical="center"/>
      <protection locked="0"/>
    </xf>
    <xf numFmtId="3" fontId="14" fillId="11" borderId="77" applyFont="0">
      <alignment horizontal="right"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3" fontId="14" fillId="86" borderId="77"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77" applyFont="0">
      <alignment horizontal="right" vertical="center"/>
    </xf>
    <xf numFmtId="3" fontId="14" fillId="10" borderId="77" applyFont="0">
      <alignment horizontal="right" vertical="center"/>
      <protection locked="0"/>
    </xf>
    <xf numFmtId="0" fontId="22" fillId="11" borderId="57" applyFont="0" applyBorder="0">
      <alignment horizontal="center" wrapText="1"/>
    </xf>
    <xf numFmtId="3" fontId="14" fillId="86" borderId="77" applyFont="0">
      <alignment horizontal="right" vertical="center"/>
      <protection locked="0"/>
    </xf>
    <xf numFmtId="0" fontId="14" fillId="46" borderId="57" applyNumberFormat="0" applyFont="0" applyBorder="0" applyProtection="0">
      <alignment horizontal="left" vertical="center"/>
    </xf>
    <xf numFmtId="0" fontId="14" fillId="16" borderId="77" applyNumberFormat="0" applyFont="0" applyBorder="0">
      <alignment horizontal="center" vertical="center"/>
    </xf>
    <xf numFmtId="0" fontId="61" fillId="16" borderId="76" applyNumberFormat="0" applyAlignment="0" applyProtection="0"/>
    <xf numFmtId="0" fontId="14" fillId="48" borderId="73" applyNumberFormat="0" applyFont="0" applyAlignment="0" applyProtection="0"/>
    <xf numFmtId="0" fontId="58" fillId="46" borderId="76" applyNumberForma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3" fontId="14" fillId="46" borderId="56" applyFont="0" applyProtection="0">
      <alignment horizontal="right" vertical="center"/>
    </xf>
    <xf numFmtId="3" fontId="14" fillId="86" borderId="56" applyFont="0">
      <alignment horizontal="right" vertical="center"/>
      <protection locked="0"/>
    </xf>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56" applyNumberFormat="0" applyFont="0" applyBorder="0" applyProtection="0">
      <alignment horizontal="center" vertical="center"/>
    </xf>
    <xf numFmtId="0" fontId="60" fillId="16" borderId="76" applyNumberFormat="0" applyAlignment="0" applyProtection="0"/>
    <xf numFmtId="3" fontId="14" fillId="46" borderId="56"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11" borderId="56"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14" fillId="46" borderId="78" applyNumberFormat="0" applyFont="0" applyBorder="0" applyProtection="0">
      <alignment horizontal="left" vertical="center"/>
    </xf>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56"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14" fillId="48" borderId="73" applyNumberFormat="0" applyFont="0" applyAlignment="0" applyProtection="0"/>
    <xf numFmtId="0" fontId="14" fillId="16" borderId="56" applyNumberFormat="0" applyFont="0" applyBorder="0">
      <alignment horizontal="center" vertical="center"/>
    </xf>
    <xf numFmtId="0" fontId="14" fillId="16" borderId="77" applyNumberFormat="0" applyFont="0" applyBorder="0">
      <alignment horizontal="center" vertical="center"/>
    </xf>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81" fillId="16" borderId="74" applyNumberFormat="0" applyAlignment="0" applyProtection="0"/>
    <xf numFmtId="0" fontId="14" fillId="16" borderId="77" applyNumberFormat="0" applyFont="0" applyBorder="0" applyProtection="0">
      <alignment horizontal="center"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0" fontId="14" fillId="46" borderId="78" applyNumberFormat="0" applyFont="0" applyBorder="0" applyProtection="0">
      <alignment horizontal="left" vertical="center"/>
    </xf>
    <xf numFmtId="3" fontId="14" fillId="86" borderId="77"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77" applyNumberFormat="0" applyFont="0" applyBorder="0" applyProtection="0">
      <alignment horizontal="center" vertical="center"/>
    </xf>
    <xf numFmtId="3" fontId="14" fillId="46" borderId="77"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11" borderId="77"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76" applyNumberFormat="0" applyAlignment="0" applyProtection="0"/>
    <xf numFmtId="3" fontId="14" fillId="86" borderId="56"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77"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77" applyFont="0">
      <alignment horizontal="right" vertical="center"/>
      <protection locked="0"/>
    </xf>
    <xf numFmtId="3" fontId="14" fillId="11" borderId="77" applyFont="0">
      <alignment horizontal="right"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3" fontId="14" fillId="86" borderId="77"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77" applyFont="0">
      <alignment horizontal="right" vertical="center"/>
    </xf>
    <xf numFmtId="3" fontId="14" fillId="10" borderId="77" applyFont="0">
      <alignment horizontal="right" vertical="center"/>
      <protection locked="0"/>
    </xf>
    <xf numFmtId="0" fontId="61" fillId="16" borderId="76" applyNumberFormat="0" applyAlignment="0" applyProtection="0"/>
    <xf numFmtId="0" fontId="14" fillId="16" borderId="77" applyNumberFormat="0" applyFont="0" applyBorder="0">
      <alignment horizontal="center" vertical="center"/>
    </xf>
    <xf numFmtId="0" fontId="77" fillId="16" borderId="74"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3" fontId="14" fillId="46" borderId="56" applyFont="0" applyProtection="0">
      <alignment horizontal="right" vertical="center"/>
    </xf>
    <xf numFmtId="3" fontId="14" fillId="86" borderId="56" applyFont="0">
      <alignment horizontal="right" vertical="center"/>
      <protection locked="0"/>
    </xf>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56" applyNumberFormat="0" applyFont="0" applyBorder="0" applyProtection="0">
      <alignment horizontal="center" vertical="center"/>
    </xf>
    <xf numFmtId="0" fontId="42" fillId="0" borderId="75" applyNumberFormat="0" applyFill="0" applyAlignment="0" applyProtection="0"/>
    <xf numFmtId="3" fontId="14" fillId="46" borderId="56"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76" fillId="4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11" borderId="56"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14" fillId="46" borderId="78" applyNumberFormat="0" applyFont="0" applyBorder="0" applyProtection="0">
      <alignment horizontal="left" vertical="center"/>
    </xf>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56"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22" fillId="11" borderId="78" applyFont="0" applyBorder="0">
      <alignment horizontal="center" wrapText="1"/>
    </xf>
    <xf numFmtId="0" fontId="14" fillId="16" borderId="56" applyNumberFormat="0" applyFont="0" applyBorder="0">
      <alignment horizontal="center" vertical="center"/>
    </xf>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16" borderId="77" applyNumberFormat="0" applyFont="0" applyBorder="0" applyProtection="0">
      <alignment horizontal="center"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0" fontId="14" fillId="46" borderId="78" applyNumberFormat="0" applyFont="0" applyBorder="0" applyProtection="0">
      <alignment horizontal="left" vertical="center"/>
    </xf>
    <xf numFmtId="3" fontId="14" fillId="86" borderId="77"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77" applyNumberFormat="0" applyFont="0" applyBorder="0" applyProtection="0">
      <alignment horizontal="center" vertical="center"/>
    </xf>
    <xf numFmtId="3" fontId="14" fillId="46" borderId="77"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11" borderId="77"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76" applyNumberFormat="0" applyAlignment="0" applyProtection="0"/>
    <xf numFmtId="3" fontId="14" fillId="86" borderId="56"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77"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77" applyFont="0">
      <alignment horizontal="right" vertical="center"/>
      <protection locked="0"/>
    </xf>
    <xf numFmtId="3" fontId="14" fillId="11" borderId="77" applyFont="0">
      <alignment horizontal="right"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3" fontId="14" fillId="86" borderId="77"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77" applyFont="0">
      <alignment horizontal="right" vertical="center"/>
    </xf>
    <xf numFmtId="3" fontId="14" fillId="10" borderId="77" applyFont="0">
      <alignment horizontal="right" vertical="center"/>
      <protection locked="0"/>
    </xf>
    <xf numFmtId="0" fontId="14" fillId="16" borderId="77" applyNumberFormat="0" applyFont="0" applyBorder="0">
      <alignment horizontal="center" vertical="center"/>
    </xf>
    <xf numFmtId="0" fontId="4" fillId="0" borderId="0"/>
    <xf numFmtId="0" fontId="4" fillId="0" borderId="0"/>
    <xf numFmtId="0" fontId="73" fillId="0" borderId="0" applyNumberFormat="0" applyFill="0" applyBorder="0">
      <protection locked="0"/>
    </xf>
    <xf numFmtId="0" fontId="73" fillId="0" borderId="0" applyNumberFormat="0" applyFill="0" applyBorder="0">
      <protection locked="0"/>
    </xf>
    <xf numFmtId="0" fontId="73" fillId="0" borderId="0" applyNumberFormat="0" applyFill="0" applyBorder="0">
      <protection locked="0"/>
    </xf>
    <xf numFmtId="0" fontId="73" fillId="0" borderId="0" applyNumberFormat="0" applyFill="0" applyBorder="0">
      <protection locked="0"/>
    </xf>
    <xf numFmtId="0" fontId="73" fillId="0" borderId="0" applyNumberFormat="0" applyFill="0" applyBorder="0">
      <protection locked="0"/>
    </xf>
    <xf numFmtId="0" fontId="74" fillId="0" borderId="0" applyNumberFormat="0" applyFill="0" applyBorder="0">
      <protection locked="0"/>
    </xf>
    <xf numFmtId="43" fontId="14"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8"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62" borderId="38" applyNumberFormat="0" applyAlignment="0" applyProtection="0"/>
    <xf numFmtId="43" fontId="3"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8"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62" borderId="38" applyNumberFormat="0" applyAlignment="0" applyProtection="0"/>
    <xf numFmtId="43" fontId="3"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3" fontId="14" fillId="10" borderId="68" applyFont="0">
      <alignment horizontal="right" vertical="center"/>
      <protection locked="0"/>
    </xf>
    <xf numFmtId="43" fontId="14" fillId="0" borderId="0" applyFont="0" applyFill="0" applyBorder="0" applyAlignment="0" applyProtection="0"/>
    <xf numFmtId="0" fontId="3" fillId="0" borderId="0"/>
    <xf numFmtId="43" fontId="3" fillId="0" borderId="0" applyFont="0" applyFill="0" applyBorder="0" applyAlignment="0" applyProtection="0"/>
    <xf numFmtId="43" fontId="12" fillId="0" borderId="0" applyFont="0" applyFill="0" applyBorder="0" applyAlignment="0" applyProtection="0"/>
    <xf numFmtId="43" fontId="15" fillId="0" borderId="0" applyFill="0" applyBorder="0" applyAlignment="0" applyProtection="0"/>
    <xf numFmtId="43" fontId="14" fillId="0" borderId="0" applyFont="0" applyFill="0" applyBorder="0" applyAlignment="0" applyProtection="0"/>
    <xf numFmtId="169" fontId="3" fillId="0" borderId="0" applyFont="0" applyFill="0" applyBorder="0" applyAlignment="0" applyProtection="0"/>
    <xf numFmtId="43" fontId="14" fillId="0" borderId="0" applyFont="0" applyFill="0" applyBorder="0" applyAlignment="0" applyProtection="0"/>
    <xf numFmtId="0" fontId="3" fillId="0" borderId="0"/>
    <xf numFmtId="43" fontId="12" fillId="0" borderId="0" applyFont="0" applyFill="0" applyBorder="0" applyAlignment="0" applyProtection="0"/>
    <xf numFmtId="0" fontId="3" fillId="0" borderId="0"/>
    <xf numFmtId="0" fontId="3" fillId="0" borderId="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9" fontId="3" fillId="0" borderId="0" applyFont="0" applyFill="0" applyBorder="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169" fontId="3" fillId="0" borderId="0" applyFont="0" applyFill="0" applyBorder="0" applyAlignment="0" applyProtection="0"/>
    <xf numFmtId="9" fontId="3" fillId="0" borderId="0" applyFont="0" applyFill="0" applyBorder="0" applyAlignment="0" applyProtection="0"/>
    <xf numFmtId="0" fontId="61"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3" fontId="14" fillId="10" borderId="68" applyFont="0">
      <alignment horizontal="right" vertical="center"/>
      <protection locked="0"/>
    </xf>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60" fillId="16" borderId="76" applyNumberFormat="0" applyAlignment="0" applyProtection="0"/>
    <xf numFmtId="0" fontId="60" fillId="16" borderId="76" applyNumberFormat="0" applyAlignment="0" applyProtection="0"/>
    <xf numFmtId="3" fontId="14" fillId="11" borderId="68" applyFont="0">
      <alignment horizontal="right" vertical="center"/>
    </xf>
    <xf numFmtId="0" fontId="58" fillId="4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8"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81" fillId="16" borderId="74" applyNumberFormat="0" applyAlignment="0" applyProtection="0"/>
    <xf numFmtId="0" fontId="81"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83" fillId="0" borderId="75" applyNumberFormat="0" applyFill="0" applyAlignment="0" applyProtection="0"/>
    <xf numFmtId="0" fontId="14" fillId="48" borderId="73" applyNumberFormat="0" applyFont="0" applyAlignment="0" applyProtection="0"/>
    <xf numFmtId="0" fontId="58" fillId="46" borderId="76" applyNumberFormat="0" applyAlignment="0" applyProtection="0"/>
    <xf numFmtId="0" fontId="81" fillId="16" borderId="74" applyNumberFormat="0" applyAlignment="0" applyProtection="0"/>
    <xf numFmtId="0" fontId="14" fillId="16" borderId="68" applyNumberFormat="0" applyFont="0" applyBorder="0">
      <alignment horizontal="center" vertical="center"/>
    </xf>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22" fillId="11" borderId="69" applyFont="0" applyBorder="0">
      <alignment horizontal="center" wrapText="1"/>
    </xf>
    <xf numFmtId="0" fontId="14" fillId="48" borderId="73" applyNumberFormat="0" applyFont="0" applyAlignment="0" applyProtection="0"/>
    <xf numFmtId="0" fontId="14" fillId="46" borderId="69" applyNumberFormat="0" applyFont="0" applyBorder="0" applyProtection="0">
      <alignment horizontal="left" vertical="center"/>
    </xf>
    <xf numFmtId="0" fontId="77" fillId="16" borderId="74" applyNumberFormat="0" applyAlignment="0" applyProtection="0"/>
    <xf numFmtId="0" fontId="14" fillId="48" borderId="73" applyNumberFormat="0" applyFont="0" applyAlignment="0" applyProtection="0"/>
    <xf numFmtId="0" fontId="3" fillId="62" borderId="38" applyNumberFormat="0" applyAlignment="0" applyProtection="0"/>
    <xf numFmtId="0" fontId="81"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43" fontId="3" fillId="0" borderId="0" applyFont="0" applyFill="0" applyBorder="0" applyAlignment="0" applyProtection="0"/>
    <xf numFmtId="0" fontId="77" fillId="16" borderId="74" applyNumberFormat="0" applyAlignment="0" applyProtection="0"/>
    <xf numFmtId="0" fontId="3" fillId="0" borderId="0"/>
    <xf numFmtId="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8"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62" borderId="38" applyNumberFormat="0" applyAlignment="0" applyProtection="0"/>
    <xf numFmtId="43" fontId="3"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0" fontId="42" fillId="0" borderId="75" applyNumberFormat="0" applyFill="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22" fillId="11" borderId="69" applyFont="0" applyBorder="0">
      <alignment horizontal="center" wrapText="1"/>
    </xf>
    <xf numFmtId="0" fontId="77"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60" fillId="1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60" fillId="16" borderId="76" applyNumberFormat="0" applyAlignment="0" applyProtection="0"/>
    <xf numFmtId="0" fontId="77" fillId="16" borderId="74" applyNumberFormat="0" applyAlignment="0" applyProtection="0"/>
    <xf numFmtId="0" fontId="58" fillId="4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61" fillId="16" borderId="76" applyNumberFormat="0" applyAlignment="0" applyProtection="0"/>
    <xf numFmtId="0" fontId="42" fillId="0" borderId="75" applyNumberFormat="0" applyFill="0" applyAlignment="0" applyProtection="0"/>
    <xf numFmtId="3" fontId="14" fillId="86" borderId="68" applyFont="0">
      <alignment horizontal="right" vertical="center"/>
      <protection locked="0"/>
    </xf>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81" fillId="16" borderId="74"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43" fontId="14" fillId="0" borderId="0" applyFont="0" applyFill="0" applyBorder="0" applyAlignment="0" applyProtection="0"/>
    <xf numFmtId="43" fontId="14" fillId="0" borderId="0" applyFont="0" applyFill="0" applyBorder="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14" fillId="48" borderId="73" applyNumberFormat="0" applyFont="0" applyAlignment="0" applyProtection="0"/>
    <xf numFmtId="0" fontId="60" fillId="1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61" fillId="1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43" fontId="15" fillId="0" borderId="0" applyFont="0" applyFill="0" applyBorder="0" applyAlignment="0" applyProtection="0"/>
    <xf numFmtId="43" fontId="14" fillId="0" borderId="0" applyFont="0" applyFill="0" applyBorder="0" applyAlignment="0" applyProtection="0"/>
    <xf numFmtId="0" fontId="3" fillId="0" borderId="0"/>
    <xf numFmtId="43" fontId="3" fillId="0" borderId="0" applyFont="0" applyFill="0" applyBorder="0" applyAlignment="0" applyProtection="0"/>
    <xf numFmtId="43" fontId="12" fillId="0" borderId="0" applyFont="0" applyFill="0" applyBorder="0" applyAlignment="0" applyProtection="0"/>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3" fontId="14" fillId="46" borderId="68" applyFont="0" applyProtection="0">
      <alignment horizontal="right" vertical="center"/>
    </xf>
    <xf numFmtId="3" fontId="14" fillId="86" borderId="68" applyFont="0">
      <alignment horizontal="right" vertical="center"/>
      <protection locked="0"/>
    </xf>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43" fontId="15" fillId="0" borderId="0" applyFill="0" applyBorder="0" applyAlignment="0" applyProtection="0"/>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68" applyNumberFormat="0" applyFont="0" applyBorder="0" applyProtection="0">
      <alignment horizontal="center" vertical="center"/>
    </xf>
    <xf numFmtId="43" fontId="14" fillId="0" borderId="0" applyFont="0" applyFill="0" applyBorder="0" applyAlignment="0" applyProtection="0"/>
    <xf numFmtId="3" fontId="14" fillId="46" borderId="68"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60"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169" fontId="3" fillId="0" borderId="0" applyFont="0" applyFill="0" applyBorder="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3" fontId="14" fillId="11" borderId="68"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68"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68" applyFont="0">
      <alignment horizontal="right" vertical="center"/>
    </xf>
    <xf numFmtId="3" fontId="14" fillId="10" borderId="68" applyFont="0">
      <alignment horizontal="right" vertical="center"/>
      <protection locked="0"/>
    </xf>
    <xf numFmtId="0" fontId="83" fillId="0" borderId="75" applyNumberFormat="0" applyFill="0" applyAlignment="0" applyProtection="0"/>
    <xf numFmtId="0" fontId="77" fillId="16" borderId="74" applyNumberFormat="0" applyAlignment="0" applyProtection="0"/>
    <xf numFmtId="0" fontId="81" fillId="16" borderId="74" applyNumberFormat="0" applyAlignment="0" applyProtection="0"/>
    <xf numFmtId="43" fontId="14" fillId="0" borderId="0" applyFont="0" applyFill="0" applyBorder="0" applyAlignment="0" applyProtection="0"/>
    <xf numFmtId="0" fontId="14" fillId="16" borderId="68" applyNumberFormat="0" applyFont="0" applyBorder="0">
      <alignment horizontal="center" vertical="center"/>
    </xf>
    <xf numFmtId="0" fontId="3" fillId="0" borderId="0"/>
    <xf numFmtId="43" fontId="12" fillId="0" borderId="0" applyFont="0" applyFill="0" applyBorder="0" applyAlignment="0" applyProtection="0"/>
    <xf numFmtId="0" fontId="3" fillId="0" borderId="0"/>
    <xf numFmtId="0" fontId="83" fillId="0" borderId="75" applyNumberFormat="0" applyFill="0" applyAlignment="0" applyProtection="0"/>
    <xf numFmtId="0" fontId="14" fillId="48" borderId="73" applyNumberFormat="0" applyFont="0" applyAlignment="0" applyProtection="0"/>
    <xf numFmtId="0" fontId="60" fillId="1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58" fillId="46" borderId="76" applyNumberFormat="0" applyAlignment="0" applyProtection="0"/>
    <xf numFmtId="0" fontId="61" fillId="16" borderId="76" applyNumberFormat="0" applyAlignment="0" applyProtection="0"/>
    <xf numFmtId="0" fontId="14" fillId="46" borderId="69" applyNumberFormat="0" applyFont="0" applyBorder="0" applyProtection="0">
      <alignment horizontal="left" vertical="center"/>
    </xf>
    <xf numFmtId="0" fontId="83" fillId="0" borderId="75" applyNumberFormat="0" applyFill="0" applyAlignment="0" applyProtection="0"/>
    <xf numFmtId="3" fontId="14" fillId="46" borderId="68" applyFont="0" applyProtection="0">
      <alignment horizontal="right" vertical="center"/>
    </xf>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0" fontId="81" fillId="16" borderId="74" applyNumberFormat="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6"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6" fillId="46" borderId="76" applyNumberFormat="0" applyAlignment="0" applyProtection="0"/>
    <xf numFmtId="0" fontId="42"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81"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58" fillId="46" borderId="76" applyNumberFormat="0" applyAlignment="0" applyProtection="0"/>
    <xf numFmtId="0" fontId="42" fillId="0" borderId="75" applyNumberFormat="0" applyFill="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81" fillId="16" borderId="74"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81"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81" fillId="16" borderId="74" applyNumberFormat="0" applyAlignment="0" applyProtection="0"/>
    <xf numFmtId="3" fontId="14" fillId="11" borderId="68" applyFont="0">
      <alignment horizontal="right" vertical="center"/>
    </xf>
    <xf numFmtId="0" fontId="61" fillId="16" borderId="76"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16" borderId="68" applyNumberFormat="0" applyFont="0" applyBorder="0" applyProtection="0">
      <alignment horizontal="center" vertical="center"/>
    </xf>
    <xf numFmtId="0" fontId="58" fillId="4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76" fillId="46" borderId="76" applyNumberFormat="0" applyAlignment="0" applyProtection="0"/>
    <xf numFmtId="0" fontId="77"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61" fillId="16" borderId="76" applyNumberFormat="0" applyAlignment="0" applyProtection="0"/>
    <xf numFmtId="0" fontId="14" fillId="48" borderId="73" applyNumberFormat="0" applyFont="0" applyAlignment="0" applyProtection="0"/>
    <xf numFmtId="0" fontId="81" fillId="16" borderId="74"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3" fontId="14" fillId="86" borderId="68" applyFont="0">
      <alignment horizontal="right" vertical="center"/>
      <protection locked="0"/>
    </xf>
    <xf numFmtId="0" fontId="14" fillId="48" borderId="73" applyNumberFormat="0" applyFont="0" applyAlignment="0" applyProtection="0"/>
    <xf numFmtId="0" fontId="83" fillId="0" borderId="75" applyNumberFormat="0" applyFill="0" applyAlignment="0" applyProtection="0"/>
    <xf numFmtId="3" fontId="14" fillId="46" borderId="68" applyFont="0" applyProtection="0">
      <alignment horizontal="right" vertical="center"/>
    </xf>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0" fillId="1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60"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83" fillId="0" borderId="75" applyNumberFormat="0" applyFill="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46" borderId="68" applyFont="0" applyProtection="0">
      <alignment horizontal="right" vertical="center"/>
    </xf>
    <xf numFmtId="0" fontId="61" fillId="16" borderId="76" applyNumberFormat="0" applyAlignment="0" applyProtection="0"/>
    <xf numFmtId="0" fontId="60" fillId="1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1"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68" applyFont="0">
      <alignment horizontal="right" vertical="center"/>
    </xf>
    <xf numFmtId="0" fontId="14" fillId="48" borderId="73" applyNumberFormat="0" applyFont="0" applyAlignment="0" applyProtection="0"/>
    <xf numFmtId="0" fontId="77"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58"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81"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81" fillId="16" borderId="74" applyNumberFormat="0" applyAlignment="0" applyProtection="0"/>
    <xf numFmtId="0" fontId="77" fillId="16" borderId="74" applyNumberFormat="0" applyAlignment="0" applyProtection="0"/>
    <xf numFmtId="0" fontId="58"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60"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83" fillId="0" borderId="75" applyNumberFormat="0" applyFill="0" applyAlignment="0" applyProtection="0"/>
    <xf numFmtId="0" fontId="76" fillId="4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22" fillId="11" borderId="69" applyFont="0" applyBorder="0">
      <alignment horizontal="center" wrapText="1"/>
    </xf>
    <xf numFmtId="0" fontId="76" fillId="4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60" fillId="16" borderId="76" applyNumberForma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22" fillId="11" borderId="69" applyFont="0" applyBorder="0">
      <alignment horizontal="center" wrapText="1"/>
    </xf>
    <xf numFmtId="0" fontId="14" fillId="46" borderId="69" applyNumberFormat="0" applyFont="0" applyBorder="0" applyProtection="0">
      <alignment horizontal="left" vertical="center"/>
    </xf>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76" fillId="46" borderId="76" applyNumberFormat="0" applyAlignment="0" applyProtection="0"/>
    <xf numFmtId="0" fontId="14" fillId="48" borderId="73" applyNumberFormat="0" applyFont="0" applyAlignment="0" applyProtection="0"/>
    <xf numFmtId="3" fontId="14" fillId="86" borderId="68" applyFont="0">
      <alignment horizontal="right" vertical="center"/>
      <protection locked="0"/>
    </xf>
    <xf numFmtId="0" fontId="83" fillId="0" borderId="75" applyNumberFormat="0" applyFill="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77" fillId="16" borderId="74" applyNumberFormat="0" applyAlignment="0" applyProtection="0"/>
    <xf numFmtId="0" fontId="81"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14" fillId="16" borderId="68" applyNumberFormat="0" applyFont="0" applyBorder="0" applyProtection="0">
      <alignment horizontal="center" vertical="center"/>
    </xf>
    <xf numFmtId="3" fontId="14" fillId="10" borderId="68" applyFont="0">
      <alignment horizontal="right" vertical="center"/>
      <protection locked="0"/>
    </xf>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58" fillId="46" borderId="76" applyNumberFormat="0" applyAlignment="0" applyProtection="0"/>
    <xf numFmtId="0" fontId="14" fillId="16" borderId="68" applyNumberFormat="0" applyFont="0" applyBorder="0" applyProtection="0">
      <alignment horizontal="center" vertical="center"/>
    </xf>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3" fontId="14" fillId="86" borderId="68" applyFont="0">
      <alignment horizontal="right" vertical="center"/>
      <protection locked="0"/>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58" fillId="46" borderId="76" applyNumberFormat="0" applyAlignment="0" applyProtection="0"/>
    <xf numFmtId="3" fontId="14" fillId="86" borderId="68" applyFont="0">
      <alignment horizontal="right" vertical="center"/>
      <protection locked="0"/>
    </xf>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3" fontId="14" fillId="86" borderId="68" applyFont="0">
      <alignment horizontal="right" vertical="center"/>
      <protection locked="0"/>
    </xf>
    <xf numFmtId="0" fontId="81" fillId="16" borderId="74" applyNumberFormat="0" applyAlignment="0" applyProtection="0"/>
    <xf numFmtId="0" fontId="76" fillId="46" borderId="76" applyNumberFormat="0" applyAlignment="0" applyProtection="0"/>
    <xf numFmtId="3" fontId="14" fillId="10" borderId="68" applyFont="0">
      <alignment horizontal="right" vertical="center"/>
      <protection locked="0"/>
    </xf>
    <xf numFmtId="0" fontId="76" fillId="4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7" fillId="16" borderId="74" applyNumberFormat="0" applyAlignment="0" applyProtection="0"/>
    <xf numFmtId="0" fontId="60" fillId="16" borderId="76" applyNumberFormat="0" applyAlignment="0" applyProtection="0"/>
    <xf numFmtId="0" fontId="42" fillId="0" borderId="75" applyNumberFormat="0" applyFill="0" applyAlignment="0" applyProtection="0"/>
    <xf numFmtId="0" fontId="14" fillId="16" borderId="68" applyNumberFormat="0" applyFont="0" applyBorder="0">
      <alignment horizontal="center" vertical="center"/>
    </xf>
    <xf numFmtId="0" fontId="77" fillId="16" borderId="74" applyNumberFormat="0" applyAlignment="0" applyProtection="0"/>
    <xf numFmtId="0" fontId="61"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77" fillId="16" borderId="74" applyNumberFormat="0" applyAlignment="0" applyProtection="0"/>
    <xf numFmtId="0" fontId="58"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6" borderId="69" applyNumberFormat="0" applyFont="0" applyBorder="0" applyProtection="0">
      <alignment horizontal="left" vertical="center"/>
    </xf>
    <xf numFmtId="0" fontId="77" fillId="16" borderId="74" applyNumberFormat="0" applyAlignment="0" applyProtection="0"/>
    <xf numFmtId="3" fontId="14" fillId="11" borderId="68" applyFont="0">
      <alignment horizontal="right" vertical="center"/>
    </xf>
    <xf numFmtId="0" fontId="14" fillId="48" borderId="73" applyNumberFormat="0" applyFont="0" applyAlignment="0" applyProtection="0"/>
    <xf numFmtId="3" fontId="14" fillId="46" borderId="68" applyFont="0" applyProtection="0">
      <alignment horizontal="right" vertical="center"/>
    </xf>
    <xf numFmtId="0" fontId="60" fillId="16" borderId="76" applyNumberFormat="0" applyAlignment="0" applyProtection="0"/>
    <xf numFmtId="0" fontId="58" fillId="46" borderId="76" applyNumberFormat="0" applyAlignment="0" applyProtection="0"/>
    <xf numFmtId="0" fontId="81" fillId="16" borderId="74" applyNumberFormat="0" applyAlignment="0" applyProtection="0"/>
    <xf numFmtId="0" fontId="76" fillId="46" borderId="76" applyNumberFormat="0" applyAlignment="0" applyProtection="0"/>
    <xf numFmtId="0" fontId="81" fillId="16" borderId="74" applyNumberFormat="0" applyAlignment="0" applyProtection="0"/>
    <xf numFmtId="0" fontId="60"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22" fillId="11" borderId="69" applyFont="0" applyBorder="0">
      <alignment horizontal="center" wrapText="1"/>
    </xf>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46" borderId="68" applyFont="0" applyProtection="0">
      <alignment horizontal="right" vertical="center"/>
    </xf>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68" applyNumberFormat="0" applyFont="0" applyBorder="0">
      <alignment horizontal="center"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46" borderId="68" applyFont="0" applyProtection="0">
      <alignment horizontal="right" vertical="center"/>
    </xf>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46" borderId="68" applyFont="0" applyProtection="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14" fillId="16" borderId="68" applyNumberFormat="0" applyFont="0" applyBorder="0" applyProtection="0">
      <alignment horizontal="center" vertical="center"/>
    </xf>
    <xf numFmtId="3" fontId="14" fillId="10" borderId="68" applyFont="0">
      <alignment horizontal="right" vertical="center"/>
      <protection locked="0"/>
    </xf>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10" borderId="68" applyFont="0">
      <alignment horizontal="right" vertical="center"/>
      <protection locked="0"/>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11" borderId="68" applyFont="0">
      <alignment horizontal="right" vertical="center"/>
    </xf>
    <xf numFmtId="0" fontId="14" fillId="46" borderId="69" applyNumberFormat="0" applyFont="0" applyBorder="0" applyProtection="0">
      <alignment horizontal="left" vertical="center"/>
    </xf>
    <xf numFmtId="3" fontId="14" fillId="46" borderId="68" applyFont="0" applyProtection="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11" borderId="68" applyFont="0">
      <alignment horizontal="right" vertical="center"/>
    </xf>
    <xf numFmtId="0" fontId="14" fillId="16" borderId="68" applyNumberFormat="0" applyFont="0" applyBorder="0">
      <alignment horizontal="center"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46" borderId="68" applyFont="0" applyProtection="0">
      <alignment horizontal="right" vertical="center"/>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46" borderId="68" applyFont="0" applyProtection="0">
      <alignment horizontal="right" vertical="center"/>
    </xf>
    <xf numFmtId="3" fontId="14" fillId="46" borderId="68" applyFont="0" applyProtection="0">
      <alignment horizontal="right" vertical="center"/>
    </xf>
    <xf numFmtId="3" fontId="14" fillId="10" borderId="68" applyFont="0">
      <alignment horizontal="right" vertical="center"/>
      <protection locked="0"/>
    </xf>
    <xf numFmtId="0" fontId="22" fillId="11" borderId="69" applyFont="0" applyBorder="0">
      <alignment horizontal="center" wrapText="1"/>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22" fillId="11" borderId="69" applyFont="0" applyBorder="0">
      <alignment horizontal="center" wrapText="1"/>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0" fontId="14" fillId="46" borderId="69" applyNumberFormat="0" applyFont="0" applyBorder="0" applyProtection="0">
      <alignment horizontal="left" vertical="center"/>
    </xf>
    <xf numFmtId="3" fontId="14" fillId="11" borderId="68" applyFont="0">
      <alignment horizontal="right" vertical="center"/>
    </xf>
    <xf numFmtId="0" fontId="14" fillId="46" borderId="69" applyNumberFormat="0" applyFont="0" applyBorder="0" applyProtection="0">
      <alignment horizontal="left" vertical="center"/>
    </xf>
    <xf numFmtId="3" fontId="14" fillId="10" borderId="68" applyFont="0">
      <alignment horizontal="right" vertical="center"/>
      <protection locked="0"/>
    </xf>
    <xf numFmtId="0" fontId="14" fillId="46" borderId="69" applyNumberFormat="0" applyFont="0" applyBorder="0" applyProtection="0">
      <alignment horizontal="left" vertical="center"/>
    </xf>
    <xf numFmtId="3" fontId="14" fillId="46" borderId="68" applyFont="0" applyProtection="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0" borderId="77" applyFont="0">
      <alignment horizontal="right" vertical="center"/>
      <protection locked="0"/>
    </xf>
    <xf numFmtId="0" fontId="14" fillId="16" borderId="68" applyNumberFormat="0" applyFont="0" applyBorder="0">
      <alignment horizontal="center" vertical="center"/>
    </xf>
    <xf numFmtId="3" fontId="14" fillId="10" borderId="68" applyFont="0">
      <alignment horizontal="right" vertical="center"/>
      <protection locked="0"/>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0" fontId="22" fillId="11" borderId="69" applyFont="0" applyBorder="0">
      <alignment horizontal="center" wrapText="1"/>
    </xf>
    <xf numFmtId="0" fontId="14" fillId="46" borderId="69" applyNumberFormat="0" applyFont="0" applyBorder="0" applyProtection="0">
      <alignment horizontal="left"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43" fontId="12" fillId="0" borderId="0" applyFont="0" applyFill="0" applyBorder="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3" fontId="14" fillId="10" borderId="68" applyFont="0">
      <alignment horizontal="right" vertical="center"/>
      <protection locked="0"/>
    </xf>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60" fillId="16" borderId="76" applyNumberFormat="0" applyAlignment="0" applyProtection="0"/>
    <xf numFmtId="0" fontId="60" fillId="16" borderId="76" applyNumberFormat="0" applyAlignment="0" applyProtection="0"/>
    <xf numFmtId="3" fontId="14" fillId="11" borderId="68" applyFont="0">
      <alignment horizontal="right" vertical="center"/>
    </xf>
    <xf numFmtId="0" fontId="58" fillId="4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81" fillId="16" borderId="74" applyNumberFormat="0" applyAlignment="0" applyProtection="0"/>
    <xf numFmtId="0" fontId="81"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83" fillId="0" borderId="75" applyNumberFormat="0" applyFill="0" applyAlignment="0" applyProtection="0"/>
    <xf numFmtId="0" fontId="14" fillId="48" borderId="73" applyNumberFormat="0" applyFont="0" applyAlignment="0" applyProtection="0"/>
    <xf numFmtId="0" fontId="58" fillId="46" borderId="76" applyNumberFormat="0" applyAlignment="0" applyProtection="0"/>
    <xf numFmtId="0" fontId="81" fillId="16" borderId="74" applyNumberFormat="0" applyAlignment="0" applyProtection="0"/>
    <xf numFmtId="0" fontId="14" fillId="16" borderId="68" applyNumberFormat="0" applyFont="0" applyBorder="0">
      <alignment horizontal="center" vertical="center"/>
    </xf>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22" fillId="11" borderId="69" applyFont="0" applyBorder="0">
      <alignment horizontal="center" wrapText="1"/>
    </xf>
    <xf numFmtId="0" fontId="14" fillId="48" borderId="73" applyNumberFormat="0" applyFont="0" applyAlignment="0" applyProtection="0"/>
    <xf numFmtId="0" fontId="14" fillId="46" borderId="69" applyNumberFormat="0" applyFont="0" applyBorder="0" applyProtection="0">
      <alignment horizontal="left" vertical="center"/>
    </xf>
    <xf numFmtId="0" fontId="77" fillId="16" borderId="74" applyNumberFormat="0" applyAlignment="0" applyProtection="0"/>
    <xf numFmtId="0" fontId="14" fillId="48" borderId="73" applyNumberFormat="0" applyFont="0" applyAlignment="0" applyProtection="0"/>
    <xf numFmtId="0" fontId="81"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0" fontId="42" fillId="0" borderId="75" applyNumberFormat="0" applyFill="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22" fillId="11" borderId="69" applyFont="0" applyBorder="0">
      <alignment horizontal="center" wrapText="1"/>
    </xf>
    <xf numFmtId="0" fontId="77"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60" fillId="1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60" fillId="16" borderId="76" applyNumberFormat="0" applyAlignment="0" applyProtection="0"/>
    <xf numFmtId="0" fontId="77" fillId="16" borderId="74" applyNumberFormat="0" applyAlignment="0" applyProtection="0"/>
    <xf numFmtId="0" fontId="58" fillId="4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61" fillId="16" borderId="76" applyNumberFormat="0" applyAlignment="0" applyProtection="0"/>
    <xf numFmtId="0" fontId="42" fillId="0" borderId="75" applyNumberFormat="0" applyFill="0" applyAlignment="0" applyProtection="0"/>
    <xf numFmtId="3" fontId="14" fillId="86" borderId="68" applyFont="0">
      <alignment horizontal="right" vertical="center"/>
      <protection locked="0"/>
    </xf>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81" fillId="16" borderId="74"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14" fillId="48" borderId="73" applyNumberFormat="0" applyFont="0" applyAlignment="0" applyProtection="0"/>
    <xf numFmtId="0" fontId="60" fillId="1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61" fillId="1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3" fontId="14" fillId="46" borderId="68" applyFont="0" applyProtection="0">
      <alignment horizontal="right" vertical="center"/>
    </xf>
    <xf numFmtId="3" fontId="14" fillId="86" borderId="68" applyFont="0">
      <alignment horizontal="right" vertical="center"/>
      <protection locked="0"/>
    </xf>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60"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3" fontId="14" fillId="11" borderId="68"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68"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68" applyFont="0">
      <alignment horizontal="right" vertical="center"/>
    </xf>
    <xf numFmtId="3" fontId="14" fillId="10" borderId="68" applyFont="0">
      <alignment horizontal="right" vertical="center"/>
      <protection locked="0"/>
    </xf>
    <xf numFmtId="0" fontId="83" fillId="0" borderId="75" applyNumberFormat="0" applyFill="0" applyAlignment="0" applyProtection="0"/>
    <xf numFmtId="0" fontId="77" fillId="16" borderId="74" applyNumberFormat="0" applyAlignment="0" applyProtection="0"/>
    <xf numFmtId="0" fontId="81" fillId="16" borderId="74" applyNumberFormat="0" applyAlignment="0" applyProtection="0"/>
    <xf numFmtId="0" fontId="14" fillId="16" borderId="68" applyNumberFormat="0" applyFont="0" applyBorder="0">
      <alignment horizontal="center" vertical="center"/>
    </xf>
    <xf numFmtId="0" fontId="83" fillId="0" borderId="75" applyNumberFormat="0" applyFill="0" applyAlignment="0" applyProtection="0"/>
    <xf numFmtId="0" fontId="14" fillId="48" borderId="73" applyNumberFormat="0" applyFont="0" applyAlignment="0" applyProtection="0"/>
    <xf numFmtId="0" fontId="60" fillId="1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58" fillId="46" borderId="76" applyNumberFormat="0" applyAlignment="0" applyProtection="0"/>
    <xf numFmtId="0" fontId="61" fillId="16" borderId="76" applyNumberFormat="0" applyAlignment="0" applyProtection="0"/>
    <xf numFmtId="0" fontId="14" fillId="46" borderId="69" applyNumberFormat="0" applyFont="0" applyBorder="0" applyProtection="0">
      <alignment horizontal="left" vertical="center"/>
    </xf>
    <xf numFmtId="0" fontId="83" fillId="0" borderId="75" applyNumberFormat="0" applyFill="0" applyAlignment="0" applyProtection="0"/>
    <xf numFmtId="3" fontId="14" fillId="46" borderId="68" applyFont="0" applyProtection="0">
      <alignment horizontal="right" vertical="center"/>
    </xf>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0" fontId="81" fillId="16" borderId="74" applyNumberFormat="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6"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6" fillId="46" borderId="76" applyNumberFormat="0" applyAlignment="0" applyProtection="0"/>
    <xf numFmtId="0" fontId="42"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81"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58" fillId="46" borderId="76" applyNumberFormat="0" applyAlignment="0" applyProtection="0"/>
    <xf numFmtId="0" fontId="42" fillId="0" borderId="75" applyNumberFormat="0" applyFill="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81" fillId="16" borderId="74"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81"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81" fillId="16" borderId="74" applyNumberFormat="0" applyAlignment="0" applyProtection="0"/>
    <xf numFmtId="3" fontId="14" fillId="11" borderId="68" applyFont="0">
      <alignment horizontal="right" vertical="center"/>
    </xf>
    <xf numFmtId="0" fontId="61" fillId="16" borderId="76"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16" borderId="68" applyNumberFormat="0" applyFont="0" applyBorder="0" applyProtection="0">
      <alignment horizontal="center" vertical="center"/>
    </xf>
    <xf numFmtId="0" fontId="58" fillId="4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76" fillId="46" borderId="76" applyNumberFormat="0" applyAlignment="0" applyProtection="0"/>
    <xf numFmtId="0" fontId="77"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61" fillId="16" borderId="76" applyNumberFormat="0" applyAlignment="0" applyProtection="0"/>
    <xf numFmtId="0" fontId="14" fillId="48" borderId="73" applyNumberFormat="0" applyFont="0" applyAlignment="0" applyProtection="0"/>
    <xf numFmtId="0" fontId="81" fillId="16" borderId="74"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3" fontId="14" fillId="86" borderId="68" applyFont="0">
      <alignment horizontal="right" vertical="center"/>
      <protection locked="0"/>
    </xf>
    <xf numFmtId="0" fontId="14" fillId="48" borderId="73" applyNumberFormat="0" applyFont="0" applyAlignment="0" applyProtection="0"/>
    <xf numFmtId="0" fontId="83" fillId="0" borderId="75" applyNumberFormat="0" applyFill="0" applyAlignment="0" applyProtection="0"/>
    <xf numFmtId="3" fontId="14" fillId="46" borderId="68" applyFont="0" applyProtection="0">
      <alignment horizontal="right" vertical="center"/>
    </xf>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0" fillId="1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60"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83" fillId="0" borderId="75" applyNumberFormat="0" applyFill="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46" borderId="68" applyFont="0" applyProtection="0">
      <alignment horizontal="right" vertical="center"/>
    </xf>
    <xf numFmtId="0" fontId="61" fillId="16" borderId="76" applyNumberFormat="0" applyAlignment="0" applyProtection="0"/>
    <xf numFmtId="0" fontId="60" fillId="1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1"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68" applyFont="0">
      <alignment horizontal="right" vertical="center"/>
    </xf>
    <xf numFmtId="0" fontId="14" fillId="48" borderId="73" applyNumberFormat="0" applyFont="0" applyAlignment="0" applyProtection="0"/>
    <xf numFmtId="0" fontId="77"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58"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81"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81" fillId="16" borderId="74" applyNumberFormat="0" applyAlignment="0" applyProtection="0"/>
    <xf numFmtId="0" fontId="77" fillId="16" borderId="74" applyNumberFormat="0" applyAlignment="0" applyProtection="0"/>
    <xf numFmtId="0" fontId="58"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60"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83" fillId="0" borderId="75" applyNumberFormat="0" applyFill="0" applyAlignment="0" applyProtection="0"/>
    <xf numFmtId="0" fontId="76" fillId="4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22" fillId="11" borderId="69" applyFont="0" applyBorder="0">
      <alignment horizontal="center" wrapText="1"/>
    </xf>
    <xf numFmtId="0" fontId="76" fillId="4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60" fillId="16" borderId="76" applyNumberForma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22" fillId="11" borderId="69" applyFont="0" applyBorder="0">
      <alignment horizontal="center" wrapText="1"/>
    </xf>
    <xf numFmtId="0" fontId="14" fillId="46" borderId="69" applyNumberFormat="0" applyFont="0" applyBorder="0" applyProtection="0">
      <alignment horizontal="left" vertical="center"/>
    </xf>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76" fillId="46" borderId="76" applyNumberFormat="0" applyAlignment="0" applyProtection="0"/>
    <xf numFmtId="0" fontId="14" fillId="48" borderId="73" applyNumberFormat="0" applyFont="0" applyAlignment="0" applyProtection="0"/>
    <xf numFmtId="3" fontId="14" fillId="86" borderId="68" applyFont="0">
      <alignment horizontal="right" vertical="center"/>
      <protection locked="0"/>
    </xf>
    <xf numFmtId="0" fontId="83" fillId="0" borderId="75" applyNumberFormat="0" applyFill="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77" fillId="16" borderId="74" applyNumberFormat="0" applyAlignment="0" applyProtection="0"/>
    <xf numFmtId="0" fontId="81"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14" fillId="16" borderId="68" applyNumberFormat="0" applyFont="0" applyBorder="0" applyProtection="0">
      <alignment horizontal="center" vertical="center"/>
    </xf>
    <xf numFmtId="3" fontId="14" fillId="10" borderId="68" applyFont="0">
      <alignment horizontal="right" vertical="center"/>
      <protection locked="0"/>
    </xf>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58" fillId="46" borderId="76" applyNumberFormat="0" applyAlignment="0" applyProtection="0"/>
    <xf numFmtId="0" fontId="14" fillId="16" borderId="68" applyNumberFormat="0" applyFont="0" applyBorder="0" applyProtection="0">
      <alignment horizontal="center" vertical="center"/>
    </xf>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3" fontId="14" fillId="86" borderId="68" applyFont="0">
      <alignment horizontal="right" vertical="center"/>
      <protection locked="0"/>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58" fillId="46" borderId="76" applyNumberFormat="0" applyAlignment="0" applyProtection="0"/>
    <xf numFmtId="3" fontId="14" fillId="86" borderId="68" applyFont="0">
      <alignment horizontal="right" vertical="center"/>
      <protection locked="0"/>
    </xf>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3" fontId="14" fillId="86" borderId="68" applyFont="0">
      <alignment horizontal="right" vertical="center"/>
      <protection locked="0"/>
    </xf>
    <xf numFmtId="0" fontId="81" fillId="16" borderId="74" applyNumberFormat="0" applyAlignment="0" applyProtection="0"/>
    <xf numFmtId="0" fontId="76" fillId="46" borderId="76" applyNumberFormat="0" applyAlignment="0" applyProtection="0"/>
    <xf numFmtId="3" fontId="14" fillId="10" borderId="68" applyFont="0">
      <alignment horizontal="right" vertical="center"/>
      <protection locked="0"/>
    </xf>
    <xf numFmtId="0" fontId="76" fillId="4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7" fillId="16" borderId="74" applyNumberFormat="0" applyAlignment="0" applyProtection="0"/>
    <xf numFmtId="0" fontId="60" fillId="16" borderId="76" applyNumberFormat="0" applyAlignment="0" applyProtection="0"/>
    <xf numFmtId="0" fontId="42" fillId="0" borderId="75" applyNumberFormat="0" applyFill="0" applyAlignment="0" applyProtection="0"/>
    <xf numFmtId="0" fontId="14" fillId="16" borderId="68" applyNumberFormat="0" applyFont="0" applyBorder="0">
      <alignment horizontal="center" vertical="center"/>
    </xf>
    <xf numFmtId="0" fontId="77" fillId="16" borderId="74" applyNumberFormat="0" applyAlignment="0" applyProtection="0"/>
    <xf numFmtId="0" fontId="61"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77" fillId="16" borderId="74" applyNumberFormat="0" applyAlignment="0" applyProtection="0"/>
    <xf numFmtId="0" fontId="58"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6" borderId="69" applyNumberFormat="0" applyFont="0" applyBorder="0" applyProtection="0">
      <alignment horizontal="left" vertical="center"/>
    </xf>
    <xf numFmtId="0" fontId="77" fillId="16" borderId="74" applyNumberFormat="0" applyAlignment="0" applyProtection="0"/>
    <xf numFmtId="3" fontId="14" fillId="11" borderId="68" applyFont="0">
      <alignment horizontal="right" vertical="center"/>
    </xf>
    <xf numFmtId="0" fontId="14" fillId="48" borderId="73" applyNumberFormat="0" applyFont="0" applyAlignment="0" applyProtection="0"/>
    <xf numFmtId="3" fontId="14" fillId="46" borderId="68" applyFont="0" applyProtection="0">
      <alignment horizontal="right" vertical="center"/>
    </xf>
    <xf numFmtId="0" fontId="60" fillId="16" borderId="76" applyNumberFormat="0" applyAlignment="0" applyProtection="0"/>
    <xf numFmtId="0" fontId="58" fillId="46" borderId="76" applyNumberFormat="0" applyAlignment="0" applyProtection="0"/>
    <xf numFmtId="0" fontId="81" fillId="16" borderId="74" applyNumberFormat="0" applyAlignment="0" applyProtection="0"/>
    <xf numFmtId="0" fontId="76" fillId="46" borderId="76" applyNumberFormat="0" applyAlignment="0" applyProtection="0"/>
    <xf numFmtId="0" fontId="81" fillId="16" borderId="74" applyNumberFormat="0" applyAlignment="0" applyProtection="0"/>
    <xf numFmtId="0" fontId="60"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22" fillId="11" borderId="69" applyFont="0" applyBorder="0">
      <alignment horizontal="center" wrapText="1"/>
    </xf>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46" borderId="68" applyFont="0" applyProtection="0">
      <alignment horizontal="right" vertical="center"/>
    </xf>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68" applyNumberFormat="0" applyFont="0" applyBorder="0">
      <alignment horizontal="center"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46" borderId="68" applyFont="0" applyProtection="0">
      <alignment horizontal="right" vertical="center"/>
    </xf>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46" borderId="68" applyFont="0" applyProtection="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14" fillId="16" borderId="68" applyNumberFormat="0" applyFont="0" applyBorder="0" applyProtection="0">
      <alignment horizontal="center" vertical="center"/>
    </xf>
    <xf numFmtId="3" fontId="14" fillId="10" borderId="68" applyFont="0">
      <alignment horizontal="right" vertical="center"/>
      <protection locked="0"/>
    </xf>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10" borderId="68" applyFont="0">
      <alignment horizontal="right" vertical="center"/>
      <protection locked="0"/>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11" borderId="68" applyFont="0">
      <alignment horizontal="right" vertical="center"/>
    </xf>
    <xf numFmtId="0" fontId="14" fillId="46" borderId="69" applyNumberFormat="0" applyFont="0" applyBorder="0" applyProtection="0">
      <alignment horizontal="left" vertical="center"/>
    </xf>
    <xf numFmtId="3" fontId="14" fillId="46" borderId="68" applyFont="0" applyProtection="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11" borderId="68" applyFont="0">
      <alignment horizontal="right" vertical="center"/>
    </xf>
    <xf numFmtId="0" fontId="14" fillId="16" borderId="68" applyNumberFormat="0" applyFont="0" applyBorder="0">
      <alignment horizontal="center"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46" borderId="68" applyFont="0" applyProtection="0">
      <alignment horizontal="right" vertical="center"/>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46" borderId="68" applyFont="0" applyProtection="0">
      <alignment horizontal="right" vertical="center"/>
    </xf>
    <xf numFmtId="3" fontId="14" fillId="46" borderId="68" applyFont="0" applyProtection="0">
      <alignment horizontal="right" vertical="center"/>
    </xf>
    <xf numFmtId="3" fontId="14" fillId="10" borderId="68" applyFont="0">
      <alignment horizontal="right" vertical="center"/>
      <protection locked="0"/>
    </xf>
    <xf numFmtId="0" fontId="22" fillId="11" borderId="69" applyFont="0" applyBorder="0">
      <alignment horizontal="center" wrapText="1"/>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22" fillId="11" borderId="69" applyFont="0" applyBorder="0">
      <alignment horizontal="center" wrapText="1"/>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0" fontId="14" fillId="46" borderId="69" applyNumberFormat="0" applyFont="0" applyBorder="0" applyProtection="0">
      <alignment horizontal="left" vertical="center"/>
    </xf>
    <xf numFmtId="3" fontId="14" fillId="11" borderId="68" applyFont="0">
      <alignment horizontal="right" vertical="center"/>
    </xf>
    <xf numFmtId="0" fontId="14" fillId="46" borderId="69" applyNumberFormat="0" applyFont="0" applyBorder="0" applyProtection="0">
      <alignment horizontal="left" vertical="center"/>
    </xf>
    <xf numFmtId="3" fontId="14" fillId="10" borderId="68" applyFont="0">
      <alignment horizontal="right" vertical="center"/>
      <protection locked="0"/>
    </xf>
    <xf numFmtId="0" fontId="14" fillId="46" borderId="69" applyNumberFormat="0" applyFont="0" applyBorder="0" applyProtection="0">
      <alignment horizontal="left" vertical="center"/>
    </xf>
    <xf numFmtId="3" fontId="14" fillId="46" borderId="68" applyFont="0" applyProtection="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lignment horizontal="center" vertical="center"/>
    </xf>
    <xf numFmtId="3" fontId="14" fillId="10" borderId="68" applyFont="0">
      <alignment horizontal="right" vertical="center"/>
      <protection locked="0"/>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0" fontId="22" fillId="11" borderId="69" applyFont="0" applyBorder="0">
      <alignment horizontal="center" wrapText="1"/>
    </xf>
    <xf numFmtId="0" fontId="14" fillId="46" borderId="69" applyNumberFormat="0" applyFont="0" applyBorder="0" applyProtection="0">
      <alignment horizontal="left"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0" fontId="3" fillId="0" borderId="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8"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62" borderId="38" applyNumberFormat="0" applyAlignment="0" applyProtection="0"/>
    <xf numFmtId="43" fontId="3"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8"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62" borderId="38" applyNumberFormat="0" applyAlignment="0" applyProtection="0"/>
    <xf numFmtId="43" fontId="3"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3" fontId="14" fillId="10" borderId="68" applyFont="0">
      <alignment horizontal="right" vertical="center"/>
      <protection locked="0"/>
    </xf>
    <xf numFmtId="43" fontId="14" fillId="0" borderId="0" applyFont="0" applyFill="0" applyBorder="0" applyAlignment="0" applyProtection="0"/>
    <xf numFmtId="0" fontId="3" fillId="0" borderId="0"/>
    <xf numFmtId="43" fontId="3" fillId="0" borderId="0" applyFont="0" applyFill="0" applyBorder="0" applyAlignment="0" applyProtection="0"/>
    <xf numFmtId="43" fontId="12" fillId="0" borderId="0" applyFont="0" applyFill="0" applyBorder="0" applyAlignment="0" applyProtection="0"/>
    <xf numFmtId="43" fontId="15" fillId="0" borderId="0" applyFill="0" applyBorder="0" applyAlignment="0" applyProtection="0"/>
    <xf numFmtId="43" fontId="14" fillId="0" borderId="0" applyFont="0" applyFill="0" applyBorder="0" applyAlignment="0" applyProtection="0"/>
    <xf numFmtId="169" fontId="3" fillId="0" borderId="0" applyFont="0" applyFill="0" applyBorder="0" applyAlignment="0" applyProtection="0"/>
    <xf numFmtId="43" fontId="14" fillId="0" borderId="0" applyFont="0" applyFill="0" applyBorder="0" applyAlignment="0" applyProtection="0"/>
    <xf numFmtId="0" fontId="3" fillId="0" borderId="0"/>
    <xf numFmtId="43" fontId="12" fillId="0" borderId="0" applyFont="0" applyFill="0" applyBorder="0" applyAlignment="0" applyProtection="0"/>
    <xf numFmtId="0" fontId="3" fillId="0" borderId="0"/>
    <xf numFmtId="0" fontId="3" fillId="0" borderId="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9" fontId="3" fillId="0" borderId="0" applyFont="0" applyFill="0" applyBorder="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169" fontId="3" fillId="0" borderId="0" applyFont="0" applyFill="0" applyBorder="0" applyAlignment="0" applyProtection="0"/>
    <xf numFmtId="9" fontId="3" fillId="0" borderId="0" applyFont="0" applyFill="0" applyBorder="0" applyAlignment="0" applyProtection="0"/>
    <xf numFmtId="0" fontId="61"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3" fontId="14" fillId="10" borderId="68" applyFont="0">
      <alignment horizontal="right" vertical="center"/>
      <protection locked="0"/>
    </xf>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60" fillId="16" borderId="76" applyNumberFormat="0" applyAlignment="0" applyProtection="0"/>
    <xf numFmtId="0" fontId="60" fillId="16" borderId="76" applyNumberFormat="0" applyAlignment="0" applyProtection="0"/>
    <xf numFmtId="3" fontId="14" fillId="11" borderId="68" applyFont="0">
      <alignment horizontal="right" vertical="center"/>
    </xf>
    <xf numFmtId="0" fontId="58" fillId="4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8"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81" fillId="16" borderId="74" applyNumberFormat="0" applyAlignment="0" applyProtection="0"/>
    <xf numFmtId="0" fontId="81"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83" fillId="0" borderId="75" applyNumberFormat="0" applyFill="0" applyAlignment="0" applyProtection="0"/>
    <xf numFmtId="0" fontId="14" fillId="48" borderId="73" applyNumberFormat="0" applyFont="0" applyAlignment="0" applyProtection="0"/>
    <xf numFmtId="0" fontId="58" fillId="46" borderId="76" applyNumberFormat="0" applyAlignment="0" applyProtection="0"/>
    <xf numFmtId="0" fontId="81" fillId="16" borderId="74" applyNumberFormat="0" applyAlignment="0" applyProtection="0"/>
    <xf numFmtId="0" fontId="14" fillId="16" borderId="68" applyNumberFormat="0" applyFont="0" applyBorder="0">
      <alignment horizontal="center" vertical="center"/>
    </xf>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22" fillId="11" borderId="69" applyFont="0" applyBorder="0">
      <alignment horizontal="center" wrapText="1"/>
    </xf>
    <xf numFmtId="0" fontId="14" fillId="48" borderId="73" applyNumberFormat="0" applyFont="0" applyAlignment="0" applyProtection="0"/>
    <xf numFmtId="0" fontId="14" fillId="46" borderId="69" applyNumberFormat="0" applyFont="0" applyBorder="0" applyProtection="0">
      <alignment horizontal="left" vertical="center"/>
    </xf>
    <xf numFmtId="0" fontId="77" fillId="16" borderId="74" applyNumberFormat="0" applyAlignment="0" applyProtection="0"/>
    <xf numFmtId="0" fontId="14" fillId="48" borderId="73" applyNumberFormat="0" applyFont="0" applyAlignment="0" applyProtection="0"/>
    <xf numFmtId="0" fontId="3" fillId="62" borderId="38" applyNumberFormat="0" applyAlignment="0" applyProtection="0"/>
    <xf numFmtId="0" fontId="81"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43" fontId="3" fillId="0" borderId="0" applyFont="0" applyFill="0" applyBorder="0" applyAlignment="0" applyProtection="0"/>
    <xf numFmtId="0" fontId="77" fillId="16" borderId="74" applyNumberFormat="0" applyAlignment="0" applyProtection="0"/>
    <xf numFmtId="0" fontId="3" fillId="0" borderId="0"/>
    <xf numFmtId="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8"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62" borderId="38" applyNumberFormat="0" applyAlignment="0" applyProtection="0"/>
    <xf numFmtId="43" fontId="3"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0" fontId="42" fillId="0" borderId="75" applyNumberFormat="0" applyFill="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22" fillId="11" borderId="69" applyFont="0" applyBorder="0">
      <alignment horizontal="center" wrapText="1"/>
    </xf>
    <xf numFmtId="0" fontId="77"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60" fillId="1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60" fillId="16" borderId="76" applyNumberFormat="0" applyAlignment="0" applyProtection="0"/>
    <xf numFmtId="0" fontId="77" fillId="16" borderId="74" applyNumberFormat="0" applyAlignment="0" applyProtection="0"/>
    <xf numFmtId="0" fontId="58" fillId="4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61" fillId="16" borderId="76" applyNumberFormat="0" applyAlignment="0" applyProtection="0"/>
    <xf numFmtId="0" fontId="42" fillId="0" borderId="75" applyNumberFormat="0" applyFill="0" applyAlignment="0" applyProtection="0"/>
    <xf numFmtId="3" fontId="14" fillId="86" borderId="68" applyFont="0">
      <alignment horizontal="right" vertical="center"/>
      <protection locked="0"/>
    </xf>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81" fillId="16" borderId="74"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43" fontId="14" fillId="0" borderId="0" applyFont="0" applyFill="0" applyBorder="0" applyAlignment="0" applyProtection="0"/>
    <xf numFmtId="43" fontId="14" fillId="0" borderId="0" applyFont="0" applyFill="0" applyBorder="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14" fillId="48" borderId="73" applyNumberFormat="0" applyFont="0" applyAlignment="0" applyProtection="0"/>
    <xf numFmtId="0" fontId="60" fillId="1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61" fillId="1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43" fontId="15" fillId="0" borderId="0" applyFont="0" applyFill="0" applyBorder="0" applyAlignment="0" applyProtection="0"/>
    <xf numFmtId="43" fontId="14" fillId="0" borderId="0" applyFont="0" applyFill="0" applyBorder="0" applyAlignment="0" applyProtection="0"/>
    <xf numFmtId="0" fontId="3" fillId="0" borderId="0"/>
    <xf numFmtId="43" fontId="3" fillId="0" borderId="0" applyFont="0" applyFill="0" applyBorder="0" applyAlignment="0" applyProtection="0"/>
    <xf numFmtId="43" fontId="12" fillId="0" borderId="0" applyFont="0" applyFill="0" applyBorder="0" applyAlignment="0" applyProtection="0"/>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3" fontId="14" fillId="46" borderId="68" applyFont="0" applyProtection="0">
      <alignment horizontal="right" vertical="center"/>
    </xf>
    <xf numFmtId="3" fontId="14" fillId="86" borderId="68" applyFont="0">
      <alignment horizontal="right" vertical="center"/>
      <protection locked="0"/>
    </xf>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43" fontId="15" fillId="0" borderId="0" applyFill="0" applyBorder="0" applyAlignment="0" applyProtection="0"/>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68" applyNumberFormat="0" applyFont="0" applyBorder="0" applyProtection="0">
      <alignment horizontal="center" vertical="center"/>
    </xf>
    <xf numFmtId="43" fontId="14" fillId="0" borderId="0" applyFont="0" applyFill="0" applyBorder="0" applyAlignment="0" applyProtection="0"/>
    <xf numFmtId="3" fontId="14" fillId="46" borderId="68"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60"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169" fontId="3" fillId="0" borderId="0" applyFont="0" applyFill="0" applyBorder="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3" fontId="14" fillId="11" borderId="68"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68"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68" applyFont="0">
      <alignment horizontal="right" vertical="center"/>
    </xf>
    <xf numFmtId="3" fontId="14" fillId="10" borderId="68" applyFont="0">
      <alignment horizontal="right" vertical="center"/>
      <protection locked="0"/>
    </xf>
    <xf numFmtId="0" fontId="83" fillId="0" borderId="75" applyNumberFormat="0" applyFill="0" applyAlignment="0" applyProtection="0"/>
    <xf numFmtId="0" fontId="77" fillId="16" borderId="74" applyNumberFormat="0" applyAlignment="0" applyProtection="0"/>
    <xf numFmtId="0" fontId="81" fillId="16" borderId="74" applyNumberFormat="0" applyAlignment="0" applyProtection="0"/>
    <xf numFmtId="43" fontId="14" fillId="0" borderId="0" applyFont="0" applyFill="0" applyBorder="0" applyAlignment="0" applyProtection="0"/>
    <xf numFmtId="0" fontId="14" fillId="16" borderId="68" applyNumberFormat="0" applyFont="0" applyBorder="0">
      <alignment horizontal="center" vertical="center"/>
    </xf>
    <xf numFmtId="0" fontId="3" fillId="0" borderId="0"/>
    <xf numFmtId="43" fontId="12" fillId="0" borderId="0" applyFont="0" applyFill="0" applyBorder="0" applyAlignment="0" applyProtection="0"/>
    <xf numFmtId="0" fontId="3" fillId="0" borderId="0"/>
    <xf numFmtId="0" fontId="83" fillId="0" borderId="75" applyNumberFormat="0" applyFill="0" applyAlignment="0" applyProtection="0"/>
    <xf numFmtId="0" fontId="14" fillId="48" borderId="73" applyNumberFormat="0" applyFont="0" applyAlignment="0" applyProtection="0"/>
    <xf numFmtId="0" fontId="60" fillId="1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58" fillId="46" borderId="76" applyNumberFormat="0" applyAlignment="0" applyProtection="0"/>
    <xf numFmtId="0" fontId="61" fillId="16" borderId="76" applyNumberFormat="0" applyAlignment="0" applyProtection="0"/>
    <xf numFmtId="0" fontId="14" fillId="46" borderId="69" applyNumberFormat="0" applyFont="0" applyBorder="0" applyProtection="0">
      <alignment horizontal="left" vertical="center"/>
    </xf>
    <xf numFmtId="0" fontId="83" fillId="0" borderId="75" applyNumberFormat="0" applyFill="0" applyAlignment="0" applyProtection="0"/>
    <xf numFmtId="3" fontId="14" fillId="46" borderId="68" applyFont="0" applyProtection="0">
      <alignment horizontal="right" vertical="center"/>
    </xf>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0" fontId="81" fillId="16" borderId="74" applyNumberFormat="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6"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6" fillId="46" borderId="76" applyNumberFormat="0" applyAlignment="0" applyProtection="0"/>
    <xf numFmtId="0" fontId="42"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81"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58" fillId="46" borderId="76" applyNumberFormat="0" applyAlignment="0" applyProtection="0"/>
    <xf numFmtId="0" fontId="42" fillId="0" borderId="75" applyNumberFormat="0" applyFill="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81" fillId="16" borderId="74"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81"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81" fillId="16" borderId="74" applyNumberFormat="0" applyAlignment="0" applyProtection="0"/>
    <xf numFmtId="3" fontId="14" fillId="11" borderId="68" applyFont="0">
      <alignment horizontal="right" vertical="center"/>
    </xf>
    <xf numFmtId="0" fontId="61" fillId="16" borderId="76"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16" borderId="68" applyNumberFormat="0" applyFont="0" applyBorder="0" applyProtection="0">
      <alignment horizontal="center" vertical="center"/>
    </xf>
    <xf numFmtId="0" fontId="58" fillId="4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76" fillId="46" borderId="76" applyNumberFormat="0" applyAlignment="0" applyProtection="0"/>
    <xf numFmtId="0" fontId="77"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61" fillId="16" borderId="76" applyNumberFormat="0" applyAlignment="0" applyProtection="0"/>
    <xf numFmtId="0" fontId="14" fillId="48" borderId="73" applyNumberFormat="0" applyFont="0" applyAlignment="0" applyProtection="0"/>
    <xf numFmtId="0" fontId="81" fillId="16" borderId="74"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3" fontId="14" fillId="86" borderId="68" applyFont="0">
      <alignment horizontal="right" vertical="center"/>
      <protection locked="0"/>
    </xf>
    <xf numFmtId="0" fontId="14" fillId="48" borderId="73" applyNumberFormat="0" applyFont="0" applyAlignment="0" applyProtection="0"/>
    <xf numFmtId="0" fontId="83" fillId="0" borderId="75" applyNumberFormat="0" applyFill="0" applyAlignment="0" applyProtection="0"/>
    <xf numFmtId="3" fontId="14" fillId="46" borderId="68" applyFont="0" applyProtection="0">
      <alignment horizontal="right" vertical="center"/>
    </xf>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0" fillId="1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60"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83" fillId="0" borderId="75" applyNumberFormat="0" applyFill="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46" borderId="68" applyFont="0" applyProtection="0">
      <alignment horizontal="right" vertical="center"/>
    </xf>
    <xf numFmtId="0" fontId="61" fillId="16" borderId="76" applyNumberFormat="0" applyAlignment="0" applyProtection="0"/>
    <xf numFmtId="0" fontId="60" fillId="1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1"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68" applyFont="0">
      <alignment horizontal="right" vertical="center"/>
    </xf>
    <xf numFmtId="0" fontId="14" fillId="48" borderId="73" applyNumberFormat="0" applyFont="0" applyAlignment="0" applyProtection="0"/>
    <xf numFmtId="0" fontId="77"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58"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81"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81" fillId="16" borderId="74" applyNumberFormat="0" applyAlignment="0" applyProtection="0"/>
    <xf numFmtId="0" fontId="77" fillId="16" borderId="74" applyNumberFormat="0" applyAlignment="0" applyProtection="0"/>
    <xf numFmtId="0" fontId="58"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60"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83" fillId="0" borderId="75" applyNumberFormat="0" applyFill="0" applyAlignment="0" applyProtection="0"/>
    <xf numFmtId="0" fontId="76" fillId="4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22" fillId="11" borderId="69" applyFont="0" applyBorder="0">
      <alignment horizontal="center" wrapText="1"/>
    </xf>
    <xf numFmtId="0" fontId="76" fillId="4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60" fillId="16" borderId="76" applyNumberForma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22" fillId="11" borderId="69" applyFont="0" applyBorder="0">
      <alignment horizontal="center" wrapText="1"/>
    </xf>
    <xf numFmtId="0" fontId="14" fillId="46" borderId="69" applyNumberFormat="0" applyFont="0" applyBorder="0" applyProtection="0">
      <alignment horizontal="left" vertical="center"/>
    </xf>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76" fillId="46" borderId="76" applyNumberFormat="0" applyAlignment="0" applyProtection="0"/>
    <xf numFmtId="0" fontId="14" fillId="48" borderId="73" applyNumberFormat="0" applyFont="0" applyAlignment="0" applyProtection="0"/>
    <xf numFmtId="3" fontId="14" fillId="86" borderId="68" applyFont="0">
      <alignment horizontal="right" vertical="center"/>
      <protection locked="0"/>
    </xf>
    <xf numFmtId="0" fontId="83" fillId="0" borderId="75" applyNumberFormat="0" applyFill="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77" fillId="16" borderId="74" applyNumberFormat="0" applyAlignment="0" applyProtection="0"/>
    <xf numFmtId="0" fontId="81"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14" fillId="16" borderId="68" applyNumberFormat="0" applyFont="0" applyBorder="0" applyProtection="0">
      <alignment horizontal="center" vertical="center"/>
    </xf>
    <xf numFmtId="3" fontId="14" fillId="10" borderId="68" applyFont="0">
      <alignment horizontal="right" vertical="center"/>
      <protection locked="0"/>
    </xf>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58" fillId="46" borderId="76" applyNumberFormat="0" applyAlignment="0" applyProtection="0"/>
    <xf numFmtId="0" fontId="14" fillId="16" borderId="68" applyNumberFormat="0" applyFont="0" applyBorder="0" applyProtection="0">
      <alignment horizontal="center" vertical="center"/>
    </xf>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3" fontId="14" fillId="86" borderId="68" applyFont="0">
      <alignment horizontal="right" vertical="center"/>
      <protection locked="0"/>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58" fillId="46" borderId="76" applyNumberFormat="0" applyAlignment="0" applyProtection="0"/>
    <xf numFmtId="3" fontId="14" fillId="86" borderId="68" applyFont="0">
      <alignment horizontal="right" vertical="center"/>
      <protection locked="0"/>
    </xf>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3" fontId="14" fillId="86" borderId="68" applyFont="0">
      <alignment horizontal="right" vertical="center"/>
      <protection locked="0"/>
    </xf>
    <xf numFmtId="0" fontId="81" fillId="16" borderId="74" applyNumberFormat="0" applyAlignment="0" applyProtection="0"/>
    <xf numFmtId="0" fontId="76" fillId="46" borderId="76" applyNumberFormat="0" applyAlignment="0" applyProtection="0"/>
    <xf numFmtId="3" fontId="14" fillId="10" borderId="68" applyFont="0">
      <alignment horizontal="right" vertical="center"/>
      <protection locked="0"/>
    </xf>
    <xf numFmtId="0" fontId="76" fillId="4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7" fillId="16" borderId="74" applyNumberFormat="0" applyAlignment="0" applyProtection="0"/>
    <xf numFmtId="0" fontId="60" fillId="16" borderId="76" applyNumberFormat="0" applyAlignment="0" applyProtection="0"/>
    <xf numFmtId="0" fontId="42" fillId="0" borderId="75" applyNumberFormat="0" applyFill="0" applyAlignment="0" applyProtection="0"/>
    <xf numFmtId="0" fontId="14" fillId="16" borderId="68" applyNumberFormat="0" applyFont="0" applyBorder="0">
      <alignment horizontal="center" vertical="center"/>
    </xf>
    <xf numFmtId="0" fontId="77" fillId="16" borderId="74" applyNumberFormat="0" applyAlignment="0" applyProtection="0"/>
    <xf numFmtId="0" fontId="61"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77" fillId="16" borderId="74" applyNumberFormat="0" applyAlignment="0" applyProtection="0"/>
    <xf numFmtId="0" fontId="58"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6" borderId="69" applyNumberFormat="0" applyFont="0" applyBorder="0" applyProtection="0">
      <alignment horizontal="left" vertical="center"/>
    </xf>
    <xf numFmtId="0" fontId="77" fillId="16" borderId="74" applyNumberFormat="0" applyAlignment="0" applyProtection="0"/>
    <xf numFmtId="3" fontId="14" fillId="11" borderId="68" applyFont="0">
      <alignment horizontal="right" vertical="center"/>
    </xf>
    <xf numFmtId="0" fontId="14" fillId="48" borderId="73" applyNumberFormat="0" applyFont="0" applyAlignment="0" applyProtection="0"/>
    <xf numFmtId="3" fontId="14" fillId="46" borderId="68" applyFont="0" applyProtection="0">
      <alignment horizontal="right" vertical="center"/>
    </xf>
    <xf numFmtId="0" fontId="60" fillId="16" borderId="76" applyNumberFormat="0" applyAlignment="0" applyProtection="0"/>
    <xf numFmtId="0" fontId="58" fillId="46" borderId="76" applyNumberFormat="0" applyAlignment="0" applyProtection="0"/>
    <xf numFmtId="0" fontId="81" fillId="16" borderId="74" applyNumberFormat="0" applyAlignment="0" applyProtection="0"/>
    <xf numFmtId="0" fontId="76" fillId="46" borderId="76" applyNumberFormat="0" applyAlignment="0" applyProtection="0"/>
    <xf numFmtId="0" fontId="81" fillId="16" borderId="74" applyNumberFormat="0" applyAlignment="0" applyProtection="0"/>
    <xf numFmtId="0" fontId="60"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22" fillId="11" borderId="69" applyFont="0" applyBorder="0">
      <alignment horizontal="center" wrapText="1"/>
    </xf>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46" borderId="68" applyFont="0" applyProtection="0">
      <alignment horizontal="right" vertical="center"/>
    </xf>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68" applyNumberFormat="0" applyFont="0" applyBorder="0">
      <alignment horizontal="center"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46" borderId="68" applyFont="0" applyProtection="0">
      <alignment horizontal="right" vertical="center"/>
    </xf>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46" borderId="68" applyFont="0" applyProtection="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14" fillId="16" borderId="68" applyNumberFormat="0" applyFont="0" applyBorder="0" applyProtection="0">
      <alignment horizontal="center" vertical="center"/>
    </xf>
    <xf numFmtId="3" fontId="14" fillId="10" borderId="68" applyFont="0">
      <alignment horizontal="right" vertical="center"/>
      <protection locked="0"/>
    </xf>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10" borderId="68" applyFont="0">
      <alignment horizontal="right" vertical="center"/>
      <protection locked="0"/>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11" borderId="68" applyFont="0">
      <alignment horizontal="right" vertical="center"/>
    </xf>
    <xf numFmtId="0" fontId="14" fillId="46" borderId="69" applyNumberFormat="0" applyFont="0" applyBorder="0" applyProtection="0">
      <alignment horizontal="left" vertical="center"/>
    </xf>
    <xf numFmtId="3" fontId="14" fillId="46" borderId="68" applyFont="0" applyProtection="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11" borderId="68" applyFont="0">
      <alignment horizontal="right" vertical="center"/>
    </xf>
    <xf numFmtId="0" fontId="14" fillId="16" borderId="68" applyNumberFormat="0" applyFont="0" applyBorder="0">
      <alignment horizontal="center"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46" borderId="68" applyFont="0" applyProtection="0">
      <alignment horizontal="right" vertical="center"/>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46" borderId="68" applyFont="0" applyProtection="0">
      <alignment horizontal="right" vertical="center"/>
    </xf>
    <xf numFmtId="3" fontId="14" fillId="46" borderId="68" applyFont="0" applyProtection="0">
      <alignment horizontal="right" vertical="center"/>
    </xf>
    <xf numFmtId="3" fontId="14" fillId="10" borderId="68" applyFont="0">
      <alignment horizontal="right" vertical="center"/>
      <protection locked="0"/>
    </xf>
    <xf numFmtId="0" fontId="22" fillId="11" borderId="69" applyFont="0" applyBorder="0">
      <alignment horizontal="center" wrapText="1"/>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22" fillId="11" borderId="69" applyFont="0" applyBorder="0">
      <alignment horizontal="center" wrapText="1"/>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0" fontId="14" fillId="46" borderId="69" applyNumberFormat="0" applyFont="0" applyBorder="0" applyProtection="0">
      <alignment horizontal="left" vertical="center"/>
    </xf>
    <xf numFmtId="3" fontId="14" fillId="11" borderId="68" applyFont="0">
      <alignment horizontal="right" vertical="center"/>
    </xf>
    <xf numFmtId="0" fontId="14" fillId="46" borderId="69" applyNumberFormat="0" applyFont="0" applyBorder="0" applyProtection="0">
      <alignment horizontal="left" vertical="center"/>
    </xf>
    <xf numFmtId="3" fontId="14" fillId="10" borderId="68" applyFont="0">
      <alignment horizontal="right" vertical="center"/>
      <protection locked="0"/>
    </xf>
    <xf numFmtId="0" fontId="14" fillId="46" borderId="69" applyNumberFormat="0" applyFont="0" applyBorder="0" applyProtection="0">
      <alignment horizontal="left" vertical="center"/>
    </xf>
    <xf numFmtId="3" fontId="14" fillId="46" borderId="68" applyFont="0" applyProtection="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0" borderId="77" applyFont="0">
      <alignment horizontal="right" vertical="center"/>
      <protection locked="0"/>
    </xf>
    <xf numFmtId="0" fontId="14" fillId="16" borderId="68" applyNumberFormat="0" applyFont="0" applyBorder="0">
      <alignment horizontal="center" vertical="center"/>
    </xf>
    <xf numFmtId="3" fontId="14" fillId="10" borderId="68" applyFont="0">
      <alignment horizontal="right" vertical="center"/>
      <protection locked="0"/>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0" fontId="22" fillId="11" borderId="69" applyFont="0" applyBorder="0">
      <alignment horizontal="center" wrapText="1"/>
    </xf>
    <xf numFmtId="0" fontId="14" fillId="46" borderId="69" applyNumberFormat="0" applyFont="0" applyBorder="0" applyProtection="0">
      <alignment horizontal="left"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43" fontId="12" fillId="0" borderId="0" applyFont="0" applyFill="0" applyBorder="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3" fontId="14" fillId="10" borderId="68" applyFont="0">
      <alignment horizontal="right" vertical="center"/>
      <protection locked="0"/>
    </xf>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60" fillId="16" borderId="76" applyNumberFormat="0" applyAlignment="0" applyProtection="0"/>
    <xf numFmtId="0" fontId="60" fillId="16" borderId="76" applyNumberFormat="0" applyAlignment="0" applyProtection="0"/>
    <xf numFmtId="3" fontId="14" fillId="11" borderId="68" applyFont="0">
      <alignment horizontal="right" vertical="center"/>
    </xf>
    <xf numFmtId="0" fontId="58" fillId="4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81" fillId="16" borderId="74" applyNumberFormat="0" applyAlignment="0" applyProtection="0"/>
    <xf numFmtId="0" fontId="81"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83" fillId="0" borderId="75" applyNumberFormat="0" applyFill="0" applyAlignment="0" applyProtection="0"/>
    <xf numFmtId="0" fontId="14" fillId="48" borderId="73" applyNumberFormat="0" applyFont="0" applyAlignment="0" applyProtection="0"/>
    <xf numFmtId="0" fontId="58" fillId="46" borderId="76" applyNumberFormat="0" applyAlignment="0" applyProtection="0"/>
    <xf numFmtId="0" fontId="81" fillId="16" borderId="74" applyNumberFormat="0" applyAlignment="0" applyProtection="0"/>
    <xf numFmtId="0" fontId="14" fillId="16" borderId="68" applyNumberFormat="0" applyFont="0" applyBorder="0">
      <alignment horizontal="center" vertical="center"/>
    </xf>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22" fillId="11" borderId="69" applyFont="0" applyBorder="0">
      <alignment horizontal="center" wrapText="1"/>
    </xf>
    <xf numFmtId="0" fontId="14" fillId="48" borderId="73" applyNumberFormat="0" applyFont="0" applyAlignment="0" applyProtection="0"/>
    <xf numFmtId="0" fontId="14" fillId="46" borderId="69" applyNumberFormat="0" applyFont="0" applyBorder="0" applyProtection="0">
      <alignment horizontal="left" vertical="center"/>
    </xf>
    <xf numFmtId="0" fontId="77" fillId="16" borderId="74" applyNumberFormat="0" applyAlignment="0" applyProtection="0"/>
    <xf numFmtId="0" fontId="14" fillId="48" borderId="73" applyNumberFormat="0" applyFont="0" applyAlignment="0" applyProtection="0"/>
    <xf numFmtId="0" fontId="81"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0" fontId="42" fillId="0" borderId="75" applyNumberFormat="0" applyFill="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22" fillId="11" borderId="69" applyFont="0" applyBorder="0">
      <alignment horizontal="center" wrapText="1"/>
    </xf>
    <xf numFmtId="0" fontId="77"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60" fillId="1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60" fillId="16" borderId="76" applyNumberFormat="0" applyAlignment="0" applyProtection="0"/>
    <xf numFmtId="0" fontId="77" fillId="16" borderId="74" applyNumberFormat="0" applyAlignment="0" applyProtection="0"/>
    <xf numFmtId="0" fontId="58" fillId="4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61" fillId="16" borderId="76" applyNumberFormat="0" applyAlignment="0" applyProtection="0"/>
    <xf numFmtId="0" fontId="42" fillId="0" borderId="75" applyNumberFormat="0" applyFill="0" applyAlignment="0" applyProtection="0"/>
    <xf numFmtId="3" fontId="14" fillId="86" borderId="68" applyFont="0">
      <alignment horizontal="right" vertical="center"/>
      <protection locked="0"/>
    </xf>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81" fillId="16" borderId="74"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14" fillId="48" borderId="73" applyNumberFormat="0" applyFont="0" applyAlignment="0" applyProtection="0"/>
    <xf numFmtId="0" fontId="60" fillId="1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61" fillId="1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3" fontId="14" fillId="46" borderId="68" applyFont="0" applyProtection="0">
      <alignment horizontal="right" vertical="center"/>
    </xf>
    <xf numFmtId="3" fontId="14" fillId="86" borderId="68" applyFont="0">
      <alignment horizontal="right" vertical="center"/>
      <protection locked="0"/>
    </xf>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60"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3" fontId="14" fillId="11" borderId="68"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68"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68" applyFont="0">
      <alignment horizontal="right" vertical="center"/>
    </xf>
    <xf numFmtId="3" fontId="14" fillId="10" borderId="68" applyFont="0">
      <alignment horizontal="right" vertical="center"/>
      <protection locked="0"/>
    </xf>
    <xf numFmtId="0" fontId="83" fillId="0" borderId="75" applyNumberFormat="0" applyFill="0" applyAlignment="0" applyProtection="0"/>
    <xf numFmtId="0" fontId="77" fillId="16" borderId="74" applyNumberFormat="0" applyAlignment="0" applyProtection="0"/>
    <xf numFmtId="0" fontId="81" fillId="16" borderId="74" applyNumberFormat="0" applyAlignment="0" applyProtection="0"/>
    <xf numFmtId="0" fontId="14" fillId="16" borderId="68" applyNumberFormat="0" applyFont="0" applyBorder="0">
      <alignment horizontal="center" vertical="center"/>
    </xf>
    <xf numFmtId="0" fontId="83" fillId="0" borderId="75" applyNumberFormat="0" applyFill="0" applyAlignment="0" applyProtection="0"/>
    <xf numFmtId="0" fontId="14" fillId="48" borderId="73" applyNumberFormat="0" applyFont="0" applyAlignment="0" applyProtection="0"/>
    <xf numFmtId="0" fontId="60" fillId="1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58" fillId="46" borderId="76" applyNumberFormat="0" applyAlignment="0" applyProtection="0"/>
    <xf numFmtId="0" fontId="61" fillId="16" borderId="76" applyNumberFormat="0" applyAlignment="0" applyProtection="0"/>
    <xf numFmtId="0" fontId="14" fillId="46" borderId="69" applyNumberFormat="0" applyFont="0" applyBorder="0" applyProtection="0">
      <alignment horizontal="left" vertical="center"/>
    </xf>
    <xf numFmtId="0" fontId="83" fillId="0" borderId="75" applyNumberFormat="0" applyFill="0" applyAlignment="0" applyProtection="0"/>
    <xf numFmtId="3" fontId="14" fillId="46" borderId="68" applyFont="0" applyProtection="0">
      <alignment horizontal="right" vertical="center"/>
    </xf>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0" fontId="81" fillId="16" borderId="74" applyNumberFormat="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6"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6" fillId="46" borderId="76" applyNumberFormat="0" applyAlignment="0" applyProtection="0"/>
    <xf numFmtId="0" fontId="42"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81"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58" fillId="46" borderId="76" applyNumberFormat="0" applyAlignment="0" applyProtection="0"/>
    <xf numFmtId="0" fontId="42" fillId="0" borderId="75" applyNumberFormat="0" applyFill="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81" fillId="16" borderId="74"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81"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81" fillId="16" borderId="74" applyNumberFormat="0" applyAlignment="0" applyProtection="0"/>
    <xf numFmtId="3" fontId="14" fillId="11" borderId="68" applyFont="0">
      <alignment horizontal="right" vertical="center"/>
    </xf>
    <xf numFmtId="0" fontId="61" fillId="16" borderId="76"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16" borderId="68" applyNumberFormat="0" applyFont="0" applyBorder="0" applyProtection="0">
      <alignment horizontal="center" vertical="center"/>
    </xf>
    <xf numFmtId="0" fontId="58" fillId="4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76" fillId="46" borderId="76" applyNumberFormat="0" applyAlignment="0" applyProtection="0"/>
    <xf numFmtId="0" fontId="77"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61" fillId="16" borderId="76" applyNumberFormat="0" applyAlignment="0" applyProtection="0"/>
    <xf numFmtId="0" fontId="14" fillId="48" borderId="73" applyNumberFormat="0" applyFont="0" applyAlignment="0" applyProtection="0"/>
    <xf numFmtId="0" fontId="81" fillId="16" borderId="74"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3" fontId="14" fillId="86" borderId="68" applyFont="0">
      <alignment horizontal="right" vertical="center"/>
      <protection locked="0"/>
    </xf>
    <xf numFmtId="0" fontId="14" fillId="48" borderId="73" applyNumberFormat="0" applyFont="0" applyAlignment="0" applyProtection="0"/>
    <xf numFmtId="0" fontId="83" fillId="0" borderId="75" applyNumberFormat="0" applyFill="0" applyAlignment="0" applyProtection="0"/>
    <xf numFmtId="3" fontId="14" fillId="46" borderId="68" applyFont="0" applyProtection="0">
      <alignment horizontal="right" vertical="center"/>
    </xf>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0" fillId="1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60"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83" fillId="0" borderId="75" applyNumberFormat="0" applyFill="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46" borderId="68" applyFont="0" applyProtection="0">
      <alignment horizontal="right" vertical="center"/>
    </xf>
    <xf numFmtId="0" fontId="61" fillId="16" borderId="76" applyNumberFormat="0" applyAlignment="0" applyProtection="0"/>
    <xf numFmtId="0" fontId="60" fillId="1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1"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68" applyFont="0">
      <alignment horizontal="right" vertical="center"/>
    </xf>
    <xf numFmtId="0" fontId="14" fillId="48" borderId="73" applyNumberFormat="0" applyFont="0" applyAlignment="0" applyProtection="0"/>
    <xf numFmtId="0" fontId="77"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58"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81"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81" fillId="16" borderId="74" applyNumberFormat="0" applyAlignment="0" applyProtection="0"/>
    <xf numFmtId="0" fontId="77" fillId="16" borderId="74" applyNumberFormat="0" applyAlignment="0" applyProtection="0"/>
    <xf numFmtId="0" fontId="58"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60"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83" fillId="0" borderId="75" applyNumberFormat="0" applyFill="0" applyAlignment="0" applyProtection="0"/>
    <xf numFmtId="0" fontId="76" fillId="4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22" fillId="11" borderId="69" applyFont="0" applyBorder="0">
      <alignment horizontal="center" wrapText="1"/>
    </xf>
    <xf numFmtId="0" fontId="76" fillId="4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60" fillId="16" borderId="76" applyNumberForma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22" fillId="11" borderId="69" applyFont="0" applyBorder="0">
      <alignment horizontal="center" wrapText="1"/>
    </xf>
    <xf numFmtId="0" fontId="14" fillId="46" borderId="69" applyNumberFormat="0" applyFont="0" applyBorder="0" applyProtection="0">
      <alignment horizontal="left" vertical="center"/>
    </xf>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76" fillId="46" borderId="76" applyNumberFormat="0" applyAlignment="0" applyProtection="0"/>
    <xf numFmtId="0" fontId="14" fillId="48" borderId="73" applyNumberFormat="0" applyFont="0" applyAlignment="0" applyProtection="0"/>
    <xf numFmtId="3" fontId="14" fillId="86" borderId="68" applyFont="0">
      <alignment horizontal="right" vertical="center"/>
      <protection locked="0"/>
    </xf>
    <xf numFmtId="0" fontId="83" fillId="0" borderId="75" applyNumberFormat="0" applyFill="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77" fillId="16" borderId="74" applyNumberFormat="0" applyAlignment="0" applyProtection="0"/>
    <xf numFmtId="0" fontId="81"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14" fillId="16" borderId="68" applyNumberFormat="0" applyFont="0" applyBorder="0" applyProtection="0">
      <alignment horizontal="center" vertical="center"/>
    </xf>
    <xf numFmtId="3" fontId="14" fillId="10" borderId="68" applyFont="0">
      <alignment horizontal="right" vertical="center"/>
      <protection locked="0"/>
    </xf>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58" fillId="46" borderId="76" applyNumberFormat="0" applyAlignment="0" applyProtection="0"/>
    <xf numFmtId="0" fontId="14" fillId="16" borderId="68" applyNumberFormat="0" applyFont="0" applyBorder="0" applyProtection="0">
      <alignment horizontal="center" vertical="center"/>
    </xf>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3" fontId="14" fillId="86" borderId="68" applyFont="0">
      <alignment horizontal="right" vertical="center"/>
      <protection locked="0"/>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58" fillId="46" borderId="76" applyNumberFormat="0" applyAlignment="0" applyProtection="0"/>
    <xf numFmtId="3" fontId="14" fillId="86" borderId="68" applyFont="0">
      <alignment horizontal="right" vertical="center"/>
      <protection locked="0"/>
    </xf>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3" fontId="14" fillId="86" borderId="68" applyFont="0">
      <alignment horizontal="right" vertical="center"/>
      <protection locked="0"/>
    </xf>
    <xf numFmtId="0" fontId="81" fillId="16" borderId="74" applyNumberFormat="0" applyAlignment="0" applyProtection="0"/>
    <xf numFmtId="0" fontId="76" fillId="46" borderId="76" applyNumberFormat="0" applyAlignment="0" applyProtection="0"/>
    <xf numFmtId="3" fontId="14" fillId="10" borderId="68" applyFont="0">
      <alignment horizontal="right" vertical="center"/>
      <protection locked="0"/>
    </xf>
    <xf numFmtId="0" fontId="76" fillId="4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7" fillId="16" borderId="74" applyNumberFormat="0" applyAlignment="0" applyProtection="0"/>
    <xf numFmtId="0" fontId="60" fillId="16" borderId="76" applyNumberFormat="0" applyAlignment="0" applyProtection="0"/>
    <xf numFmtId="0" fontId="42" fillId="0" borderId="75" applyNumberFormat="0" applyFill="0" applyAlignment="0" applyProtection="0"/>
    <xf numFmtId="0" fontId="14" fillId="16" borderId="68" applyNumberFormat="0" applyFont="0" applyBorder="0">
      <alignment horizontal="center" vertical="center"/>
    </xf>
    <xf numFmtId="0" fontId="77" fillId="16" borderId="74" applyNumberFormat="0" applyAlignment="0" applyProtection="0"/>
    <xf numFmtId="0" fontId="61"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77" fillId="16" borderId="74" applyNumberFormat="0" applyAlignment="0" applyProtection="0"/>
    <xf numFmtId="0" fontId="58"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6" borderId="69" applyNumberFormat="0" applyFont="0" applyBorder="0" applyProtection="0">
      <alignment horizontal="left" vertical="center"/>
    </xf>
    <xf numFmtId="0" fontId="77" fillId="16" borderId="74" applyNumberFormat="0" applyAlignment="0" applyProtection="0"/>
    <xf numFmtId="3" fontId="14" fillId="11" borderId="68" applyFont="0">
      <alignment horizontal="right" vertical="center"/>
    </xf>
    <xf numFmtId="0" fontId="14" fillId="48" borderId="73" applyNumberFormat="0" applyFont="0" applyAlignment="0" applyProtection="0"/>
    <xf numFmtId="3" fontId="14" fillId="46" borderId="68" applyFont="0" applyProtection="0">
      <alignment horizontal="right" vertical="center"/>
    </xf>
    <xf numFmtId="0" fontId="60" fillId="16" borderId="76" applyNumberFormat="0" applyAlignment="0" applyProtection="0"/>
    <xf numFmtId="0" fontId="58" fillId="46" borderId="76" applyNumberFormat="0" applyAlignment="0" applyProtection="0"/>
    <xf numFmtId="0" fontId="81" fillId="16" borderId="74" applyNumberFormat="0" applyAlignment="0" applyProtection="0"/>
    <xf numFmtId="0" fontId="76" fillId="46" borderId="76" applyNumberFormat="0" applyAlignment="0" applyProtection="0"/>
    <xf numFmtId="0" fontId="81" fillId="16" borderId="74" applyNumberFormat="0" applyAlignment="0" applyProtection="0"/>
    <xf numFmtId="0" fontId="60"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22" fillId="11" borderId="69" applyFont="0" applyBorder="0">
      <alignment horizontal="center" wrapText="1"/>
    </xf>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46" borderId="68" applyFont="0" applyProtection="0">
      <alignment horizontal="right" vertical="center"/>
    </xf>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68" applyNumberFormat="0" applyFont="0" applyBorder="0">
      <alignment horizontal="center"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46" borderId="68" applyFont="0" applyProtection="0">
      <alignment horizontal="right" vertical="center"/>
    </xf>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46" borderId="68" applyFont="0" applyProtection="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14" fillId="16" borderId="68" applyNumberFormat="0" applyFont="0" applyBorder="0" applyProtection="0">
      <alignment horizontal="center" vertical="center"/>
    </xf>
    <xf numFmtId="3" fontId="14" fillId="10" borderId="68" applyFont="0">
      <alignment horizontal="right" vertical="center"/>
      <protection locked="0"/>
    </xf>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10" borderId="68" applyFont="0">
      <alignment horizontal="right" vertical="center"/>
      <protection locked="0"/>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11" borderId="68" applyFont="0">
      <alignment horizontal="right" vertical="center"/>
    </xf>
    <xf numFmtId="0" fontId="14" fillId="46" borderId="69" applyNumberFormat="0" applyFont="0" applyBorder="0" applyProtection="0">
      <alignment horizontal="left" vertical="center"/>
    </xf>
    <xf numFmtId="3" fontId="14" fillId="46" borderId="68" applyFont="0" applyProtection="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11" borderId="68" applyFont="0">
      <alignment horizontal="right" vertical="center"/>
    </xf>
    <xf numFmtId="0" fontId="14" fillId="16" borderId="68" applyNumberFormat="0" applyFont="0" applyBorder="0">
      <alignment horizontal="center"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46" borderId="68" applyFont="0" applyProtection="0">
      <alignment horizontal="right" vertical="center"/>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46" borderId="68" applyFont="0" applyProtection="0">
      <alignment horizontal="right" vertical="center"/>
    </xf>
    <xf numFmtId="3" fontId="14" fillId="46" borderId="68" applyFont="0" applyProtection="0">
      <alignment horizontal="right" vertical="center"/>
    </xf>
    <xf numFmtId="3" fontId="14" fillId="10" borderId="68" applyFont="0">
      <alignment horizontal="right" vertical="center"/>
      <protection locked="0"/>
    </xf>
    <xf numFmtId="0" fontId="22" fillId="11" borderId="69" applyFont="0" applyBorder="0">
      <alignment horizontal="center" wrapText="1"/>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22" fillId="11" borderId="69" applyFont="0" applyBorder="0">
      <alignment horizontal="center" wrapText="1"/>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0" fontId="14" fillId="46" borderId="69" applyNumberFormat="0" applyFont="0" applyBorder="0" applyProtection="0">
      <alignment horizontal="left" vertical="center"/>
    </xf>
    <xf numFmtId="3" fontId="14" fillId="11" borderId="68" applyFont="0">
      <alignment horizontal="right" vertical="center"/>
    </xf>
    <xf numFmtId="0" fontId="14" fillId="46" borderId="69" applyNumberFormat="0" applyFont="0" applyBorder="0" applyProtection="0">
      <alignment horizontal="left" vertical="center"/>
    </xf>
    <xf numFmtId="3" fontId="14" fillId="10" borderId="68" applyFont="0">
      <alignment horizontal="right" vertical="center"/>
      <protection locked="0"/>
    </xf>
    <xf numFmtId="0" fontId="14" fillId="46" borderId="69" applyNumberFormat="0" applyFont="0" applyBorder="0" applyProtection="0">
      <alignment horizontal="left" vertical="center"/>
    </xf>
    <xf numFmtId="3" fontId="14" fillId="46" borderId="68" applyFont="0" applyProtection="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lignment horizontal="center" vertical="center"/>
    </xf>
    <xf numFmtId="3" fontId="14" fillId="10" borderId="68" applyFont="0">
      <alignment horizontal="right" vertical="center"/>
      <protection locked="0"/>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0" fontId="22" fillId="11" borderId="69" applyFont="0" applyBorder="0">
      <alignment horizontal="center" wrapText="1"/>
    </xf>
    <xf numFmtId="0" fontId="14" fillId="46" borderId="69" applyNumberFormat="0" applyFont="0" applyBorder="0" applyProtection="0">
      <alignment horizontal="left"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0" fontId="3" fillId="0" borderId="0"/>
    <xf numFmtId="0" fontId="3" fillId="0" borderId="0"/>
    <xf numFmtId="43" fontId="14" fillId="0" borderId="0" applyFont="0" applyFill="0" applyBorder="0" applyAlignment="0" applyProtection="0"/>
    <xf numFmtId="43" fontId="14" fillId="0" borderId="0" applyFont="0" applyFill="0" applyBorder="0" applyAlignment="0" applyProtection="0"/>
    <xf numFmtId="0" fontId="2" fillId="0" borderId="0"/>
    <xf numFmtId="9" fontId="1" fillId="0" borderId="0" applyFont="0" applyFill="0" applyBorder="0" applyAlignment="0" applyProtection="0"/>
    <xf numFmtId="0" fontId="1" fillId="0" borderId="0"/>
  </cellStyleXfs>
  <cellXfs count="1452">
    <xf numFmtId="0" fontId="0" fillId="0" borderId="0" xfId="0"/>
    <xf numFmtId="0" fontId="88" fillId="0" borderId="77" xfId="11653" applyFont="1" applyBorder="1"/>
    <xf numFmtId="43" fontId="88" fillId="0" borderId="77" xfId="1" applyFont="1" applyBorder="1"/>
    <xf numFmtId="176" fontId="88" fillId="0" borderId="77" xfId="11653" applyNumberFormat="1" applyFont="1" applyBorder="1"/>
    <xf numFmtId="0" fontId="89" fillId="2" borderId="0" xfId="0" applyFont="1" applyFill="1"/>
    <xf numFmtId="0" fontId="89" fillId="3" borderId="0" xfId="0" applyFont="1" applyFill="1"/>
    <xf numFmtId="0" fontId="90" fillId="2" borderId="4" xfId="0" applyFont="1" applyFill="1" applyBorder="1" applyAlignment="1">
      <alignment horizontal="left" vertical="center"/>
    </xf>
    <xf numFmtId="0" fontId="91" fillId="2" borderId="0" xfId="0" applyFont="1" applyFill="1" applyAlignment="1">
      <alignment vertical="center"/>
    </xf>
    <xf numFmtId="0" fontId="91" fillId="3" borderId="0" xfId="0" applyFont="1" applyFill="1" applyAlignment="1">
      <alignment vertical="center"/>
    </xf>
    <xf numFmtId="0" fontId="89" fillId="3" borderId="0" xfId="0" applyFont="1" applyFill="1" applyAlignment="1">
      <alignment vertical="center"/>
    </xf>
    <xf numFmtId="0" fontId="92" fillId="2" borderId="5" xfId="0" applyFont="1" applyFill="1" applyBorder="1" applyAlignment="1">
      <alignment horizontal="left"/>
    </xf>
    <xf numFmtId="0" fontId="89" fillId="2" borderId="6" xfId="0" applyFont="1" applyFill="1" applyBorder="1"/>
    <xf numFmtId="0" fontId="89" fillId="2" borderId="0" xfId="0" applyFont="1" applyFill="1" applyAlignment="1">
      <alignment vertical="center"/>
    </xf>
    <xf numFmtId="0" fontId="92" fillId="2" borderId="0" xfId="0" applyFont="1" applyFill="1" applyAlignment="1">
      <alignment horizontal="left"/>
    </xf>
    <xf numFmtId="0" fontId="92" fillId="2" borderId="6" xfId="0" applyFont="1" applyFill="1" applyBorder="1" applyAlignment="1">
      <alignment horizontal="left"/>
    </xf>
    <xf numFmtId="0" fontId="89" fillId="2" borderId="5" xfId="0" applyFont="1" applyFill="1" applyBorder="1"/>
    <xf numFmtId="0" fontId="93" fillId="2" borderId="0" xfId="0" applyFont="1" applyFill="1" applyAlignment="1">
      <alignment horizontal="centerContinuous"/>
    </xf>
    <xf numFmtId="0" fontId="89" fillId="2" borderId="0" xfId="0" applyFont="1" applyFill="1" applyAlignment="1">
      <alignment horizontal="centerContinuous"/>
    </xf>
    <xf numFmtId="0" fontId="89" fillId="2" borderId="6" xfId="0" applyFont="1" applyFill="1" applyBorder="1" applyAlignment="1">
      <alignment horizontal="centerContinuous"/>
    </xf>
    <xf numFmtId="0" fontId="94" fillId="2" borderId="0" xfId="0" applyFont="1" applyFill="1"/>
    <xf numFmtId="0" fontId="94" fillId="2" borderId="0" xfId="0" applyFont="1" applyFill="1" applyAlignment="1">
      <alignment vertical="center"/>
    </xf>
    <xf numFmtId="0" fontId="95" fillId="2" borderId="0" xfId="0" applyFont="1" applyFill="1"/>
    <xf numFmtId="0" fontId="92" fillId="2" borderId="0" xfId="0" applyFont="1" applyFill="1"/>
    <xf numFmtId="0" fontId="92" fillId="2" borderId="6" xfId="0" applyFont="1" applyFill="1" applyBorder="1"/>
    <xf numFmtId="0" fontId="92" fillId="2" borderId="5" xfId="0" applyFont="1" applyFill="1" applyBorder="1"/>
    <xf numFmtId="0" fontId="94" fillId="2" borderId="6" xfId="0" applyFont="1" applyFill="1" applyBorder="1"/>
    <xf numFmtId="0" fontId="94" fillId="2" borderId="0" xfId="3" applyFont="1" applyFill="1" applyBorder="1"/>
    <xf numFmtId="0" fontId="94" fillId="2" borderId="6" xfId="3" applyFont="1" applyFill="1" applyBorder="1"/>
    <xf numFmtId="0" fontId="96" fillId="2" borderId="0" xfId="4" applyFont="1" applyFill="1" applyBorder="1"/>
    <xf numFmtId="0" fontId="96" fillId="2" borderId="6" xfId="4" applyFont="1" applyFill="1" applyBorder="1"/>
    <xf numFmtId="0" fontId="96" fillId="2" borderId="0" xfId="3" applyFont="1" applyFill="1" applyBorder="1"/>
    <xf numFmtId="0" fontId="96" fillId="2" borderId="6" xfId="3" applyFont="1" applyFill="1" applyBorder="1"/>
    <xf numFmtId="0" fontId="97" fillId="2" borderId="0" xfId="0" applyFont="1" applyFill="1"/>
    <xf numFmtId="0" fontId="94" fillId="2" borderId="0" xfId="3" applyFont="1" applyFill="1" applyBorder="1" applyAlignment="1">
      <alignment wrapText="1"/>
    </xf>
    <xf numFmtId="0" fontId="94" fillId="2" borderId="6" xfId="3" applyFont="1" applyFill="1" applyBorder="1" applyAlignment="1">
      <alignment wrapText="1"/>
    </xf>
    <xf numFmtId="0" fontId="94" fillId="2" borderId="0" xfId="3" quotePrefix="1" applyFont="1" applyFill="1" applyBorder="1" applyAlignment="1">
      <alignment vertical="center"/>
    </xf>
    <xf numFmtId="0" fontId="94" fillId="2" borderId="0" xfId="3" quotePrefix="1" applyFont="1" applyFill="1" applyBorder="1"/>
    <xf numFmtId="0" fontId="96" fillId="2" borderId="0" xfId="0" applyFont="1" applyFill="1"/>
    <xf numFmtId="0" fontId="96" fillId="2" borderId="6" xfId="0" applyFont="1" applyFill="1" applyBorder="1"/>
    <xf numFmtId="0" fontId="94" fillId="2" borderId="0" xfId="3" applyFont="1" applyFill="1" applyBorder="1" applyAlignment="1">
      <alignment horizontal="left"/>
    </xf>
    <xf numFmtId="0" fontId="94" fillId="2" borderId="6" xfId="5" applyFont="1" applyFill="1" applyBorder="1" applyAlignment="1">
      <alignment horizontal="left" indent="1"/>
    </xf>
    <xf numFmtId="0" fontId="94" fillId="2" borderId="0" xfId="3" applyFont="1" applyFill="1" applyBorder="1" applyAlignment="1">
      <alignment horizontal="left" wrapText="1"/>
    </xf>
    <xf numFmtId="0" fontId="94" fillId="2" borderId="6" xfId="5" applyFont="1" applyFill="1" applyBorder="1" applyAlignment="1">
      <alignment horizontal="left" wrapText="1" indent="1"/>
    </xf>
    <xf numFmtId="0" fontId="94" fillId="2" borderId="0" xfId="5" applyFont="1" applyFill="1" applyBorder="1" applyAlignment="1">
      <alignment horizontal="left" indent="1"/>
    </xf>
    <xf numFmtId="0" fontId="98" fillId="2" borderId="0" xfId="0" applyFont="1" applyFill="1" applyAlignment="1">
      <alignment horizontal="centerContinuous"/>
    </xf>
    <xf numFmtId="0" fontId="98" fillId="2" borderId="6" xfId="0" applyFont="1" applyFill="1" applyBorder="1" applyAlignment="1">
      <alignment horizontal="centerContinuous"/>
    </xf>
    <xf numFmtId="0" fontId="99" fillId="2" borderId="0" xfId="0" applyFont="1" applyFill="1"/>
    <xf numFmtId="0" fontId="89" fillId="2" borderId="7" xfId="0" applyFont="1" applyFill="1" applyBorder="1"/>
    <xf numFmtId="0" fontId="94" fillId="2" borderId="8" xfId="3" applyFont="1" applyFill="1" applyBorder="1"/>
    <xf numFmtId="0" fontId="94" fillId="2" borderId="8" xfId="0" applyFont="1" applyFill="1" applyBorder="1"/>
    <xf numFmtId="0" fontId="94" fillId="2" borderId="9" xfId="0" applyFont="1" applyFill="1" applyBorder="1"/>
    <xf numFmtId="0" fontId="94" fillId="2" borderId="0" xfId="3" applyFont="1" applyFill="1"/>
    <xf numFmtId="0" fontId="100" fillId="0" borderId="0" xfId="6" applyFont="1"/>
    <xf numFmtId="0" fontId="101" fillId="0" borderId="0" xfId="6" applyFont="1"/>
    <xf numFmtId="0" fontId="103" fillId="2" borderId="0" xfId="7" applyFont="1" applyFill="1"/>
    <xf numFmtId="0" fontId="99" fillId="2" borderId="10" xfId="6" applyFont="1" applyFill="1" applyBorder="1" applyAlignment="1">
      <alignment vertical="center" wrapText="1"/>
    </xf>
    <xf numFmtId="0" fontId="89" fillId="2" borderId="77" xfId="6" applyFont="1" applyFill="1" applyBorder="1" applyAlignment="1">
      <alignment horizontal="center" vertical="center" wrapText="1"/>
    </xf>
    <xf numFmtId="0" fontId="103" fillId="2" borderId="12" xfId="6" applyFont="1" applyFill="1" applyBorder="1" applyAlignment="1">
      <alignment vertical="center" wrapText="1"/>
    </xf>
    <xf numFmtId="0" fontId="103" fillId="2" borderId="13" xfId="6" applyFont="1" applyFill="1" applyBorder="1" applyAlignment="1">
      <alignment vertical="center" wrapText="1"/>
    </xf>
    <xf numFmtId="14" fontId="89" fillId="2" borderId="77" xfId="6" applyNumberFormat="1" applyFont="1" applyFill="1" applyBorder="1" applyAlignment="1">
      <alignment horizontal="center" vertical="center" wrapText="1"/>
    </xf>
    <xf numFmtId="0" fontId="104" fillId="4" borderId="77" xfId="6" applyFont="1" applyFill="1" applyBorder="1" applyAlignment="1">
      <alignment vertical="center" wrapText="1"/>
    </xf>
    <xf numFmtId="0" fontId="104" fillId="4" borderId="78" xfId="6" applyFont="1" applyFill="1" applyBorder="1" applyAlignment="1">
      <alignment vertical="center" wrapText="1"/>
    </xf>
    <xf numFmtId="0" fontId="104" fillId="4" borderId="15" xfId="6" applyFont="1" applyFill="1" applyBorder="1" applyAlignment="1">
      <alignment vertical="center" wrapText="1"/>
    </xf>
    <xf numFmtId="0" fontId="104" fillId="4" borderId="16" xfId="6" applyFont="1" applyFill="1" applyBorder="1" applyAlignment="1">
      <alignment vertical="center" wrapText="1"/>
    </xf>
    <xf numFmtId="0" fontId="101" fillId="0" borderId="77" xfId="6" applyFont="1" applyBorder="1" applyAlignment="1">
      <alignment horizontal="center" vertical="center" wrapText="1"/>
    </xf>
    <xf numFmtId="0" fontId="101" fillId="0" borderId="77" xfId="6" applyFont="1" applyBorder="1" applyAlignment="1">
      <alignment vertical="center" wrapText="1"/>
    </xf>
    <xf numFmtId="43" fontId="101" fillId="0" borderId="77" xfId="1" applyFont="1" applyBorder="1" applyAlignment="1">
      <alignment horizontal="right" vertical="center" wrapText="1"/>
    </xf>
    <xf numFmtId="43" fontId="101" fillId="0" borderId="16" xfId="1" applyFont="1" applyBorder="1" applyAlignment="1">
      <alignment horizontal="right" vertical="center" wrapText="1"/>
    </xf>
    <xf numFmtId="0" fontId="104" fillId="4" borderId="77" xfId="6" applyFont="1" applyFill="1" applyBorder="1" applyAlignment="1">
      <alignment horizontal="center" vertical="center" wrapText="1"/>
    </xf>
    <xf numFmtId="0" fontId="104" fillId="4" borderId="15" xfId="6" applyFont="1" applyFill="1" applyBorder="1" applyAlignment="1">
      <alignment horizontal="right" vertical="center" wrapText="1"/>
    </xf>
    <xf numFmtId="0" fontId="104" fillId="4" borderId="16" xfId="6" applyFont="1" applyFill="1" applyBorder="1" applyAlignment="1">
      <alignment horizontal="right" vertical="center" wrapText="1"/>
    </xf>
    <xf numFmtId="10" fontId="105" fillId="0" borderId="77" xfId="8" applyNumberFormat="1" applyFont="1" applyBorder="1" applyAlignment="1">
      <alignment horizontal="right" vertical="center" wrapText="1"/>
    </xf>
    <xf numFmtId="10" fontId="101" fillId="0" borderId="16" xfId="2" applyNumberFormat="1" applyFont="1" applyBorder="1" applyAlignment="1">
      <alignment horizontal="right" vertical="center" wrapText="1"/>
    </xf>
    <xf numFmtId="10" fontId="101" fillId="0" borderId="77" xfId="2" applyNumberFormat="1" applyFont="1" applyBorder="1" applyAlignment="1">
      <alignment horizontal="right" vertical="center" wrapText="1"/>
    </xf>
    <xf numFmtId="0" fontId="104" fillId="4" borderId="78" xfId="6" applyFont="1" applyFill="1" applyBorder="1" applyAlignment="1">
      <alignment vertical="center"/>
    </xf>
    <xf numFmtId="0" fontId="101" fillId="3" borderId="77" xfId="6" applyFont="1" applyFill="1" applyBorder="1" applyAlignment="1">
      <alignment horizontal="center" vertical="center" wrapText="1"/>
    </xf>
    <xf numFmtId="0" fontId="101" fillId="3" borderId="77" xfId="6" applyFont="1" applyFill="1" applyBorder="1" applyAlignment="1">
      <alignment vertical="center" wrapText="1"/>
    </xf>
    <xf numFmtId="0" fontId="104" fillId="4" borderId="15" xfId="6" applyFont="1" applyFill="1" applyBorder="1" applyAlignment="1">
      <alignment horizontal="right" vertical="center"/>
    </xf>
    <xf numFmtId="0" fontId="104" fillId="4" borderId="16" xfId="6" applyFont="1" applyFill="1" applyBorder="1" applyAlignment="1">
      <alignment horizontal="right" vertical="center"/>
    </xf>
    <xf numFmtId="0" fontId="101" fillId="0" borderId="77" xfId="6" applyFont="1" applyBorder="1" applyAlignment="1">
      <alignment horizontal="justify" vertical="center" wrapText="1"/>
    </xf>
    <xf numFmtId="4" fontId="88" fillId="0" borderId="0" xfId="0" applyNumberFormat="1" applyFont="1" applyAlignment="1">
      <alignment horizontal="right"/>
    </xf>
    <xf numFmtId="9" fontId="101" fillId="0" borderId="77" xfId="2" applyFont="1" applyBorder="1" applyAlignment="1">
      <alignment horizontal="right" vertical="center" wrapText="1"/>
    </xf>
    <xf numFmtId="0" fontId="101" fillId="0" borderId="77" xfId="6" applyFont="1" applyBorder="1" applyAlignment="1">
      <alignment horizontal="right" vertical="center" wrapText="1"/>
    </xf>
    <xf numFmtId="0" fontId="104" fillId="5" borderId="78" xfId="6" applyFont="1" applyFill="1" applyBorder="1" applyAlignment="1">
      <alignment vertical="center"/>
    </xf>
    <xf numFmtId="0" fontId="104" fillId="5" borderId="15" xfId="6" applyFont="1" applyFill="1" applyBorder="1" applyAlignment="1">
      <alignment horizontal="right" vertical="center"/>
    </xf>
    <xf numFmtId="0" fontId="104" fillId="5" borderId="16" xfId="6" applyFont="1" applyFill="1" applyBorder="1" applyAlignment="1">
      <alignment horizontal="right" vertical="center"/>
    </xf>
    <xf numFmtId="0" fontId="101" fillId="3" borderId="78" xfId="6" applyFont="1" applyFill="1" applyBorder="1" applyAlignment="1">
      <alignment vertical="center" wrapText="1"/>
    </xf>
    <xf numFmtId="9" fontId="101" fillId="0" borderId="77" xfId="2" quotePrefix="1" applyFont="1" applyBorder="1" applyAlignment="1">
      <alignment horizontal="right" vertical="center" wrapText="1"/>
    </xf>
    <xf numFmtId="43" fontId="101" fillId="0" borderId="0" xfId="1" applyFont="1"/>
    <xf numFmtId="0" fontId="106" fillId="0" borderId="0" xfId="21" applyFont="1" applyAlignment="1">
      <alignment vertical="top"/>
    </xf>
    <xf numFmtId="0" fontId="107" fillId="0" borderId="0" xfId="13" applyFont="1" applyFill="1" applyBorder="1" applyAlignment="1">
      <alignment vertical="top"/>
    </xf>
    <xf numFmtId="0" fontId="107" fillId="0" borderId="0" xfId="13" applyFont="1" applyFill="1" applyBorder="1" applyAlignment="1">
      <alignment horizontal="left" vertical="top"/>
    </xf>
    <xf numFmtId="0" fontId="89" fillId="2" borderId="79" xfId="13" applyFont="1" applyFill="1" applyBorder="1" applyAlignment="1">
      <alignment horizontal="center" vertical="center" wrapText="1"/>
    </xf>
    <xf numFmtId="0" fontId="99" fillId="2" borderId="79" xfId="13" applyFont="1" applyFill="1" applyBorder="1" applyAlignment="1">
      <alignment horizontal="center" vertical="center" wrapText="1"/>
    </xf>
    <xf numFmtId="0" fontId="106" fillId="11" borderId="0" xfId="21" applyFont="1" applyFill="1" applyAlignment="1">
      <alignment vertical="top"/>
    </xf>
    <xf numFmtId="0" fontId="104" fillId="5" borderId="78" xfId="0" applyFont="1" applyFill="1" applyBorder="1" applyAlignment="1">
      <alignment vertical="center" wrapText="1"/>
    </xf>
    <xf numFmtId="0" fontId="104" fillId="5" borderId="16" xfId="0" applyFont="1" applyFill="1" applyBorder="1" applyAlignment="1">
      <alignment vertical="center" wrapText="1"/>
    </xf>
    <xf numFmtId="49" fontId="101" fillId="0" borderId="77" xfId="11" quotePrefix="1" applyNumberFormat="1" applyFont="1" applyBorder="1" applyAlignment="1">
      <alignment horizontal="center" vertical="top"/>
    </xf>
    <xf numFmtId="0" fontId="101" fillId="0" borderId="77" xfId="11" applyFont="1" applyBorder="1" applyAlignment="1">
      <alignment horizontal="left" vertical="top" wrapText="1"/>
    </xf>
    <xf numFmtId="4" fontId="101" fillId="3" borderId="11" xfId="18" applyNumberFormat="1" applyFont="1" applyFill="1" applyAlignment="1">
      <alignment horizontal="right" vertical="top"/>
      <protection locked="0"/>
    </xf>
    <xf numFmtId="0" fontId="101" fillId="0" borderId="77" xfId="11" applyFont="1" applyBorder="1" applyAlignment="1">
      <alignment horizontal="left" vertical="top" wrapText="1" indent="2"/>
    </xf>
    <xf numFmtId="0" fontId="101" fillId="0" borderId="77" xfId="11" applyFont="1" applyBorder="1" applyAlignment="1">
      <alignment horizontal="left" vertical="top"/>
    </xf>
    <xf numFmtId="10" fontId="101" fillId="0" borderId="11" xfId="18" applyNumberFormat="1" applyFont="1" applyFill="1" applyAlignment="1">
      <alignment horizontal="right" vertical="top"/>
      <protection locked="0"/>
    </xf>
    <xf numFmtId="10" fontId="101" fillId="3" borderId="11" xfId="18" applyNumberFormat="1" applyFont="1" applyFill="1" applyAlignment="1">
      <alignment horizontal="right" vertical="top"/>
      <protection locked="0"/>
    </xf>
    <xf numFmtId="4" fontId="101" fillId="0" borderId="11" xfId="18" applyNumberFormat="1" applyFont="1" applyFill="1" applyAlignment="1">
      <alignment horizontal="right" vertical="top"/>
      <protection locked="0"/>
    </xf>
    <xf numFmtId="0" fontId="101" fillId="0" borderId="0" xfId="21" applyFont="1" applyAlignment="1">
      <alignment vertical="top"/>
    </xf>
    <xf numFmtId="4" fontId="101" fillId="0" borderId="0" xfId="6" applyNumberFormat="1" applyFont="1"/>
    <xf numFmtId="0" fontId="101" fillId="0" borderId="0" xfId="6" applyFont="1" applyAlignment="1">
      <alignment horizontal="center"/>
    </xf>
    <xf numFmtId="4" fontId="89" fillId="2" borderId="77" xfId="6" applyNumberFormat="1" applyFont="1" applyFill="1" applyBorder="1" applyAlignment="1">
      <alignment horizontal="center"/>
    </xf>
    <xf numFmtId="0" fontId="99" fillId="2" borderId="77" xfId="6" applyFont="1" applyFill="1" applyBorder="1" applyAlignment="1">
      <alignment horizontal="center" vertical="center"/>
    </xf>
    <xf numFmtId="0" fontId="108" fillId="0" borderId="0" xfId="6" applyFont="1"/>
    <xf numFmtId="4" fontId="99" fillId="2" borderId="77" xfId="6" applyNumberFormat="1" applyFont="1" applyFill="1" applyBorder="1" applyAlignment="1">
      <alignment horizontal="center" vertical="center" wrapText="1"/>
    </xf>
    <xf numFmtId="0" fontId="99" fillId="2" borderId="77" xfId="6" applyFont="1" applyFill="1" applyBorder="1" applyAlignment="1">
      <alignment horizontal="center" vertical="center" wrapText="1"/>
    </xf>
    <xf numFmtId="0" fontId="104" fillId="5" borderId="78" xfId="6" applyFont="1" applyFill="1" applyBorder="1" applyAlignment="1">
      <alignment vertical="center" wrapText="1"/>
    </xf>
    <xf numFmtId="0" fontId="104" fillId="5" borderId="16" xfId="6" applyFont="1" applyFill="1" applyBorder="1" applyAlignment="1">
      <alignment horizontal="center" vertical="center" wrapText="1"/>
    </xf>
    <xf numFmtId="0" fontId="101" fillId="0" borderId="18" xfId="6" applyFont="1" applyBorder="1" applyAlignment="1">
      <alignment horizontal="center" vertical="center" wrapText="1"/>
    </xf>
    <xf numFmtId="0" fontId="101" fillId="0" borderId="18" xfId="6" applyFont="1" applyBorder="1" applyAlignment="1">
      <alignment horizontal="justify" vertical="center" wrapText="1"/>
    </xf>
    <xf numFmtId="0" fontId="104" fillId="0" borderId="77" xfId="6" applyFont="1" applyBorder="1" applyAlignment="1">
      <alignment horizontal="center" vertical="center"/>
    </xf>
    <xf numFmtId="0" fontId="101" fillId="0" borderId="77" xfId="6" applyFont="1" applyBorder="1" applyAlignment="1">
      <alignment horizontal="center"/>
    </xf>
    <xf numFmtId="0" fontId="108" fillId="0" borderId="0" xfId="6" applyFont="1" applyAlignment="1">
      <alignment wrapText="1"/>
    </xf>
    <xf numFmtId="0" fontId="104" fillId="0" borderId="77" xfId="6" applyFont="1" applyBorder="1" applyAlignment="1">
      <alignment horizontal="center" vertical="center" wrapText="1"/>
    </xf>
    <xf numFmtId="0" fontId="104" fillId="0" borderId="77" xfId="6" applyFont="1" applyBorder="1" applyAlignment="1">
      <alignment horizontal="justify" vertical="center" wrapText="1"/>
    </xf>
    <xf numFmtId="0" fontId="104" fillId="0" borderId="77" xfId="6" applyFont="1" applyBorder="1" applyAlignment="1">
      <alignment horizontal="center"/>
    </xf>
    <xf numFmtId="0" fontId="110" fillId="0" borderId="77" xfId="6" applyFont="1" applyBorder="1" applyAlignment="1">
      <alignment horizontal="center" vertical="center"/>
    </xf>
    <xf numFmtId="0" fontId="111" fillId="0" borderId="77" xfId="6" applyFont="1" applyBorder="1" applyAlignment="1">
      <alignment horizontal="center" vertical="center"/>
    </xf>
    <xf numFmtId="0" fontId="111" fillId="0" borderId="77" xfId="6" applyFont="1" applyBorder="1" applyAlignment="1">
      <alignment horizontal="center" vertical="center" wrapText="1"/>
    </xf>
    <xf numFmtId="0" fontId="112" fillId="0" borderId="0" xfId="6" applyFont="1" applyAlignment="1">
      <alignment horizontal="left" vertical="center"/>
    </xf>
    <xf numFmtId="0" fontId="112" fillId="0" borderId="0" xfId="6" applyFont="1"/>
    <xf numFmtId="0" fontId="104" fillId="0" borderId="77" xfId="6" applyFont="1" applyBorder="1" applyAlignment="1">
      <alignment vertical="center" wrapText="1"/>
    </xf>
    <xf numFmtId="0" fontId="113" fillId="0" borderId="77" xfId="6" applyFont="1" applyBorder="1" applyAlignment="1">
      <alignment horizontal="center" wrapText="1"/>
    </xf>
    <xf numFmtId="10" fontId="101" fillId="0" borderId="0" xfId="6" applyNumberFormat="1" applyFont="1"/>
    <xf numFmtId="0" fontId="101" fillId="0" borderId="77" xfId="6" applyFont="1" applyBorder="1" applyAlignment="1">
      <alignment horizontal="left" vertical="center" wrapText="1"/>
    </xf>
    <xf numFmtId="0" fontId="101" fillId="3" borderId="77" xfId="6" applyFont="1" applyFill="1" applyBorder="1" applyAlignment="1">
      <alignment horizontal="left" vertical="center" wrapText="1"/>
    </xf>
    <xf numFmtId="0" fontId="104" fillId="0" borderId="77" xfId="6" applyFont="1" applyBorder="1" applyAlignment="1">
      <alignment horizontal="left" vertical="center" wrapText="1"/>
    </xf>
    <xf numFmtId="0" fontId="101" fillId="0" borderId="79" xfId="6" applyFont="1" applyBorder="1" applyAlignment="1">
      <alignment horizontal="center"/>
    </xf>
    <xf numFmtId="0" fontId="114" fillId="4" borderId="78" xfId="6" applyFont="1" applyFill="1" applyBorder="1" applyAlignment="1">
      <alignment vertical="center" wrapText="1"/>
    </xf>
    <xf numFmtId="0" fontId="114" fillId="4" borderId="16" xfId="6" applyFont="1" applyFill="1" applyBorder="1" applyAlignment="1">
      <alignment horizontal="center" vertical="center" wrapText="1"/>
    </xf>
    <xf numFmtId="0" fontId="88" fillId="0" borderId="0" xfId="6" applyFont="1"/>
    <xf numFmtId="0" fontId="115" fillId="0" borderId="0" xfId="6" applyFont="1" applyAlignment="1">
      <alignment vertical="center"/>
    </xf>
    <xf numFmtId="0" fontId="116" fillId="0" borderId="0" xfId="6" applyFont="1" applyAlignment="1">
      <alignment vertical="center" wrapText="1"/>
    </xf>
    <xf numFmtId="0" fontId="104" fillId="5" borderId="15" xfId="6" applyFont="1" applyFill="1" applyBorder="1" applyAlignment="1">
      <alignment vertical="center" wrapText="1"/>
    </xf>
    <xf numFmtId="0" fontId="104" fillId="5" borderId="16" xfId="6" applyFont="1" applyFill="1" applyBorder="1" applyAlignment="1">
      <alignment vertical="center" wrapText="1"/>
    </xf>
    <xf numFmtId="0" fontId="104" fillId="5" borderId="78" xfId="6" applyFont="1" applyFill="1" applyBorder="1" applyAlignment="1">
      <alignment horizontal="center" vertical="center" wrapText="1"/>
    </xf>
    <xf numFmtId="0" fontId="88" fillId="0" borderId="77" xfId="0" applyFont="1" applyBorder="1" applyAlignment="1">
      <alignment vertical="center"/>
    </xf>
    <xf numFmtId="0" fontId="116" fillId="0" borderId="77" xfId="0" applyFont="1" applyBorder="1" applyAlignment="1">
      <alignment vertical="center" wrapText="1"/>
    </xf>
    <xf numFmtId="43" fontId="116" fillId="0" borderId="77" xfId="1" applyFont="1" applyBorder="1" applyAlignment="1">
      <alignment vertical="center" wrapText="1"/>
    </xf>
    <xf numFmtId="0" fontId="116" fillId="0" borderId="77" xfId="0" applyFont="1" applyBorder="1" applyAlignment="1">
      <alignment horizontal="left" vertical="center" wrapText="1"/>
    </xf>
    <xf numFmtId="0" fontId="118" fillId="0" borderId="77" xfId="0" applyFont="1" applyBorder="1" applyAlignment="1">
      <alignment vertical="center"/>
    </xf>
    <xf numFmtId="0" fontId="119" fillId="0" borderId="77" xfId="0" applyFont="1" applyBorder="1" applyAlignment="1">
      <alignment vertical="center" wrapText="1"/>
    </xf>
    <xf numFmtId="43" fontId="119" fillId="0" borderId="77" xfId="1" applyFont="1" applyBorder="1" applyAlignment="1">
      <alignment vertical="center" wrapText="1"/>
    </xf>
    <xf numFmtId="0" fontId="119" fillId="0" borderId="77" xfId="0" applyFont="1" applyBorder="1" applyAlignment="1">
      <alignment horizontal="left" vertical="center" wrapText="1"/>
    </xf>
    <xf numFmtId="166" fontId="88" fillId="0" borderId="0" xfId="6" applyNumberFormat="1" applyFont="1"/>
    <xf numFmtId="0" fontId="89" fillId="2" borderId="77" xfId="6" applyFont="1" applyFill="1" applyBorder="1" applyAlignment="1">
      <alignment horizontal="center" vertical="center"/>
    </xf>
    <xf numFmtId="0" fontId="89" fillId="2" borderId="79" xfId="6" applyFont="1" applyFill="1" applyBorder="1" applyAlignment="1">
      <alignment horizontal="center" vertical="center" wrapText="1"/>
    </xf>
    <xf numFmtId="0" fontId="116" fillId="0" borderId="77" xfId="6" applyFont="1" applyBorder="1" applyAlignment="1">
      <alignment horizontal="center" vertical="center" wrapText="1"/>
    </xf>
    <xf numFmtId="0" fontId="116" fillId="0" borderId="77" xfId="6" applyFont="1" applyBorder="1" applyAlignment="1">
      <alignment vertical="center"/>
    </xf>
    <xf numFmtId="0" fontId="101" fillId="0" borderId="77" xfId="15" applyFont="1" applyBorder="1" applyAlignment="1">
      <alignment horizontal="left" vertical="center" wrapText="1"/>
    </xf>
    <xf numFmtId="0" fontId="88" fillId="0" borderId="77" xfId="15" applyFont="1" applyBorder="1" applyAlignment="1">
      <alignment horizontal="left" vertical="center" wrapText="1"/>
    </xf>
    <xf numFmtId="0" fontId="88" fillId="0" borderId="77" xfId="15" applyFont="1" applyBorder="1"/>
    <xf numFmtId="0" fontId="101" fillId="0" borderId="77" xfId="15" applyFont="1" applyBorder="1"/>
    <xf numFmtId="0" fontId="101" fillId="0" borderId="0" xfId="0" applyFont="1"/>
    <xf numFmtId="0" fontId="101" fillId="0" borderId="77" xfId="0" applyFont="1" applyBorder="1"/>
    <xf numFmtId="0" fontId="88" fillId="0" borderId="77" xfId="138" applyFont="1" applyBorder="1"/>
    <xf numFmtId="0" fontId="101" fillId="0" borderId="78" xfId="138" applyFont="1" applyBorder="1"/>
    <xf numFmtId="0" fontId="101" fillId="0" borderId="77" xfId="138" applyFont="1" applyBorder="1"/>
    <xf numFmtId="169" fontId="88" fillId="0" borderId="19" xfId="137" applyNumberFormat="1" applyFont="1" applyBorder="1" applyAlignment="1">
      <alignment horizontal="left" vertical="center" wrapText="1"/>
    </xf>
    <xf numFmtId="169" fontId="101" fillId="0" borderId="19" xfId="137" applyNumberFormat="1" applyFont="1" applyBorder="1" applyAlignment="1">
      <alignment horizontal="left" vertical="center" wrapText="1"/>
    </xf>
    <xf numFmtId="169" fontId="101" fillId="0" borderId="77" xfId="137" applyNumberFormat="1" applyFont="1" applyBorder="1" applyAlignment="1">
      <alignment horizontal="left" vertical="center" wrapText="1"/>
    </xf>
    <xf numFmtId="169" fontId="101" fillId="0" borderId="18" xfId="137" applyNumberFormat="1" applyFont="1" applyBorder="1" applyAlignment="1">
      <alignment horizontal="left" vertical="center" wrapText="1"/>
    </xf>
    <xf numFmtId="0" fontId="117" fillId="0" borderId="77" xfId="6" applyFont="1" applyBorder="1" applyAlignment="1">
      <alignment vertical="center"/>
    </xf>
    <xf numFmtId="0" fontId="101" fillId="3" borderId="18" xfId="15" applyFont="1" applyFill="1" applyBorder="1" applyAlignment="1">
      <alignment horizontal="left" vertical="center" wrapText="1"/>
    </xf>
    <xf numFmtId="0" fontId="101" fillId="0" borderId="18" xfId="15" applyFont="1" applyBorder="1" applyAlignment="1">
      <alignment horizontal="left" vertical="center" wrapText="1"/>
    </xf>
    <xf numFmtId="0" fontId="101" fillId="3" borderId="77" xfId="15" applyFont="1" applyFill="1" applyBorder="1" applyAlignment="1">
      <alignment horizontal="left" vertical="center" wrapText="1"/>
    </xf>
    <xf numFmtId="169" fontId="88" fillId="3" borderId="77" xfId="137" applyNumberFormat="1" applyFont="1" applyFill="1" applyBorder="1" applyAlignment="1">
      <alignment horizontal="left" vertical="center" wrapText="1"/>
    </xf>
    <xf numFmtId="169" fontId="88" fillId="0" borderId="77" xfId="137" applyNumberFormat="1" applyFont="1" applyBorder="1" applyAlignment="1">
      <alignment horizontal="left" vertical="center" wrapText="1"/>
    </xf>
    <xf numFmtId="171" fontId="101" fillId="3" borderId="77" xfId="15" applyNumberFormat="1" applyFont="1" applyFill="1" applyBorder="1" applyAlignment="1">
      <alignment horizontal="right" vertical="center" wrapText="1"/>
    </xf>
    <xf numFmtId="0" fontId="88" fillId="3" borderId="77" xfId="15" applyFont="1" applyFill="1" applyBorder="1" applyAlignment="1">
      <alignment horizontal="right" vertical="center" wrapText="1"/>
    </xf>
    <xf numFmtId="0" fontId="101" fillId="0" borderId="77" xfId="15" applyFont="1" applyBorder="1" applyAlignment="1">
      <alignment horizontal="right" vertical="center" wrapText="1"/>
    </xf>
    <xf numFmtId="0" fontId="88" fillId="0" borderId="77" xfId="15" applyFont="1" applyBorder="1" applyAlignment="1">
      <alignment horizontal="right"/>
    </xf>
    <xf numFmtId="171" fontId="101" fillId="0" borderId="77" xfId="15" applyNumberFormat="1" applyFont="1" applyBorder="1" applyAlignment="1">
      <alignment horizontal="right"/>
    </xf>
    <xf numFmtId="172" fontId="101" fillId="0" borderId="77" xfId="15" applyNumberFormat="1" applyFont="1" applyBorder="1" applyAlignment="1">
      <alignment horizontal="right"/>
    </xf>
    <xf numFmtId="173" fontId="101" fillId="0" borderId="77" xfId="15" applyNumberFormat="1" applyFont="1" applyBorder="1" applyAlignment="1">
      <alignment horizontal="right"/>
    </xf>
    <xf numFmtId="9" fontId="101" fillId="3" borderId="77" xfId="15" applyNumberFormat="1" applyFont="1" applyFill="1" applyBorder="1" applyAlignment="1">
      <alignment horizontal="right" vertical="center" wrapText="1"/>
    </xf>
    <xf numFmtId="9" fontId="101" fillId="0" borderId="77" xfId="15" applyNumberFormat="1" applyFont="1" applyBorder="1" applyAlignment="1">
      <alignment horizontal="right" vertical="center" wrapText="1"/>
    </xf>
    <xf numFmtId="10" fontId="88" fillId="0" borderId="77" xfId="15" applyNumberFormat="1" applyFont="1" applyBorder="1"/>
    <xf numFmtId="9" fontId="88" fillId="0" borderId="77" xfId="15" applyNumberFormat="1" applyFont="1" applyBorder="1"/>
    <xf numFmtId="9" fontId="101" fillId="0" borderId="77" xfId="15" applyNumberFormat="1" applyFont="1" applyBorder="1"/>
    <xf numFmtId="10" fontId="101" fillId="0" borderId="77" xfId="15" applyNumberFormat="1" applyFont="1" applyBorder="1"/>
    <xf numFmtId="14" fontId="101" fillId="0" borderId="77" xfId="15" applyNumberFormat="1" applyFont="1" applyBorder="1"/>
    <xf numFmtId="14" fontId="88" fillId="0" borderId="77" xfId="15" applyNumberFormat="1" applyFont="1" applyBorder="1"/>
    <xf numFmtId="174" fontId="101" fillId="3" borderId="77" xfId="15" applyNumberFormat="1" applyFont="1" applyFill="1" applyBorder="1" applyAlignment="1">
      <alignment horizontal="left" vertical="center" wrapText="1"/>
    </xf>
    <xf numFmtId="0" fontId="116" fillId="0" borderId="79" xfId="6" applyFont="1" applyBorder="1" applyAlignment="1">
      <alignment vertical="center" wrapText="1"/>
    </xf>
    <xf numFmtId="0" fontId="116" fillId="0" borderId="79" xfId="6" applyFont="1" applyBorder="1" applyAlignment="1">
      <alignment vertical="center"/>
    </xf>
    <xf numFmtId="14" fontId="88" fillId="0" borderId="79" xfId="137" applyNumberFormat="1" applyFont="1" applyBorder="1" applyAlignment="1">
      <alignment vertical="center" wrapText="1"/>
    </xf>
    <xf numFmtId="14" fontId="101" fillId="0" borderId="79" xfId="137" applyNumberFormat="1" applyFont="1" applyBorder="1" applyAlignment="1">
      <alignment vertical="top" wrapText="1"/>
    </xf>
    <xf numFmtId="0" fontId="88" fillId="0" borderId="79" xfId="15" applyFont="1" applyBorder="1" applyAlignment="1">
      <alignment vertical="center" wrapText="1"/>
    </xf>
    <xf numFmtId="0" fontId="101" fillId="0" borderId="79" xfId="15" applyFont="1" applyBorder="1" applyAlignment="1">
      <alignment vertical="center" wrapText="1"/>
    </xf>
    <xf numFmtId="14" fontId="101" fillId="0" borderId="79" xfId="137" applyNumberFormat="1" applyFont="1" applyBorder="1" applyAlignment="1">
      <alignment vertical="center" wrapText="1"/>
    </xf>
    <xf numFmtId="0" fontId="101" fillId="0" borderId="18" xfId="15" quotePrefix="1" applyFont="1" applyBorder="1" applyAlignment="1">
      <alignment horizontal="left" vertical="center" wrapText="1"/>
    </xf>
    <xf numFmtId="169" fontId="101" fillId="0" borderId="77" xfId="137" applyNumberFormat="1" applyFont="1" applyFill="1" applyBorder="1" applyAlignment="1">
      <alignment horizontal="left" vertical="center" wrapText="1"/>
    </xf>
    <xf numFmtId="0" fontId="117" fillId="0" borderId="77" xfId="6" applyFont="1" applyBorder="1" applyAlignment="1">
      <alignment horizontal="center" vertical="center" wrapText="1"/>
    </xf>
    <xf numFmtId="0" fontId="109" fillId="6" borderId="77" xfId="15" applyFont="1" applyFill="1" applyBorder="1" applyAlignment="1">
      <alignment horizontal="center" vertical="center" wrapText="1"/>
    </xf>
    <xf numFmtId="0" fontId="109" fillId="6" borderId="77" xfId="15" applyFont="1" applyFill="1" applyBorder="1" applyAlignment="1">
      <alignment horizontal="left" vertical="center" wrapText="1"/>
    </xf>
    <xf numFmtId="0" fontId="120" fillId="6" borderId="77" xfId="15" applyFont="1" applyFill="1" applyBorder="1" applyAlignment="1">
      <alignment horizontal="center" vertical="center" wrapText="1"/>
    </xf>
    <xf numFmtId="0" fontId="120" fillId="6" borderId="77" xfId="15" applyFont="1" applyFill="1" applyBorder="1" applyAlignment="1">
      <alignment horizontal="left" vertical="center" wrapText="1"/>
    </xf>
    <xf numFmtId="0" fontId="116" fillId="0" borderId="77" xfId="6" applyFont="1" applyBorder="1" applyAlignment="1">
      <alignment vertical="center" wrapText="1"/>
    </xf>
    <xf numFmtId="0" fontId="101" fillId="0" borderId="77" xfId="15" applyFont="1" applyBorder="1" applyAlignment="1">
      <alignment vertical="center" wrapText="1"/>
    </xf>
    <xf numFmtId="0" fontId="88" fillId="0" borderId="18" xfId="15" applyFont="1" applyBorder="1"/>
    <xf numFmtId="0" fontId="101" fillId="0" borderId="18" xfId="15" applyFont="1" applyBorder="1"/>
    <xf numFmtId="43" fontId="101" fillId="0" borderId="77" xfId="137" applyFont="1" applyBorder="1" applyAlignment="1">
      <alignment horizontal="left" vertical="center" wrapText="1"/>
    </xf>
    <xf numFmtId="0" fontId="101" fillId="0" borderId="77" xfId="15" quotePrefix="1" applyFont="1" applyBorder="1" applyAlignment="1">
      <alignment horizontal="left" vertical="center" wrapText="1"/>
    </xf>
    <xf numFmtId="0" fontId="88" fillId="0" borderId="77" xfId="137" applyNumberFormat="1" applyFont="1" applyBorder="1" applyAlignment="1">
      <alignment horizontal="left" vertical="center" wrapText="1"/>
    </xf>
    <xf numFmtId="0" fontId="101" fillId="0" borderId="77" xfId="137" applyNumberFormat="1" applyFont="1" applyBorder="1" applyAlignment="1">
      <alignment horizontal="center" vertical="center" wrapText="1"/>
    </xf>
    <xf numFmtId="0" fontId="101" fillId="0" borderId="77" xfId="15" applyFont="1" applyBorder="1" applyAlignment="1">
      <alignment horizontal="center" vertical="center" wrapText="1"/>
    </xf>
    <xf numFmtId="43" fontId="88" fillId="0" borderId="77" xfId="137" applyFont="1" applyBorder="1" applyAlignment="1">
      <alignment horizontal="left" vertical="center" wrapText="1"/>
    </xf>
    <xf numFmtId="43" fontId="88" fillId="0" borderId="77" xfId="137" applyFont="1" applyBorder="1" applyAlignment="1">
      <alignment horizontal="left" vertical="top" wrapText="1"/>
    </xf>
    <xf numFmtId="43" fontId="101" fillId="0" borderId="77" xfId="137" applyFont="1" applyBorder="1" applyAlignment="1">
      <alignment horizontal="left" vertical="top" wrapText="1"/>
    </xf>
    <xf numFmtId="0" fontId="101" fillId="0" borderId="79" xfId="15" quotePrefix="1" applyFont="1" applyBorder="1" applyAlignment="1">
      <alignment horizontal="left" vertical="center" wrapText="1"/>
    </xf>
    <xf numFmtId="43" fontId="88" fillId="0" borderId="79" xfId="137" applyFont="1" applyBorder="1" applyAlignment="1">
      <alignment horizontal="left" vertical="top" wrapText="1"/>
    </xf>
    <xf numFmtId="0" fontId="101" fillId="0" borderId="79" xfId="15" applyFont="1" applyBorder="1" applyAlignment="1">
      <alignment horizontal="left" vertical="center" wrapText="1"/>
    </xf>
    <xf numFmtId="0" fontId="101" fillId="0" borderId="77" xfId="6" applyFont="1" applyBorder="1" applyAlignment="1">
      <alignment vertical="center"/>
    </xf>
    <xf numFmtId="0" fontId="108" fillId="0" borderId="77" xfId="138" applyFont="1" applyBorder="1"/>
    <xf numFmtId="43" fontId="101" fillId="0" borderId="18" xfId="137" applyFont="1" applyBorder="1" applyAlignment="1">
      <alignment horizontal="center" vertical="center" wrapText="1"/>
    </xf>
    <xf numFmtId="43" fontId="101" fillId="0" borderId="77" xfId="137" applyFont="1" applyBorder="1" applyAlignment="1">
      <alignment horizontal="center" vertical="center" wrapText="1"/>
    </xf>
    <xf numFmtId="0" fontId="121" fillId="0" borderId="0" xfId="6" applyFont="1" applyAlignment="1">
      <alignment vertical="center"/>
    </xf>
    <xf numFmtId="0" fontId="100" fillId="0" borderId="0" xfId="6" applyFont="1" applyAlignment="1">
      <alignment horizontal="center"/>
    </xf>
    <xf numFmtId="0" fontId="89" fillId="2" borderId="10" xfId="6" applyFont="1" applyFill="1" applyBorder="1" applyAlignment="1">
      <alignment vertical="center" wrapText="1"/>
    </xf>
    <xf numFmtId="0" fontId="89" fillId="2" borderId="0" xfId="6" applyFont="1" applyFill="1" applyAlignment="1">
      <alignment vertical="center" wrapText="1"/>
    </xf>
    <xf numFmtId="0" fontId="89" fillId="2" borderId="12" xfId="6" applyFont="1" applyFill="1" applyBorder="1" applyAlignment="1">
      <alignment vertical="center" wrapText="1"/>
    </xf>
    <xf numFmtId="0" fontId="89" fillId="2" borderId="13" xfId="6" applyFont="1" applyFill="1" applyBorder="1" applyAlignment="1">
      <alignment vertical="center" wrapText="1"/>
    </xf>
    <xf numFmtId="4" fontId="101" fillId="0" borderId="77" xfId="6" applyNumberFormat="1" applyFont="1" applyBorder="1" applyAlignment="1">
      <alignment horizontal="right" vertical="center" wrapText="1"/>
    </xf>
    <xf numFmtId="0" fontId="101" fillId="0" borderId="77" xfId="6" applyFont="1" applyBorder="1" applyAlignment="1">
      <alignment horizontal="left" vertical="center" wrapText="1" indent="1"/>
    </xf>
    <xf numFmtId="4" fontId="109" fillId="0" borderId="77" xfId="6" applyNumberFormat="1" applyFont="1" applyBorder="1" applyAlignment="1">
      <alignment horizontal="right" vertical="center" wrapText="1"/>
    </xf>
    <xf numFmtId="4" fontId="101" fillId="0" borderId="77" xfId="6" applyNumberFormat="1" applyFont="1" applyBorder="1" applyAlignment="1">
      <alignment horizontal="right"/>
    </xf>
    <xf numFmtId="0" fontId="101" fillId="0" borderId="77" xfId="6" applyFont="1" applyBorder="1"/>
    <xf numFmtId="2" fontId="101" fillId="0" borderId="77" xfId="1" applyNumberFormat="1" applyFont="1" applyBorder="1" applyAlignment="1">
      <alignment horizontal="right" wrapText="1"/>
    </xf>
    <xf numFmtId="2" fontId="101" fillId="0" borderId="77" xfId="6" applyNumberFormat="1" applyFont="1" applyBorder="1" applyAlignment="1">
      <alignment horizontal="right"/>
    </xf>
    <xf numFmtId="43" fontId="101" fillId="0" borderId="77" xfId="1" applyFont="1" applyBorder="1" applyAlignment="1">
      <alignment horizontal="center"/>
    </xf>
    <xf numFmtId="10" fontId="101" fillId="0" borderId="77" xfId="2" applyNumberFormat="1" applyFont="1" applyBorder="1" applyAlignment="1">
      <alignment horizontal="right"/>
    </xf>
    <xf numFmtId="10" fontId="101" fillId="0" borderId="77" xfId="2" applyNumberFormat="1" applyFont="1" applyBorder="1" applyAlignment="1">
      <alignment horizontal="center"/>
    </xf>
    <xf numFmtId="175" fontId="101" fillId="0" borderId="0" xfId="6" applyNumberFormat="1" applyFont="1" applyAlignment="1">
      <alignment horizontal="center"/>
    </xf>
    <xf numFmtId="0" fontId="88" fillId="0" borderId="0" xfId="30" applyFont="1"/>
    <xf numFmtId="0" fontId="104" fillId="0" borderId="0" xfId="30" applyFont="1" applyAlignment="1">
      <alignment horizontal="left" vertical="center"/>
    </xf>
    <xf numFmtId="0" fontId="116" fillId="0" borderId="0" xfId="30" applyFont="1"/>
    <xf numFmtId="0" fontId="89" fillId="2" borderId="77" xfId="30" applyFont="1" applyFill="1" applyBorder="1" applyAlignment="1">
      <alignment horizontal="center" vertical="center" wrapText="1"/>
    </xf>
    <xf numFmtId="0" fontId="99" fillId="2" borderId="22" xfId="12" applyFont="1" applyFill="1" applyBorder="1" applyAlignment="1">
      <alignment horizontal="center" vertical="center"/>
    </xf>
    <xf numFmtId="0" fontId="116" fillId="0" borderId="77" xfId="30" applyFont="1" applyBorder="1" applyAlignment="1">
      <alignment horizontal="center" vertical="center" wrapText="1"/>
    </xf>
    <xf numFmtId="0" fontId="116" fillId="0" borderId="77" xfId="30" applyFont="1" applyBorder="1" applyAlignment="1">
      <alignment horizontal="left" vertical="center" wrapText="1"/>
    </xf>
    <xf numFmtId="0" fontId="88" fillId="0" borderId="0" xfId="30" applyFont="1" applyAlignment="1">
      <alignment vertical="center"/>
    </xf>
    <xf numFmtId="0" fontId="116" fillId="13" borderId="77" xfId="30" applyFont="1" applyFill="1" applyBorder="1" applyAlignment="1">
      <alignment wrapText="1"/>
    </xf>
    <xf numFmtId="166" fontId="88" fillId="0" borderId="0" xfId="1" applyNumberFormat="1" applyFont="1" applyBorder="1"/>
    <xf numFmtId="0" fontId="88" fillId="0" borderId="0" xfId="30" applyFont="1" applyAlignment="1">
      <alignment horizontal="left" vertical="center"/>
    </xf>
    <xf numFmtId="0" fontId="116" fillId="0" borderId="0" xfId="30" applyFont="1" applyAlignment="1">
      <alignment horizontal="left" vertical="center"/>
    </xf>
    <xf numFmtId="0" fontId="89" fillId="14" borderId="77" xfId="30" applyFont="1" applyFill="1" applyBorder="1" applyAlignment="1">
      <alignment horizontal="center" vertical="center" wrapText="1"/>
    </xf>
    <xf numFmtId="0" fontId="116" fillId="0" borderId="77" xfId="30" applyFont="1" applyBorder="1" applyAlignment="1">
      <alignment horizontal="left" vertical="center"/>
    </xf>
    <xf numFmtId="0" fontId="124" fillId="7" borderId="0" xfId="30" quotePrefix="1" applyFont="1" applyFill="1"/>
    <xf numFmtId="0" fontId="88" fillId="0" borderId="0" xfId="6" applyFont="1" applyAlignment="1">
      <alignment horizontal="center" vertical="center"/>
    </xf>
    <xf numFmtId="0" fontId="88" fillId="0" borderId="0" xfId="6" applyFont="1" applyAlignment="1">
      <alignment horizontal="justify"/>
    </xf>
    <xf numFmtId="0" fontId="88" fillId="0" borderId="77" xfId="6" applyFont="1" applyBorder="1" applyAlignment="1">
      <alignment horizontal="center" vertical="center"/>
    </xf>
    <xf numFmtId="0" fontId="88" fillId="0" borderId="77" xfId="0" applyFont="1" applyBorder="1" applyAlignment="1">
      <alignment horizontal="left" vertical="center"/>
    </xf>
    <xf numFmtId="4" fontId="88" fillId="0" borderId="16" xfId="6" applyNumberFormat="1" applyFont="1" applyBorder="1" applyAlignment="1">
      <alignment vertical="center" wrapText="1"/>
    </xf>
    <xf numFmtId="0" fontId="88" fillId="0" borderId="77" xfId="0" applyFont="1" applyBorder="1" applyAlignment="1">
      <alignment horizontal="left"/>
    </xf>
    <xf numFmtId="49" fontId="88" fillId="0" borderId="77" xfId="6" applyNumberFormat="1" applyFont="1" applyBorder="1" applyAlignment="1">
      <alignment horizontal="center" vertical="center"/>
    </xf>
    <xf numFmtId="49" fontId="118" fillId="0" borderId="77" xfId="6" applyNumberFormat="1" applyFont="1" applyBorder="1" applyAlignment="1">
      <alignment horizontal="center" vertical="center"/>
    </xf>
    <xf numFmtId="0" fontId="118" fillId="0" borderId="77" xfId="0" applyFont="1" applyBorder="1" applyAlignment="1">
      <alignment horizontal="left"/>
    </xf>
    <xf numFmtId="4" fontId="118" fillId="0" borderId="16" xfId="6" applyNumberFormat="1" applyFont="1" applyBorder="1" applyAlignment="1">
      <alignment vertical="center" wrapText="1"/>
    </xf>
    <xf numFmtId="0" fontId="118" fillId="0" borderId="0" xfId="6" applyFont="1"/>
    <xf numFmtId="0" fontId="129" fillId="0" borderId="0" xfId="6" applyFont="1"/>
    <xf numFmtId="0" fontId="118" fillId="7" borderId="77" xfId="6" applyFont="1" applyFill="1" applyBorder="1" applyAlignment="1">
      <alignment horizontal="center" vertical="center" wrapText="1"/>
    </xf>
    <xf numFmtId="0" fontId="118" fillId="7" borderId="77" xfId="6" applyFont="1" applyFill="1" applyBorder="1" applyAlignment="1">
      <alignment vertical="center" wrapText="1"/>
    </xf>
    <xf numFmtId="4" fontId="118" fillId="0" borderId="77" xfId="6" applyNumberFormat="1" applyFont="1" applyBorder="1" applyAlignment="1">
      <alignment vertical="center" wrapText="1"/>
    </xf>
    <xf numFmtId="4" fontId="118" fillId="0" borderId="77" xfId="6" applyNumberFormat="1" applyFont="1" applyBorder="1" applyAlignment="1">
      <alignment horizontal="center" vertical="center" wrapText="1"/>
    </xf>
    <xf numFmtId="4" fontId="88" fillId="0" borderId="77" xfId="6" applyNumberFormat="1" applyFont="1" applyBorder="1" applyAlignment="1">
      <alignment vertical="center" wrapText="1"/>
    </xf>
    <xf numFmtId="4" fontId="88" fillId="0" borderId="77" xfId="6" applyNumberFormat="1" applyFont="1" applyBorder="1" applyAlignment="1">
      <alignment horizontal="center" vertical="center" wrapText="1"/>
    </xf>
    <xf numFmtId="4" fontId="88" fillId="5" borderId="77" xfId="6" applyNumberFormat="1" applyFont="1" applyFill="1" applyBorder="1" applyAlignment="1">
      <alignment vertical="center" wrapText="1"/>
    </xf>
    <xf numFmtId="0" fontId="88" fillId="7" borderId="77" xfId="6" applyFont="1" applyFill="1" applyBorder="1" applyAlignment="1">
      <alignment horizontal="center" vertical="center" wrapText="1"/>
    </xf>
    <xf numFmtId="0" fontId="130" fillId="7" borderId="77" xfId="6" applyFont="1" applyFill="1" applyBorder="1" applyAlignment="1">
      <alignment vertical="center" wrapText="1"/>
    </xf>
    <xf numFmtId="0" fontId="131" fillId="0" borderId="0" xfId="6" applyFont="1" applyAlignment="1">
      <alignment vertical="center"/>
    </xf>
    <xf numFmtId="0" fontId="89" fillId="2" borderId="78" xfId="6" applyFont="1" applyFill="1" applyBorder="1" applyAlignment="1">
      <alignment horizontal="center" vertical="center"/>
    </xf>
    <xf numFmtId="0" fontId="89" fillId="2" borderId="16" xfId="6" applyFont="1" applyFill="1" applyBorder="1" applyAlignment="1">
      <alignment horizontal="center" vertical="center"/>
    </xf>
    <xf numFmtId="0" fontId="89" fillId="2" borderId="77" xfId="6" applyFont="1" applyFill="1" applyBorder="1" applyAlignment="1">
      <alignment vertical="top" wrapText="1"/>
    </xf>
    <xf numFmtId="0" fontId="88" fillId="3" borderId="77" xfId="0" applyFont="1" applyFill="1" applyBorder="1" applyAlignment="1">
      <alignment horizontal="center" vertical="center"/>
    </xf>
    <xf numFmtId="0" fontId="88" fillId="0" borderId="77" xfId="0" applyFont="1" applyBorder="1" applyAlignment="1">
      <alignment horizontal="center" vertical="center"/>
    </xf>
    <xf numFmtId="0" fontId="88" fillId="0" borderId="0" xfId="6" applyFont="1" applyAlignment="1">
      <alignment horizontal="center"/>
    </xf>
    <xf numFmtId="0" fontId="89" fillId="2" borderId="77" xfId="6" applyFont="1" applyFill="1" applyBorder="1" applyAlignment="1">
      <alignment vertical="center" wrapText="1"/>
    </xf>
    <xf numFmtId="0" fontId="88" fillId="0" borderId="77" xfId="6" applyFont="1" applyBorder="1" applyAlignment="1">
      <alignment horizontal="center" vertical="center" wrapText="1"/>
    </xf>
    <xf numFmtId="0" fontId="88" fillId="0" borderId="77" xfId="6" applyFont="1" applyBorder="1" applyAlignment="1">
      <alignment vertical="center" wrapText="1"/>
    </xf>
    <xf numFmtId="0" fontId="125" fillId="0" borderId="0" xfId="6" applyFont="1"/>
    <xf numFmtId="0" fontId="88" fillId="0" borderId="0" xfId="6" applyFont="1" applyAlignment="1">
      <alignment vertical="center"/>
    </xf>
    <xf numFmtId="0" fontId="132" fillId="0" borderId="0" xfId="6" applyFont="1"/>
    <xf numFmtId="0" fontId="132" fillId="0" borderId="12" xfId="6" applyFont="1" applyBorder="1"/>
    <xf numFmtId="0" fontId="89" fillId="2" borderId="16" xfId="6" applyFont="1" applyFill="1" applyBorder="1" applyAlignment="1">
      <alignment horizontal="center" vertical="center" wrapText="1"/>
    </xf>
    <xf numFmtId="0" fontId="89" fillId="2" borderId="79" xfId="6" applyFont="1" applyFill="1" applyBorder="1" applyAlignment="1">
      <alignment horizontal="center" vertical="center"/>
    </xf>
    <xf numFmtId="0" fontId="89" fillId="2" borderId="78" xfId="6" applyFont="1" applyFill="1" applyBorder="1" applyAlignment="1">
      <alignment horizontal="center" vertical="center" wrapText="1"/>
    </xf>
    <xf numFmtId="0" fontId="89" fillId="2" borderId="19" xfId="6" applyFont="1" applyFill="1" applyBorder="1" applyAlignment="1">
      <alignment vertical="center"/>
    </xf>
    <xf numFmtId="0" fontId="89" fillId="2" borderId="19" xfId="6" applyFont="1" applyFill="1" applyBorder="1" applyAlignment="1">
      <alignment horizontal="center" vertical="center"/>
    </xf>
    <xf numFmtId="0" fontId="89" fillId="2" borderId="21" xfId="6" applyFont="1" applyFill="1" applyBorder="1" applyAlignment="1">
      <alignment horizontal="center" vertical="center" wrapText="1"/>
    </xf>
    <xf numFmtId="0" fontId="89" fillId="2" borderId="23" xfId="6" applyFont="1" applyFill="1" applyBorder="1" applyAlignment="1">
      <alignment horizontal="center" vertical="center" wrapText="1"/>
    </xf>
    <xf numFmtId="0" fontId="88" fillId="0" borderId="18" xfId="0" quotePrefix="1" applyFont="1" applyBorder="1" applyAlignment="1">
      <alignment horizontal="center" vertical="center" wrapText="1"/>
    </xf>
    <xf numFmtId="0" fontId="88" fillId="0" borderId="18" xfId="0" applyFont="1" applyBorder="1" applyAlignment="1">
      <alignment vertical="center" wrapText="1"/>
    </xf>
    <xf numFmtId="4" fontId="88" fillId="0" borderId="77" xfId="6" applyNumberFormat="1" applyFont="1" applyBorder="1"/>
    <xf numFmtId="0" fontId="88" fillId="0" borderId="77" xfId="0" quotePrefix="1" applyFont="1" applyBorder="1" applyAlignment="1">
      <alignment horizontal="center" vertical="center" wrapText="1"/>
    </xf>
    <xf numFmtId="0" fontId="88" fillId="0" borderId="77" xfId="0" applyFont="1" applyBorder="1" applyAlignment="1">
      <alignment vertical="center" wrapText="1"/>
    </xf>
    <xf numFmtId="0" fontId="130" fillId="7" borderId="77" xfId="0" quotePrefix="1" applyFont="1" applyFill="1" applyBorder="1" applyAlignment="1">
      <alignment horizontal="center" vertical="center" wrapText="1"/>
    </xf>
    <xf numFmtId="0" fontId="130" fillId="7" borderId="77" xfId="0" applyFont="1" applyFill="1" applyBorder="1" applyAlignment="1">
      <alignment horizontal="left" vertical="center" wrapText="1" indent="1"/>
    </xf>
    <xf numFmtId="0" fontId="133" fillId="0" borderId="77" xfId="0" quotePrefix="1" applyFont="1" applyBorder="1" applyAlignment="1">
      <alignment horizontal="center" vertical="center" wrapText="1"/>
    </xf>
    <xf numFmtId="0" fontId="133" fillId="0" borderId="77" xfId="0" applyFont="1" applyBorder="1" applyAlignment="1">
      <alignment vertical="center" wrapText="1"/>
    </xf>
    <xf numFmtId="0" fontId="134" fillId="0" borderId="0" xfId="6" applyFont="1" applyAlignment="1">
      <alignment vertical="center" wrapText="1"/>
    </xf>
    <xf numFmtId="0" fontId="135" fillId="0" borderId="0" xfId="6" applyFont="1" applyAlignment="1">
      <alignment vertical="center"/>
    </xf>
    <xf numFmtId="0" fontId="124" fillId="0" borderId="0" xfId="6" applyFont="1" applyAlignment="1">
      <alignment vertical="center" wrapText="1"/>
    </xf>
    <xf numFmtId="49" fontId="101" fillId="0" borderId="0" xfId="6" applyNumberFormat="1" applyFont="1"/>
    <xf numFmtId="49" fontId="106" fillId="0" borderId="0" xfId="6" applyNumberFormat="1" applyFont="1"/>
    <xf numFmtId="49" fontId="89" fillId="2" borderId="77" xfId="6" applyNumberFormat="1" applyFont="1" applyFill="1" applyBorder="1" applyAlignment="1">
      <alignment horizontal="center" vertical="center"/>
    </xf>
    <xf numFmtId="49" fontId="89" fillId="2" borderId="77" xfId="6" applyNumberFormat="1" applyFont="1" applyFill="1" applyBorder="1" applyAlignment="1">
      <alignment horizontal="center" vertical="center" wrapText="1"/>
    </xf>
    <xf numFmtId="49" fontId="89" fillId="2" borderId="18" xfId="6" applyNumberFormat="1" applyFont="1" applyFill="1" applyBorder="1" applyAlignment="1">
      <alignment horizontal="center" vertical="center"/>
    </xf>
    <xf numFmtId="49" fontId="89" fillId="2" borderId="16" xfId="6" applyNumberFormat="1" applyFont="1" applyFill="1" applyBorder="1" applyAlignment="1">
      <alignment horizontal="center" vertical="center" wrapText="1"/>
    </xf>
    <xf numFmtId="49" fontId="89" fillId="2" borderId="18" xfId="6" applyNumberFormat="1" applyFont="1" applyFill="1" applyBorder="1"/>
    <xf numFmtId="43" fontId="88" fillId="0" borderId="18" xfId="1" applyFont="1" applyFill="1" applyBorder="1" applyAlignment="1">
      <alignment horizontal="left" vertical="center" wrapText="1"/>
    </xf>
    <xf numFmtId="43" fontId="88" fillId="0" borderId="77" xfId="1" applyFont="1" applyBorder="1" applyAlignment="1">
      <alignment horizontal="left" vertical="center" wrapText="1"/>
    </xf>
    <xf numFmtId="43" fontId="88" fillId="0" borderId="77" xfId="1" applyFont="1" applyFill="1" applyBorder="1" applyAlignment="1">
      <alignment horizontal="left" vertical="center" wrapText="1"/>
    </xf>
    <xf numFmtId="0" fontId="88" fillId="7" borderId="77" xfId="0" applyFont="1" applyFill="1" applyBorder="1" applyAlignment="1">
      <alignment horizontal="left" vertical="center" wrapText="1" indent="2"/>
    </xf>
    <xf numFmtId="0" fontId="88" fillId="7" borderId="77" xfId="0" applyFont="1" applyFill="1" applyBorder="1" applyAlignment="1">
      <alignment horizontal="left" vertical="center" wrapText="1" indent="3"/>
    </xf>
    <xf numFmtId="43" fontId="88" fillId="9" borderId="77" xfId="1" applyFont="1" applyFill="1" applyBorder="1" applyAlignment="1">
      <alignment horizontal="left" vertical="center" wrapText="1"/>
    </xf>
    <xf numFmtId="0" fontId="118" fillId="7" borderId="77" xfId="0" quotePrefix="1" applyFont="1" applyFill="1" applyBorder="1" applyAlignment="1">
      <alignment horizontal="center" vertical="center" wrapText="1"/>
    </xf>
    <xf numFmtId="0" fontId="118" fillId="0" borderId="77" xfId="0" applyFont="1" applyBorder="1" applyAlignment="1">
      <alignment vertical="center" wrapText="1"/>
    </xf>
    <xf numFmtId="43" fontId="118" fillId="0" borderId="77" xfId="1" applyFont="1" applyFill="1" applyBorder="1" applyAlignment="1">
      <alignment horizontal="left" vertical="center" wrapText="1"/>
    </xf>
    <xf numFmtId="43" fontId="118" fillId="0" borderId="77" xfId="1" applyFont="1" applyBorder="1" applyAlignment="1">
      <alignment horizontal="left" vertical="center" wrapText="1"/>
    </xf>
    <xf numFmtId="49" fontId="106" fillId="3" borderId="0" xfId="6" applyNumberFormat="1" applyFont="1" applyFill="1"/>
    <xf numFmtId="49" fontId="106" fillId="0" borderId="0" xfId="6" applyNumberFormat="1" applyFont="1" applyAlignment="1">
      <alignment vertical="center" wrapText="1"/>
    </xf>
    <xf numFmtId="49" fontId="106" fillId="0" borderId="0" xfId="6" applyNumberFormat="1" applyFont="1" applyAlignment="1">
      <alignment vertical="center"/>
    </xf>
    <xf numFmtId="0" fontId="106" fillId="0" borderId="0" xfId="6" applyFont="1"/>
    <xf numFmtId="0" fontId="100" fillId="0" borderId="0" xfId="6" applyFont="1" applyAlignment="1">
      <alignment horizontal="center" vertical="center"/>
    </xf>
    <xf numFmtId="0" fontId="100" fillId="0" borderId="0" xfId="6" applyFont="1" applyAlignment="1">
      <alignment vertical="center"/>
    </xf>
    <xf numFmtId="49" fontId="101" fillId="0" borderId="18" xfId="6" applyNumberFormat="1" applyFont="1" applyBorder="1" applyAlignment="1">
      <alignment horizontal="center" vertical="center" wrapText="1"/>
    </xf>
    <xf numFmtId="0" fontId="101" fillId="0" borderId="18" xfId="6" applyFont="1" applyBorder="1" applyAlignment="1">
      <alignment vertical="center"/>
    </xf>
    <xf numFmtId="168" fontId="88" fillId="0" borderId="77" xfId="1" applyNumberFormat="1" applyFont="1" applyBorder="1" applyAlignment="1">
      <alignment horizontal="right" vertical="center"/>
    </xf>
    <xf numFmtId="49" fontId="101" fillId="0" borderId="77" xfId="6" applyNumberFormat="1" applyFont="1" applyBorder="1" applyAlignment="1">
      <alignment horizontal="center" vertical="center" wrapText="1"/>
    </xf>
    <xf numFmtId="4" fontId="101" fillId="0" borderId="77" xfId="6" applyNumberFormat="1" applyFont="1" applyBorder="1"/>
    <xf numFmtId="165" fontId="88" fillId="0" borderId="77" xfId="1" applyNumberFormat="1" applyFont="1" applyBorder="1" applyAlignment="1">
      <alignment horizontal="right" vertical="center"/>
    </xf>
    <xf numFmtId="49" fontId="109" fillId="0" borderId="77" xfId="6" applyNumberFormat="1" applyFont="1" applyBorder="1" applyAlignment="1">
      <alignment horizontal="center" vertical="center" wrapText="1"/>
    </xf>
    <xf numFmtId="0" fontId="101" fillId="0" borderId="77" xfId="6" applyFont="1" applyBorder="1" applyAlignment="1">
      <alignment horizontal="left" vertical="center" indent="2"/>
    </xf>
    <xf numFmtId="49" fontId="104" fillId="0" borderId="77" xfId="6" applyNumberFormat="1" applyFont="1" applyBorder="1" applyAlignment="1">
      <alignment horizontal="center" vertical="center" wrapText="1"/>
    </xf>
    <xf numFmtId="0" fontId="104" fillId="0" borderId="77" xfId="6" applyFont="1" applyBorder="1" applyAlignment="1">
      <alignment vertical="center"/>
    </xf>
    <xf numFmtId="4" fontId="104" fillId="0" borderId="77" xfId="6" applyNumberFormat="1" applyFont="1" applyBorder="1"/>
    <xf numFmtId="165" fontId="118" fillId="0" borderId="77" xfId="1" applyNumberFormat="1" applyFont="1" applyBorder="1" applyAlignment="1">
      <alignment horizontal="right" vertical="center"/>
    </xf>
    <xf numFmtId="0" fontId="140" fillId="0" borderId="0" xfId="6" applyFont="1" applyAlignment="1">
      <alignment horizontal="justify" vertical="center"/>
    </xf>
    <xf numFmtId="49" fontId="101" fillId="0" borderId="0" xfId="6" applyNumberFormat="1" applyFont="1" applyAlignment="1">
      <alignment wrapText="1"/>
    </xf>
    <xf numFmtId="49" fontId="106" fillId="0" borderId="0" xfId="6" applyNumberFormat="1" applyFont="1" applyAlignment="1">
      <alignment wrapText="1"/>
    </xf>
    <xf numFmtId="49" fontId="89" fillId="2" borderId="16" xfId="6" applyNumberFormat="1" applyFont="1" applyFill="1" applyBorder="1" applyAlignment="1">
      <alignment horizontal="center" vertical="center"/>
    </xf>
    <xf numFmtId="49" fontId="89" fillId="2" borderId="78" xfId="6" applyNumberFormat="1" applyFont="1" applyFill="1" applyBorder="1" applyAlignment="1">
      <alignment horizontal="center" vertical="center"/>
    </xf>
    <xf numFmtId="49" fontId="104" fillId="3" borderId="77" xfId="6" applyNumberFormat="1" applyFont="1" applyFill="1" applyBorder="1" applyAlignment="1">
      <alignment vertical="center"/>
    </xf>
    <xf numFmtId="43" fontId="104" fillId="3" borderId="18" xfId="1" applyFont="1" applyFill="1" applyBorder="1" applyAlignment="1">
      <alignment horizontal="right" vertical="center" wrapText="1"/>
    </xf>
    <xf numFmtId="43" fontId="104" fillId="3" borderId="77" xfId="1" applyFont="1" applyFill="1" applyBorder="1" applyAlignment="1">
      <alignment horizontal="right" vertical="center" wrapText="1"/>
    </xf>
    <xf numFmtId="49" fontId="104" fillId="0" borderId="0" xfId="6" applyNumberFormat="1" applyFont="1"/>
    <xf numFmtId="49" fontId="104" fillId="0" borderId="0" xfId="6" applyNumberFormat="1" applyFont="1" applyAlignment="1">
      <alignment wrapText="1"/>
    </xf>
    <xf numFmtId="49" fontId="101" fillId="3" borderId="77" xfId="6" applyNumberFormat="1" applyFont="1" applyFill="1" applyBorder="1" applyAlignment="1">
      <alignment vertical="center"/>
    </xf>
    <xf numFmtId="49" fontId="101" fillId="3" borderId="77" xfId="6" applyNumberFormat="1" applyFont="1" applyFill="1" applyBorder="1" applyAlignment="1">
      <alignment horizontal="left" vertical="center" indent="2"/>
    </xf>
    <xf numFmtId="43" fontId="101" fillId="3" borderId="77" xfId="1" applyFont="1" applyFill="1" applyBorder="1" applyAlignment="1">
      <alignment horizontal="right" vertical="center" wrapText="1"/>
    </xf>
    <xf numFmtId="49" fontId="109" fillId="3" borderId="77" xfId="6" applyNumberFormat="1" applyFont="1" applyFill="1" applyBorder="1" applyAlignment="1">
      <alignment vertical="center"/>
    </xf>
    <xf numFmtId="49" fontId="109" fillId="3" borderId="77" xfId="6" applyNumberFormat="1" applyFont="1" applyFill="1" applyBorder="1" applyAlignment="1">
      <alignment horizontal="left" vertical="center" indent="2"/>
    </xf>
    <xf numFmtId="49" fontId="109" fillId="3" borderId="77" xfId="6" applyNumberFormat="1" applyFont="1" applyFill="1" applyBorder="1" applyAlignment="1">
      <alignment horizontal="left" vertical="center" indent="3"/>
    </xf>
    <xf numFmtId="49" fontId="114" fillId="0" borderId="77" xfId="6" applyNumberFormat="1" applyFont="1" applyBorder="1" applyAlignment="1">
      <alignment vertical="center"/>
    </xf>
    <xf numFmtId="43" fontId="104" fillId="0" borderId="77" xfId="1" applyFont="1" applyBorder="1" applyAlignment="1">
      <alignment horizontal="right" vertical="center" wrapText="1"/>
    </xf>
    <xf numFmtId="49" fontId="101" fillId="0" borderId="77" xfId="6" applyNumberFormat="1" applyFont="1" applyBorder="1" applyAlignment="1">
      <alignment vertical="center"/>
    </xf>
    <xf numFmtId="49" fontId="101" fillId="0" borderId="77" xfId="6" applyNumberFormat="1" applyFont="1" applyBorder="1" applyAlignment="1">
      <alignment horizontal="left" vertical="center" indent="2"/>
    </xf>
    <xf numFmtId="49" fontId="109" fillId="0" borderId="77" xfId="6" applyNumberFormat="1" applyFont="1" applyBorder="1" applyAlignment="1">
      <alignment vertical="center"/>
    </xf>
    <xf numFmtId="43" fontId="101" fillId="0" borderId="79" xfId="1" applyFont="1" applyBorder="1" applyAlignment="1">
      <alignment horizontal="right" vertical="center" wrapText="1"/>
    </xf>
    <xf numFmtId="49" fontId="104" fillId="0" borderId="77" xfId="6" applyNumberFormat="1" applyFont="1" applyBorder="1"/>
    <xf numFmtId="43" fontId="104" fillId="0" borderId="78" xfId="1" applyFont="1" applyBorder="1" applyAlignment="1">
      <alignment horizontal="right" vertical="center" wrapText="1"/>
    </xf>
    <xf numFmtId="43" fontId="141" fillId="15" borderId="77" xfId="1" applyFont="1" applyFill="1" applyBorder="1" applyAlignment="1">
      <alignment vertical="center" wrapText="1"/>
    </xf>
    <xf numFmtId="43" fontId="104" fillId="0" borderId="16" xfId="1" applyFont="1" applyBorder="1" applyAlignment="1">
      <alignment horizontal="right" vertical="center" wrapText="1"/>
    </xf>
    <xf numFmtId="49" fontId="101" fillId="0" borderId="77" xfId="6" applyNumberFormat="1" applyFont="1" applyBorder="1"/>
    <xf numFmtId="49" fontId="101" fillId="0" borderId="77" xfId="6" applyNumberFormat="1" applyFont="1" applyBorder="1" applyAlignment="1">
      <alignment horizontal="left" indent="2"/>
    </xf>
    <xf numFmtId="43" fontId="101" fillId="0" borderId="78" xfId="1" applyFont="1" applyBorder="1" applyAlignment="1">
      <alignment horizontal="right" vertical="center" wrapText="1"/>
    </xf>
    <xf numFmtId="43" fontId="111" fillId="15" borderId="77" xfId="1" applyFont="1" applyFill="1" applyBorder="1" applyAlignment="1">
      <alignment vertical="center" wrapText="1"/>
    </xf>
    <xf numFmtId="0" fontId="88" fillId="3" borderId="0" xfId="0" applyFont="1" applyFill="1"/>
    <xf numFmtId="0" fontId="89" fillId="2" borderId="16" xfId="0" applyFont="1" applyFill="1" applyBorder="1" applyAlignment="1">
      <alignment horizontal="center"/>
    </xf>
    <xf numFmtId="0" fontId="89" fillId="2" borderId="77" xfId="0" applyFont="1" applyFill="1" applyBorder="1" applyAlignment="1">
      <alignment horizontal="center"/>
    </xf>
    <xf numFmtId="0" fontId="89" fillId="2" borderId="16" xfId="0" applyFont="1" applyFill="1" applyBorder="1" applyAlignment="1">
      <alignment horizontal="center" vertical="center" wrapText="1"/>
    </xf>
    <xf numFmtId="0" fontId="89" fillId="2" borderId="77" xfId="0" applyFont="1" applyFill="1" applyBorder="1" applyAlignment="1">
      <alignment horizontal="center" vertical="center" wrapText="1"/>
    </xf>
    <xf numFmtId="0" fontId="101" fillId="0" borderId="18" xfId="0" applyFont="1" applyBorder="1" applyAlignment="1">
      <alignment horizontal="center" vertical="center"/>
    </xf>
    <xf numFmtId="0" fontId="101" fillId="0" borderId="18" xfId="0" applyFont="1" applyBorder="1" applyAlignment="1">
      <alignment wrapText="1"/>
    </xf>
    <xf numFmtId="3" fontId="123" fillId="0" borderId="77" xfId="0" applyNumberFormat="1" applyFont="1" applyBorder="1"/>
    <xf numFmtId="4" fontId="101" fillId="0" borderId="77" xfId="0" applyNumberFormat="1" applyFont="1" applyBorder="1"/>
    <xf numFmtId="0" fontId="101" fillId="0" borderId="77" xfId="0" applyFont="1" applyBorder="1" applyAlignment="1">
      <alignment horizontal="center" vertical="center"/>
    </xf>
    <xf numFmtId="0" fontId="101" fillId="0" borderId="77" xfId="0" applyFont="1" applyBorder="1" applyAlignment="1">
      <alignment wrapText="1"/>
    </xf>
    <xf numFmtId="0" fontId="104" fillId="0" borderId="77" xfId="0" applyFont="1" applyBorder="1" applyAlignment="1">
      <alignment horizontal="center" vertical="center"/>
    </xf>
    <xf numFmtId="0" fontId="104" fillId="0" borderId="77" xfId="0" applyFont="1" applyBorder="1" applyAlignment="1">
      <alignment wrapText="1"/>
    </xf>
    <xf numFmtId="3" fontId="104" fillId="0" borderId="77" xfId="0" applyNumberFormat="1" applyFont="1" applyBorder="1"/>
    <xf numFmtId="4" fontId="104" fillId="0" borderId="77" xfId="0" applyNumberFormat="1" applyFont="1" applyBorder="1"/>
    <xf numFmtId="0" fontId="116" fillId="0" borderId="0" xfId="6" applyFont="1"/>
    <xf numFmtId="0" fontId="115" fillId="0" borderId="0" xfId="6" applyFont="1"/>
    <xf numFmtId="49" fontId="119" fillId="0" borderId="77" xfId="6" applyNumberFormat="1" applyFont="1" applyBorder="1" applyAlignment="1">
      <alignment horizontal="center" vertical="center" wrapText="1"/>
    </xf>
    <xf numFmtId="0" fontId="119" fillId="0" borderId="77" xfId="6" applyFont="1" applyBorder="1" applyAlignment="1">
      <alignment vertical="center" wrapText="1"/>
    </xf>
    <xf numFmtId="4" fontId="116" fillId="0" borderId="77" xfId="6" applyNumberFormat="1" applyFont="1" applyBorder="1"/>
    <xf numFmtId="49" fontId="116" fillId="0" borderId="77" xfId="6" applyNumberFormat="1" applyFont="1" applyBorder="1" applyAlignment="1">
      <alignment horizontal="center" vertical="center" wrapText="1"/>
    </xf>
    <xf numFmtId="0" fontId="116" fillId="0" borderId="77" xfId="6" applyFont="1" applyBorder="1" applyAlignment="1">
      <alignment horizontal="left" vertical="center" wrapText="1" indent="1"/>
    </xf>
    <xf numFmtId="4" fontId="116" fillId="0" borderId="77" xfId="6" applyNumberFormat="1" applyFont="1" applyBorder="1" applyAlignment="1">
      <alignment wrapText="1"/>
    </xf>
    <xf numFmtId="4" fontId="119" fillId="0" borderId="77" xfId="6" applyNumberFormat="1" applyFont="1" applyBorder="1"/>
    <xf numFmtId="0" fontId="101" fillId="0" borderId="0" xfId="6" applyFont="1" applyAlignment="1">
      <alignment vertical="center"/>
    </xf>
    <xf numFmtId="0" fontId="101" fillId="0" borderId="0" xfId="6" applyFont="1" applyAlignment="1">
      <alignment vertical="center" wrapText="1"/>
    </xf>
    <xf numFmtId="0" fontId="99" fillId="2" borderId="79" xfId="6" applyFont="1" applyFill="1" applyBorder="1" applyAlignment="1">
      <alignment horizontal="center" vertical="center" wrapText="1"/>
    </xf>
    <xf numFmtId="0" fontId="99" fillId="2" borderId="23" xfId="6" applyFont="1" applyFill="1" applyBorder="1" applyAlignment="1">
      <alignment horizontal="center" vertical="center" wrapText="1"/>
    </xf>
    <xf numFmtId="0" fontId="99" fillId="2" borderId="15" xfId="6" applyFont="1" applyFill="1" applyBorder="1" applyAlignment="1">
      <alignment vertical="center" wrapText="1"/>
    </xf>
    <xf numFmtId="0" fontId="99" fillId="2" borderId="16" xfId="6" applyFont="1" applyFill="1" applyBorder="1" applyAlignment="1">
      <alignment vertical="center" wrapText="1"/>
    </xf>
    <xf numFmtId="0" fontId="99" fillId="2" borderId="19" xfId="6" applyFont="1" applyFill="1" applyBorder="1" applyAlignment="1">
      <alignment horizontal="center" vertical="center" wrapText="1"/>
    </xf>
    <xf numFmtId="0" fontId="99" fillId="2" borderId="22" xfId="6" applyFont="1" applyFill="1" applyBorder="1" applyAlignment="1">
      <alignment horizontal="center" vertical="center" wrapText="1"/>
    </xf>
    <xf numFmtId="0" fontId="99" fillId="2" borderId="16" xfId="6" applyFont="1" applyFill="1" applyBorder="1" applyAlignment="1">
      <alignment horizontal="center" vertical="center" wrapText="1"/>
    </xf>
    <xf numFmtId="0" fontId="99" fillId="2" borderId="18" xfId="6" applyFont="1" applyFill="1" applyBorder="1" applyAlignment="1">
      <alignment horizontal="center" vertical="center" wrapText="1"/>
    </xf>
    <xf numFmtId="0" fontId="99" fillId="2" borderId="17" xfId="6" applyFont="1" applyFill="1" applyBorder="1" applyAlignment="1">
      <alignment horizontal="center" vertical="center" wrapText="1"/>
    </xf>
    <xf numFmtId="4" fontId="101" fillId="3" borderId="77" xfId="6" applyNumberFormat="1" applyFont="1" applyFill="1" applyBorder="1" applyAlignment="1">
      <alignment horizontal="right" vertical="center" wrapText="1"/>
    </xf>
    <xf numFmtId="0" fontId="104" fillId="0" borderId="79" xfId="6" applyFont="1" applyBorder="1" applyAlignment="1">
      <alignment horizontal="center"/>
    </xf>
    <xf numFmtId="0" fontId="104" fillId="3" borderId="77" xfId="6" applyFont="1" applyFill="1" applyBorder="1" applyAlignment="1">
      <alignment vertical="center" wrapText="1"/>
    </xf>
    <xf numFmtId="4" fontId="104" fillId="3" borderId="77" xfId="6" applyNumberFormat="1" applyFont="1" applyFill="1" applyBorder="1" applyAlignment="1">
      <alignment horizontal="right" vertical="center" wrapText="1"/>
    </xf>
    <xf numFmtId="0" fontId="109" fillId="3" borderId="77" xfId="6" applyFont="1" applyFill="1" applyBorder="1" applyAlignment="1">
      <alignment vertical="center" wrapText="1"/>
    </xf>
    <xf numFmtId="4" fontId="142" fillId="9" borderId="77" xfId="6" applyNumberFormat="1" applyFont="1" applyFill="1" applyBorder="1" applyAlignment="1">
      <alignment horizontal="right" vertical="center" wrapText="1"/>
    </xf>
    <xf numFmtId="0" fontId="113" fillId="0" borderId="0" xfId="6" applyFont="1" applyAlignment="1">
      <alignment vertical="center"/>
    </xf>
    <xf numFmtId="0" fontId="143" fillId="3" borderId="0" xfId="6" applyFont="1" applyFill="1"/>
    <xf numFmtId="0" fontId="88" fillId="3" borderId="0" xfId="6" applyFont="1" applyFill="1"/>
    <xf numFmtId="0" fontId="88" fillId="3" borderId="0" xfId="6" applyFont="1" applyFill="1" applyAlignment="1">
      <alignment horizontal="center" vertical="center" wrapText="1"/>
    </xf>
    <xf numFmtId="0" fontId="88" fillId="0" borderId="0" xfId="6" applyFont="1" applyAlignment="1">
      <alignment horizontal="center" vertical="center" wrapText="1"/>
    </xf>
    <xf numFmtId="0" fontId="88" fillId="3" borderId="0" xfId="6" applyFont="1" applyFill="1" applyAlignment="1">
      <alignment horizontal="center" vertical="center"/>
    </xf>
    <xf numFmtId="0" fontId="88" fillId="3" borderId="0" xfId="6" applyFont="1" applyFill="1" applyAlignment="1">
      <alignment wrapText="1"/>
    </xf>
    <xf numFmtId="0" fontId="88" fillId="3" borderId="77" xfId="6" applyFont="1" applyFill="1" applyBorder="1" applyAlignment="1">
      <alignment horizontal="center" vertical="center" wrapText="1"/>
    </xf>
    <xf numFmtId="0" fontId="88" fillId="3" borderId="77" xfId="6" applyFont="1" applyFill="1" applyBorder="1" applyAlignment="1">
      <alignment vertical="center" wrapText="1"/>
    </xf>
    <xf numFmtId="0" fontId="88" fillId="0" borderId="0" xfId="6" applyFont="1" applyAlignment="1">
      <alignment wrapText="1"/>
    </xf>
    <xf numFmtId="0" fontId="88" fillId="3" borderId="77" xfId="6" applyFont="1" applyFill="1" applyBorder="1" applyAlignment="1">
      <alignment horizontal="center" wrapText="1"/>
    </xf>
    <xf numFmtId="0" fontId="88" fillId="3" borderId="77" xfId="6" applyFont="1" applyFill="1" applyBorder="1" applyAlignment="1">
      <alignment wrapText="1"/>
    </xf>
    <xf numFmtId="0" fontId="88" fillId="3" borderId="77" xfId="6" applyFont="1" applyFill="1" applyBorder="1" applyAlignment="1">
      <alignment horizontal="center"/>
    </xf>
    <xf numFmtId="0" fontId="88" fillId="3" borderId="77" xfId="6" applyFont="1" applyFill="1" applyBorder="1"/>
    <xf numFmtId="0" fontId="118" fillId="3" borderId="77" xfId="6" applyFont="1" applyFill="1" applyBorder="1" applyAlignment="1">
      <alignment horizontal="center"/>
    </xf>
    <xf numFmtId="0" fontId="118" fillId="3" borderId="77" xfId="6" applyFont="1" applyFill="1" applyBorder="1"/>
    <xf numFmtId="0" fontId="102" fillId="2" borderId="0" xfId="6" applyFont="1" applyFill="1"/>
    <xf numFmtId="9" fontId="89" fillId="2" borderId="16" xfId="6" applyNumberFormat="1" applyFont="1" applyFill="1" applyBorder="1" applyAlignment="1">
      <alignment horizontal="center" vertical="center" wrapText="1"/>
    </xf>
    <xf numFmtId="9" fontId="89" fillId="2" borderId="77" xfId="6" applyNumberFormat="1" applyFont="1" applyFill="1" applyBorder="1" applyAlignment="1">
      <alignment horizontal="center" vertical="center" wrapText="1"/>
    </xf>
    <xf numFmtId="9" fontId="89" fillId="2" borderId="78" xfId="6" applyNumberFormat="1" applyFont="1" applyFill="1" applyBorder="1" applyAlignment="1">
      <alignment horizontal="center" vertical="center" wrapText="1"/>
    </xf>
    <xf numFmtId="9" fontId="89" fillId="2" borderId="21" xfId="6" applyNumberFormat="1" applyFont="1" applyFill="1" applyBorder="1" applyAlignment="1">
      <alignment horizontal="center" vertical="center"/>
    </xf>
    <xf numFmtId="0" fontId="88" fillId="3" borderId="77" xfId="6" applyFont="1" applyFill="1" applyBorder="1" applyAlignment="1">
      <alignment horizontal="left" vertical="center" wrapText="1"/>
    </xf>
    <xf numFmtId="0" fontId="88" fillId="3" borderId="77" xfId="6" applyFont="1" applyFill="1" applyBorder="1" applyAlignment="1">
      <alignment horizontal="center" vertical="center"/>
    </xf>
    <xf numFmtId="0" fontId="88" fillId="3" borderId="77" xfId="6" applyFont="1" applyFill="1" applyBorder="1" applyAlignment="1">
      <alignment horizontal="left"/>
    </xf>
    <xf numFmtId="0" fontId="118" fillId="3" borderId="77" xfId="6" applyFont="1" applyFill="1" applyBorder="1" applyAlignment="1">
      <alignment horizontal="center" vertical="center"/>
    </xf>
    <xf numFmtId="0" fontId="118" fillId="3" borderId="77" xfId="6" applyFont="1" applyFill="1" applyBorder="1" applyAlignment="1">
      <alignment horizontal="left"/>
    </xf>
    <xf numFmtId="0" fontId="88" fillId="0" borderId="0" xfId="0" applyFont="1"/>
    <xf numFmtId="0" fontId="99" fillId="2" borderId="79" xfId="0" applyFont="1" applyFill="1" applyBorder="1" applyAlignment="1">
      <alignment horizontal="center" vertical="center" wrapText="1"/>
    </xf>
    <xf numFmtId="0" fontId="99" fillId="2" borderId="16" xfId="0" applyFont="1" applyFill="1" applyBorder="1" applyAlignment="1">
      <alignment wrapText="1"/>
    </xf>
    <xf numFmtId="10" fontId="99" fillId="2" borderId="16" xfId="0" applyNumberFormat="1" applyFont="1" applyFill="1" applyBorder="1" applyAlignment="1">
      <alignment wrapText="1"/>
    </xf>
    <xf numFmtId="10" fontId="99" fillId="2" borderId="16" xfId="2" applyNumberFormat="1" applyFont="1" applyFill="1" applyBorder="1" applyAlignment="1">
      <alignment wrapText="1"/>
    </xf>
    <xf numFmtId="1" fontId="99" fillId="2" borderId="16" xfId="0" applyNumberFormat="1" applyFont="1" applyFill="1" applyBorder="1" applyAlignment="1">
      <alignment wrapText="1"/>
    </xf>
    <xf numFmtId="0" fontId="89" fillId="2" borderId="25" xfId="0" applyFont="1" applyFill="1" applyBorder="1"/>
    <xf numFmtId="0" fontId="89" fillId="2" borderId="13" xfId="0" applyFont="1" applyFill="1" applyBorder="1"/>
    <xf numFmtId="10" fontId="89" fillId="2" borderId="13" xfId="0" applyNumberFormat="1" applyFont="1" applyFill="1" applyBorder="1"/>
    <xf numFmtId="10" fontId="89" fillId="2" borderId="13" xfId="2" applyNumberFormat="1" applyFont="1" applyFill="1" applyBorder="1"/>
    <xf numFmtId="1" fontId="89" fillId="2" borderId="13" xfId="0" applyNumberFormat="1" applyFont="1" applyFill="1" applyBorder="1"/>
    <xf numFmtId="0" fontId="99" fillId="2" borderId="23" xfId="32" applyFont="1" applyFill="1" applyBorder="1"/>
    <xf numFmtId="0" fontId="89" fillId="2" borderId="77" xfId="32" applyFont="1" applyFill="1" applyBorder="1" applyAlignment="1">
      <alignment wrapText="1"/>
    </xf>
    <xf numFmtId="10" fontId="89" fillId="2" borderId="16" xfId="32" applyNumberFormat="1" applyFont="1" applyFill="1" applyBorder="1" applyAlignment="1">
      <alignment wrapText="1"/>
    </xf>
    <xf numFmtId="10" fontId="89" fillId="2" borderId="16" xfId="33" applyNumberFormat="1" applyFont="1" applyFill="1" applyBorder="1" applyAlignment="1">
      <alignment wrapText="1"/>
    </xf>
    <xf numFmtId="1" fontId="89" fillId="2" borderId="16" xfId="32" applyNumberFormat="1" applyFont="1" applyFill="1" applyBorder="1" applyAlignment="1">
      <alignment wrapText="1"/>
    </xf>
    <xf numFmtId="164" fontId="89" fillId="2" borderId="16" xfId="33" applyNumberFormat="1" applyFont="1" applyFill="1" applyBorder="1" applyAlignment="1">
      <alignment wrapText="1"/>
    </xf>
    <xf numFmtId="0" fontId="88" fillId="0" borderId="0" xfId="32" applyFont="1"/>
    <xf numFmtId="0" fontId="88" fillId="0" borderId="19" xfId="0" applyFont="1" applyBorder="1" applyAlignment="1">
      <alignment wrapText="1"/>
    </xf>
    <xf numFmtId="0" fontId="88" fillId="0" borderId="13" xfId="0" applyFont="1" applyBorder="1" applyAlignment="1">
      <alignment vertical="center" wrapText="1"/>
    </xf>
    <xf numFmtId="10" fontId="88" fillId="0" borderId="13" xfId="0" applyNumberFormat="1" applyFont="1" applyBorder="1" applyAlignment="1">
      <alignment wrapText="1"/>
    </xf>
    <xf numFmtId="10" fontId="88" fillId="0" borderId="13" xfId="2" applyNumberFormat="1" applyFont="1" applyBorder="1" applyAlignment="1">
      <alignment wrapText="1"/>
    </xf>
    <xf numFmtId="1" fontId="88" fillId="0" borderId="13" xfId="0" applyNumberFormat="1" applyFont="1" applyBorder="1" applyAlignment="1">
      <alignment wrapText="1"/>
    </xf>
    <xf numFmtId="0" fontId="88" fillId="0" borderId="13" xfId="0" applyFont="1" applyBorder="1" applyAlignment="1">
      <alignment horizontal="left" vertical="center" wrapText="1" indent="2"/>
    </xf>
    <xf numFmtId="0" fontId="88" fillId="0" borderId="18" xfId="0" applyFont="1" applyBorder="1" applyAlignment="1">
      <alignment wrapText="1"/>
    </xf>
    <xf numFmtId="0" fontId="101" fillId="0" borderId="0" xfId="0" applyFont="1" applyAlignment="1">
      <alignment wrapText="1"/>
    </xf>
    <xf numFmtId="10" fontId="101" fillId="0" borderId="0" xfId="0" applyNumberFormat="1" applyFont="1" applyAlignment="1">
      <alignment wrapText="1"/>
    </xf>
    <xf numFmtId="10" fontId="101" fillId="0" borderId="0" xfId="2" applyNumberFormat="1" applyFont="1" applyAlignment="1">
      <alignment wrapText="1"/>
    </xf>
    <xf numFmtId="1" fontId="101" fillId="0" borderId="0" xfId="0" applyNumberFormat="1" applyFont="1" applyAlignment="1">
      <alignment wrapText="1"/>
    </xf>
    <xf numFmtId="10" fontId="88" fillId="0" borderId="0" xfId="0" applyNumberFormat="1" applyFont="1"/>
    <xf numFmtId="43" fontId="88" fillId="0" borderId="0" xfId="1" applyFont="1"/>
    <xf numFmtId="10" fontId="88" fillId="0" borderId="0" xfId="2" applyNumberFormat="1" applyFont="1"/>
    <xf numFmtId="1" fontId="88" fillId="0" borderId="0" xfId="0" applyNumberFormat="1" applyFont="1"/>
    <xf numFmtId="0" fontId="99" fillId="2" borderId="23" xfId="0" applyFont="1" applyFill="1" applyBorder="1"/>
    <xf numFmtId="0" fontId="89" fillId="2" borderId="77" xfId="0" applyFont="1" applyFill="1" applyBorder="1" applyAlignment="1">
      <alignment wrapText="1"/>
    </xf>
    <xf numFmtId="10" fontId="89" fillId="2" borderId="16" xfId="0" applyNumberFormat="1" applyFont="1" applyFill="1" applyBorder="1" applyAlignment="1">
      <alignment wrapText="1"/>
    </xf>
    <xf numFmtId="10" fontId="89" fillId="2" borderId="16" xfId="2" applyNumberFormat="1" applyFont="1" applyFill="1" applyBorder="1" applyAlignment="1">
      <alignment wrapText="1"/>
    </xf>
    <xf numFmtId="1" fontId="89" fillId="2" borderId="16" xfId="0" applyNumberFormat="1" applyFont="1" applyFill="1" applyBorder="1" applyAlignment="1">
      <alignment wrapText="1"/>
    </xf>
    <xf numFmtId="0" fontId="88" fillId="0" borderId="79" xfId="0" applyFont="1" applyBorder="1" applyAlignment="1">
      <alignment wrapText="1"/>
    </xf>
    <xf numFmtId="0" fontId="99" fillId="2" borderId="23" xfId="0" applyFont="1" applyFill="1" applyBorder="1" applyAlignment="1">
      <alignment wrapText="1"/>
    </xf>
    <xf numFmtId="10" fontId="101" fillId="0" borderId="13" xfId="0" applyNumberFormat="1" applyFont="1" applyBorder="1" applyAlignment="1">
      <alignment wrapText="1"/>
    </xf>
    <xf numFmtId="10" fontId="101" fillId="0" borderId="13" xfId="2" applyNumberFormat="1" applyFont="1" applyBorder="1" applyAlignment="1">
      <alignment wrapText="1"/>
    </xf>
    <xf numFmtId="1" fontId="101" fillId="0" borderId="13" xfId="0" applyNumberFormat="1" applyFont="1" applyBorder="1" applyAlignment="1">
      <alignment wrapText="1"/>
    </xf>
    <xf numFmtId="0" fontId="145" fillId="0" borderId="0" xfId="6" applyFont="1"/>
    <xf numFmtId="0" fontId="104" fillId="0" borderId="0" xfId="6" applyFont="1"/>
    <xf numFmtId="0" fontId="139" fillId="0" borderId="0" xfId="6" applyFont="1" applyAlignment="1">
      <alignment horizontal="center" vertical="center" wrapText="1"/>
    </xf>
    <xf numFmtId="0" fontId="146" fillId="2" borderId="77" xfId="6" applyFont="1" applyFill="1" applyBorder="1" applyAlignment="1">
      <alignment horizontal="center" vertical="center" wrapText="1"/>
    </xf>
    <xf numFmtId="0" fontId="109" fillId="0" borderId="77" xfId="6" applyFont="1" applyBorder="1" applyAlignment="1">
      <alignment vertical="center" wrapText="1"/>
    </xf>
    <xf numFmtId="0" fontId="104" fillId="0" borderId="77" xfId="6" applyFont="1" applyBorder="1"/>
    <xf numFmtId="0" fontId="147" fillId="0" borderId="0" xfId="6" applyFont="1"/>
    <xf numFmtId="0" fontId="148" fillId="0" borderId="0" xfId="6" applyFont="1" applyAlignment="1">
      <alignment horizontal="center" vertical="center" wrapText="1"/>
    </xf>
    <xf numFmtId="0" fontId="148" fillId="0" borderId="0" xfId="6" applyFont="1" applyAlignment="1">
      <alignment vertical="center" wrapText="1"/>
    </xf>
    <xf numFmtId="0" fontId="118" fillId="0" borderId="77" xfId="6" applyFont="1" applyBorder="1" applyAlignment="1">
      <alignment vertical="center" wrapText="1"/>
    </xf>
    <xf numFmtId="4" fontId="88" fillId="0" borderId="77" xfId="6" applyNumberFormat="1" applyFont="1" applyBorder="1" applyAlignment="1">
      <alignment wrapText="1"/>
    </xf>
    <xf numFmtId="0" fontId="130" fillId="0" borderId="77" xfId="6" applyFont="1" applyBorder="1" applyAlignment="1">
      <alignment vertical="center" wrapText="1"/>
    </xf>
    <xf numFmtId="0" fontId="118" fillId="0" borderId="77" xfId="6" applyFont="1" applyBorder="1" applyAlignment="1">
      <alignment horizontal="center" vertical="center" wrapText="1"/>
    </xf>
    <xf numFmtId="4" fontId="118" fillId="0" borderId="77" xfId="6" applyNumberFormat="1" applyFont="1" applyBorder="1" applyAlignment="1">
      <alignment wrapText="1"/>
    </xf>
    <xf numFmtId="0" fontId="88" fillId="0" borderId="77" xfId="6" applyFont="1" applyBorder="1" applyAlignment="1">
      <alignment horizontal="center"/>
    </xf>
    <xf numFmtId="0" fontId="88" fillId="0" borderId="77" xfId="6" applyFont="1" applyBorder="1"/>
    <xf numFmtId="0" fontId="88" fillId="0" borderId="0" xfId="6" quotePrefix="1" applyFont="1" applyAlignment="1">
      <alignment horizontal="left" vertical="center" indent="5"/>
    </xf>
    <xf numFmtId="0" fontId="89" fillId="2" borderId="19" xfId="6" applyFont="1" applyFill="1" applyBorder="1" applyAlignment="1">
      <alignment horizontal="center" vertical="center" wrapText="1"/>
    </xf>
    <xf numFmtId="0" fontId="89" fillId="2" borderId="15" xfId="6" applyFont="1" applyFill="1" applyBorder="1" applyAlignment="1">
      <alignment horizontal="center" vertical="center" wrapText="1"/>
    </xf>
    <xf numFmtId="0" fontId="89" fillId="2" borderId="18" xfId="6" applyFont="1" applyFill="1" applyBorder="1" applyAlignment="1">
      <alignment horizontal="center" vertical="center" wrapText="1"/>
    </xf>
    <xf numFmtId="0" fontId="89" fillId="2" borderId="13" xfId="6" applyFont="1" applyFill="1" applyBorder="1" applyAlignment="1">
      <alignment horizontal="center" vertical="center" wrapText="1"/>
    </xf>
    <xf numFmtId="0" fontId="130" fillId="0" borderId="77" xfId="6" applyFont="1" applyBorder="1" applyAlignment="1">
      <alignment horizontal="center" vertical="center"/>
    </xf>
    <xf numFmtId="0" fontId="118" fillId="0" borderId="77" xfId="6" applyFont="1" applyBorder="1" applyAlignment="1">
      <alignment horizontal="center" vertical="center"/>
    </xf>
    <xf numFmtId="0" fontId="103" fillId="2" borderId="23" xfId="7" applyFont="1" applyFill="1" applyBorder="1" applyAlignment="1">
      <alignment vertical="top"/>
    </xf>
    <xf numFmtId="0" fontId="89" fillId="2" borderId="21" xfId="6" applyFont="1" applyFill="1" applyBorder="1" applyAlignment="1">
      <alignment vertical="center" wrapText="1"/>
    </xf>
    <xf numFmtId="0" fontId="89" fillId="2" borderId="10" xfId="6" applyFont="1" applyFill="1" applyBorder="1" applyAlignment="1">
      <alignment horizontal="center" vertical="center" wrapText="1"/>
    </xf>
    <xf numFmtId="0" fontId="130" fillId="0" borderId="77" xfId="6" applyFont="1" applyBorder="1" applyAlignment="1">
      <alignment horizontal="center"/>
    </xf>
    <xf numFmtId="0" fontId="118" fillId="0" borderId="77" xfId="6" applyFont="1" applyBorder="1" applyAlignment="1">
      <alignment horizontal="center"/>
    </xf>
    <xf numFmtId="0" fontId="118" fillId="0" borderId="77" xfId="6" applyFont="1" applyBorder="1"/>
    <xf numFmtId="0" fontId="143" fillId="0" borderId="0" xfId="6" applyFont="1" applyAlignment="1">
      <alignment wrapText="1"/>
    </xf>
    <xf numFmtId="0" fontId="88" fillId="0" borderId="77" xfId="6" applyFont="1" applyBorder="1" applyAlignment="1">
      <alignment vertical="center"/>
    </xf>
    <xf numFmtId="0" fontId="118" fillId="0" borderId="77" xfId="6" applyFont="1" applyBorder="1" applyAlignment="1">
      <alignment vertical="center"/>
    </xf>
    <xf numFmtId="4" fontId="118" fillId="0" borderId="77" xfId="6" applyNumberFormat="1" applyFont="1" applyBorder="1"/>
    <xf numFmtId="3" fontId="101" fillId="0" borderId="0" xfId="6" applyNumberFormat="1" applyFont="1"/>
    <xf numFmtId="0" fontId="131" fillId="0" borderId="0" xfId="6" applyFont="1" applyAlignment="1">
      <alignment wrapText="1"/>
    </xf>
    <xf numFmtId="0" fontId="149" fillId="0" borderId="0" xfId="6" applyFont="1"/>
    <xf numFmtId="3" fontId="149" fillId="0" borderId="0" xfId="6" applyNumberFormat="1" applyFont="1"/>
    <xf numFmtId="0" fontId="150" fillId="0" borderId="0" xfId="6" applyFont="1" applyAlignment="1">
      <alignment wrapText="1"/>
    </xf>
    <xf numFmtId="3" fontId="122" fillId="0" borderId="0" xfId="6" applyNumberFormat="1" applyFont="1"/>
    <xf numFmtId="0" fontId="122" fillId="0" borderId="0" xfId="6" applyFont="1"/>
    <xf numFmtId="3" fontId="99" fillId="2" borderId="18" xfId="6" applyNumberFormat="1" applyFont="1" applyFill="1" applyBorder="1" applyAlignment="1">
      <alignment horizontal="center" vertical="center" wrapText="1"/>
    </xf>
    <xf numFmtId="3" fontId="89" fillId="2" borderId="77" xfId="6" applyNumberFormat="1" applyFont="1" applyFill="1" applyBorder="1" applyAlignment="1">
      <alignment horizontal="center"/>
    </xf>
    <xf numFmtId="0" fontId="89" fillId="2" borderId="77" xfId="6" applyFont="1" applyFill="1" applyBorder="1" applyAlignment="1">
      <alignment horizontal="center"/>
    </xf>
    <xf numFmtId="0" fontId="101" fillId="0" borderId="16" xfId="6" applyFont="1" applyBorder="1" applyAlignment="1">
      <alignment horizontal="left" vertical="center" wrapText="1"/>
    </xf>
    <xf numFmtId="0" fontId="101" fillId="0" borderId="16" xfId="6" applyFont="1" applyBorder="1" applyAlignment="1">
      <alignment horizontal="left" vertical="center" wrapText="1" indent="3"/>
    </xf>
    <xf numFmtId="0" fontId="101" fillId="0" borderId="0" xfId="6" applyFont="1" applyAlignment="1">
      <alignment horizontal="center" vertical="center" wrapText="1"/>
    </xf>
    <xf numFmtId="0" fontId="101" fillId="0" borderId="0" xfId="6" applyFont="1" applyAlignment="1">
      <alignment horizontal="left" vertical="center" wrapText="1"/>
    </xf>
    <xf numFmtId="3" fontId="101" fillId="0" borderId="0" xfId="6" applyNumberFormat="1" applyFont="1" applyAlignment="1">
      <alignment horizontal="left" vertical="center" wrapText="1"/>
    </xf>
    <xf numFmtId="10" fontId="101" fillId="0" borderId="0" xfId="2" applyNumberFormat="1" applyFont="1" applyBorder="1" applyAlignment="1">
      <alignment horizontal="left" vertical="center" wrapText="1"/>
    </xf>
    <xf numFmtId="0" fontId="89" fillId="2" borderId="77" xfId="7" applyFont="1" applyFill="1" applyBorder="1" applyAlignment="1">
      <alignment horizontal="center" vertical="center" wrapText="1"/>
    </xf>
    <xf numFmtId="0" fontId="89" fillId="2" borderId="18" xfId="7" applyFont="1" applyFill="1" applyBorder="1" applyAlignment="1">
      <alignment horizontal="center" vertical="center" wrapText="1"/>
    </xf>
    <xf numFmtId="0" fontId="101" fillId="0" borderId="77" xfId="7" applyFont="1" applyBorder="1" applyAlignment="1">
      <alignment horizontal="center"/>
    </xf>
    <xf numFmtId="0" fontId="104" fillId="5" borderId="77" xfId="11" applyFont="1" applyFill="1" applyBorder="1" applyAlignment="1">
      <alignment horizontal="left" vertical="center" wrapText="1" indent="1"/>
    </xf>
    <xf numFmtId="3" fontId="101" fillId="5" borderId="77" xfId="5909" applyFont="1" applyFill="1" applyAlignment="1">
      <alignment horizontal="center" vertical="center"/>
      <protection locked="0"/>
    </xf>
    <xf numFmtId="0" fontId="101" fillId="5" borderId="77" xfId="7" applyFont="1" applyFill="1" applyBorder="1"/>
    <xf numFmtId="0" fontId="101" fillId="0" borderId="77" xfId="7" quotePrefix="1" applyFont="1" applyBorder="1"/>
    <xf numFmtId="0" fontId="88" fillId="0" borderId="77" xfId="0" applyFont="1" applyBorder="1"/>
    <xf numFmtId="43" fontId="101" fillId="0" borderId="77" xfId="1" applyFont="1" applyBorder="1" applyAlignment="1">
      <alignment vertical="center"/>
    </xf>
    <xf numFmtId="43" fontId="101" fillId="0" borderId="77" xfId="1" applyFont="1" applyBorder="1" applyAlignment="1" applyProtection="1">
      <alignment vertical="center" wrapText="1"/>
      <protection locked="0"/>
    </xf>
    <xf numFmtId="10" fontId="88" fillId="0" borderId="77" xfId="2" applyNumberFormat="1" applyFont="1" applyBorder="1" applyAlignment="1">
      <alignment vertical="center"/>
    </xf>
    <xf numFmtId="10" fontId="88" fillId="0" borderId="77" xfId="2" applyNumberFormat="1" applyFont="1" applyBorder="1" applyAlignment="1" applyProtection="1">
      <alignment vertical="center" wrapText="1"/>
      <protection locked="0"/>
    </xf>
    <xf numFmtId="0" fontId="88" fillId="0" borderId="77" xfId="19" applyFont="1" applyBorder="1"/>
    <xf numFmtId="0" fontId="101" fillId="0" borderId="80" xfId="7" quotePrefix="1" applyFont="1" applyBorder="1" applyAlignment="1">
      <alignment horizontal="center" vertical="center"/>
    </xf>
    <xf numFmtId="0" fontId="104" fillId="0" borderId="80" xfId="11" applyFont="1" applyBorder="1" applyAlignment="1">
      <alignment horizontal="left" vertical="center" wrapText="1"/>
    </xf>
    <xf numFmtId="43" fontId="104" fillId="0" borderId="80" xfId="1" applyFont="1" applyBorder="1" applyAlignment="1">
      <alignment horizontal="right" vertical="center" wrapText="1"/>
    </xf>
    <xf numFmtId="3" fontId="123" fillId="8" borderId="80" xfId="5909" applyFont="1" applyFill="1" applyBorder="1" applyAlignment="1">
      <alignment horizontal="center" vertical="center"/>
      <protection locked="0"/>
    </xf>
    <xf numFmtId="0" fontId="151" fillId="0" borderId="0" xfId="6" applyFont="1"/>
    <xf numFmtId="0" fontId="88" fillId="0" borderId="77" xfId="6" quotePrefix="1" applyFont="1" applyBorder="1" applyAlignment="1">
      <alignment horizontal="center" vertical="center"/>
    </xf>
    <xf numFmtId="0" fontId="101" fillId="0" borderId="77" xfId="11" applyFont="1" applyBorder="1" applyAlignment="1">
      <alignment horizontal="left" vertical="center" wrapText="1" indent="1"/>
    </xf>
    <xf numFmtId="4" fontId="100" fillId="0" borderId="11" xfId="18" applyNumberFormat="1" applyFont="1" applyFill="1">
      <alignment horizontal="right" vertical="center"/>
      <protection locked="0"/>
    </xf>
    <xf numFmtId="10" fontId="100" fillId="0" borderId="77" xfId="2" applyNumberFormat="1" applyFont="1" applyFill="1" applyBorder="1" applyAlignment="1" applyProtection="1">
      <alignment horizontal="right" vertical="center" wrapText="1"/>
      <protection locked="0"/>
    </xf>
    <xf numFmtId="4" fontId="100" fillId="0" borderId="11" xfId="18" applyNumberFormat="1" applyFont="1" applyFill="1" applyAlignment="1">
      <alignment horizontal="right" vertical="center" wrapText="1"/>
      <protection locked="0"/>
    </xf>
    <xf numFmtId="0" fontId="101" fillId="0" borderId="0" xfId="9" applyFont="1"/>
    <xf numFmtId="0" fontId="101" fillId="0" borderId="0" xfId="9" applyFont="1" applyAlignment="1">
      <alignment vertical="center"/>
    </xf>
    <xf numFmtId="0" fontId="107" fillId="0" borderId="0" xfId="9" applyFont="1" applyAlignment="1">
      <alignment vertical="center"/>
    </xf>
    <xf numFmtId="0" fontId="106" fillId="0" borderId="0" xfId="9" applyFont="1"/>
    <xf numFmtId="0" fontId="106" fillId="0" borderId="0" xfId="9" applyFont="1" applyAlignment="1">
      <alignment vertical="center"/>
    </xf>
    <xf numFmtId="0" fontId="101" fillId="0" borderId="18" xfId="0" applyFont="1" applyBorder="1" applyAlignment="1">
      <alignment horizontal="center" vertical="center" wrapText="1"/>
    </xf>
    <xf numFmtId="0" fontId="101" fillId="3" borderId="77" xfId="0" applyFont="1" applyFill="1" applyBorder="1" applyAlignment="1">
      <alignment vertical="center" wrapText="1"/>
    </xf>
    <xf numFmtId="0" fontId="107" fillId="0" borderId="0" xfId="9" applyFont="1"/>
    <xf numFmtId="0" fontId="149" fillId="0" borderId="0" xfId="6" quotePrefix="1" applyFont="1" applyAlignment="1">
      <alignment wrapText="1"/>
    </xf>
    <xf numFmtId="0" fontId="104" fillId="0" borderId="18" xfId="0" applyFont="1" applyBorder="1" applyAlignment="1">
      <alignment horizontal="center" vertical="center" wrapText="1"/>
    </xf>
    <xf numFmtId="0" fontId="104" fillId="3" borderId="77" xfId="0" applyFont="1" applyFill="1" applyBorder="1" applyAlignment="1">
      <alignment vertical="center" wrapText="1"/>
    </xf>
    <xf numFmtId="0" fontId="104" fillId="0" borderId="0" xfId="9" applyFont="1"/>
    <xf numFmtId="0" fontId="101" fillId="0" borderId="0" xfId="9" applyFont="1" applyAlignment="1">
      <alignment horizontal="center"/>
    </xf>
    <xf numFmtId="0" fontId="99" fillId="2" borderId="77" xfId="6" applyFont="1" applyFill="1" applyBorder="1" applyAlignment="1">
      <alignment horizontal="center"/>
    </xf>
    <xf numFmtId="14" fontId="89" fillId="2" borderId="77" xfId="6" applyNumberFormat="1" applyFont="1" applyFill="1" applyBorder="1" applyAlignment="1">
      <alignment horizontal="center" vertical="center"/>
    </xf>
    <xf numFmtId="0" fontId="104" fillId="4" borderId="78" xfId="9" applyFont="1" applyFill="1" applyBorder="1"/>
    <xf numFmtId="0" fontId="104" fillId="4" borderId="15" xfId="9" applyFont="1" applyFill="1" applyBorder="1"/>
    <xf numFmtId="0" fontId="104" fillId="4" borderId="16" xfId="9" applyFont="1" applyFill="1" applyBorder="1"/>
    <xf numFmtId="0" fontId="101" fillId="3" borderId="18" xfId="0" applyFont="1" applyFill="1" applyBorder="1" applyAlignment="1">
      <alignment vertical="center" wrapText="1"/>
    </xf>
    <xf numFmtId="4" fontId="88" fillId="3" borderId="77" xfId="0" applyNumberFormat="1" applyFont="1" applyFill="1" applyBorder="1" applyAlignment="1">
      <alignment horizontal="right" vertical="center" wrapText="1"/>
    </xf>
    <xf numFmtId="4" fontId="118" fillId="3" borderId="77" xfId="0" applyNumberFormat="1" applyFont="1" applyFill="1" applyBorder="1" applyAlignment="1">
      <alignment horizontal="right" vertical="center" wrapText="1"/>
    </xf>
    <xf numFmtId="0" fontId="104" fillId="4" borderId="77" xfId="9" applyFont="1" applyFill="1" applyBorder="1"/>
    <xf numFmtId="0" fontId="104" fillId="4" borderId="15" xfId="9" applyFont="1" applyFill="1" applyBorder="1" applyAlignment="1">
      <alignment horizontal="right"/>
    </xf>
    <xf numFmtId="0" fontId="104" fillId="4" borderId="16" xfId="9" applyFont="1" applyFill="1" applyBorder="1" applyAlignment="1">
      <alignment horizontal="right"/>
    </xf>
    <xf numFmtId="0" fontId="101" fillId="0" borderId="77" xfId="9" applyFont="1" applyBorder="1" applyAlignment="1">
      <alignment horizontal="center" vertical="center" wrapText="1"/>
    </xf>
    <xf numFmtId="4" fontId="101" fillId="0" borderId="77" xfId="9" quotePrefix="1" applyNumberFormat="1" applyFont="1" applyBorder="1" applyAlignment="1">
      <alignment horizontal="right" vertical="center" wrapText="1"/>
    </xf>
    <xf numFmtId="4" fontId="101" fillId="0" borderId="77" xfId="9" quotePrefix="1" applyNumberFormat="1" applyFont="1" applyBorder="1" applyAlignment="1">
      <alignment horizontal="right" vertical="center"/>
    </xf>
    <xf numFmtId="0" fontId="101" fillId="7" borderId="77" xfId="9" applyFont="1" applyFill="1" applyBorder="1" applyAlignment="1">
      <alignment horizontal="center" vertical="center" wrapText="1"/>
    </xf>
    <xf numFmtId="0" fontId="101" fillId="0" borderId="77" xfId="0" applyFont="1" applyBorder="1" applyAlignment="1">
      <alignment horizontal="center" vertical="center" wrapText="1"/>
    </xf>
    <xf numFmtId="0" fontId="101" fillId="0" borderId="0" xfId="9" applyFont="1" applyAlignment="1">
      <alignment wrapText="1"/>
    </xf>
    <xf numFmtId="4" fontId="104" fillId="3" borderId="77" xfId="9" quotePrefix="1" applyNumberFormat="1" applyFont="1" applyFill="1" applyBorder="1" applyAlignment="1">
      <alignment horizontal="right" vertical="center" wrapText="1"/>
    </xf>
    <xf numFmtId="0" fontId="101" fillId="0" borderId="77" xfId="9" applyFont="1" applyBorder="1" applyAlignment="1">
      <alignment horizontal="center" vertical="center"/>
    </xf>
    <xf numFmtId="0" fontId="101" fillId="0" borderId="77" xfId="9" applyFont="1" applyBorder="1" applyAlignment="1">
      <alignment vertical="center" wrapText="1"/>
    </xf>
    <xf numFmtId="4" fontId="101" fillId="3" borderId="77" xfId="9" quotePrefix="1" applyNumberFormat="1" applyFont="1" applyFill="1" applyBorder="1" applyAlignment="1">
      <alignment horizontal="right" vertical="center" wrapText="1"/>
    </xf>
    <xf numFmtId="0" fontId="101" fillId="7" borderId="77" xfId="9" applyFont="1" applyFill="1" applyBorder="1" applyAlignment="1">
      <alignment vertical="center" wrapText="1"/>
    </xf>
    <xf numFmtId="0" fontId="104" fillId="4" borderId="77" xfId="9" applyFont="1" applyFill="1" applyBorder="1" applyAlignment="1">
      <alignment vertical="center" wrapText="1"/>
    </xf>
    <xf numFmtId="0" fontId="104" fillId="4" borderId="78" xfId="9" applyFont="1" applyFill="1" applyBorder="1" applyAlignment="1">
      <alignment vertical="center" wrapText="1"/>
    </xf>
    <xf numFmtId="0" fontId="104" fillId="4" borderId="15" xfId="9" applyFont="1" applyFill="1" applyBorder="1" applyAlignment="1">
      <alignment horizontal="right" vertical="center" wrapText="1"/>
    </xf>
    <xf numFmtId="0" fontId="104" fillId="4" borderId="16" xfId="9" applyFont="1" applyFill="1" applyBorder="1" applyAlignment="1">
      <alignment horizontal="right" vertical="center" wrapText="1"/>
    </xf>
    <xf numFmtId="3" fontId="101" fillId="3" borderId="77" xfId="9" quotePrefix="1" applyNumberFormat="1" applyFont="1" applyFill="1" applyBorder="1" applyAlignment="1">
      <alignment horizontal="right" vertical="center" wrapText="1"/>
    </xf>
    <xf numFmtId="0" fontId="101" fillId="0" borderId="16" xfId="9" applyFont="1" applyBorder="1" applyAlignment="1">
      <alignment horizontal="justify" vertical="top"/>
    </xf>
    <xf numFmtId="0" fontId="101" fillId="3" borderId="16" xfId="0" applyFont="1" applyFill="1" applyBorder="1" applyAlignment="1">
      <alignment vertical="center" wrapText="1"/>
    </xf>
    <xf numFmtId="0" fontId="101" fillId="0" borderId="0" xfId="9" applyFont="1" applyAlignment="1">
      <alignment vertical="center" wrapText="1"/>
    </xf>
    <xf numFmtId="0" fontId="101" fillId="3" borderId="15" xfId="0" applyFont="1" applyFill="1" applyBorder="1" applyAlignment="1">
      <alignment vertical="center" wrapText="1"/>
    </xf>
    <xf numFmtId="3" fontId="104" fillId="3" borderId="77" xfId="9" quotePrefix="1" applyNumberFormat="1" applyFont="1" applyFill="1" applyBorder="1" applyAlignment="1">
      <alignment horizontal="right" vertical="center" wrapText="1"/>
    </xf>
    <xf numFmtId="0" fontId="104" fillId="3" borderId="15" xfId="0" applyFont="1" applyFill="1" applyBorder="1" applyAlignment="1">
      <alignment vertical="center" wrapText="1"/>
    </xf>
    <xf numFmtId="0" fontId="104" fillId="4" borderId="78" xfId="9" applyFont="1" applyFill="1" applyBorder="1" applyAlignment="1">
      <alignment wrapText="1"/>
    </xf>
    <xf numFmtId="0" fontId="104" fillId="4" borderId="15" xfId="9" applyFont="1" applyFill="1" applyBorder="1" applyAlignment="1">
      <alignment horizontal="right" wrapText="1"/>
    </xf>
    <xf numFmtId="0" fontId="104" fillId="4" borderId="16" xfId="9" applyFont="1" applyFill="1" applyBorder="1" applyAlignment="1">
      <alignment horizontal="right" wrapText="1"/>
    </xf>
    <xf numFmtId="4" fontId="150" fillId="0" borderId="77" xfId="0" applyNumberFormat="1" applyFont="1" applyBorder="1" applyAlignment="1">
      <alignment horizontal="right" wrapText="1"/>
    </xf>
    <xf numFmtId="4" fontId="150" fillId="0" borderId="16" xfId="0" applyNumberFormat="1" applyFont="1" applyBorder="1" applyAlignment="1">
      <alignment horizontal="right" wrapText="1"/>
    </xf>
    <xf numFmtId="4" fontId="150" fillId="0" borderId="18" xfId="0" applyNumberFormat="1" applyFont="1" applyBorder="1" applyAlignment="1">
      <alignment horizontal="right" wrapText="1"/>
    </xf>
    <xf numFmtId="4" fontId="150" fillId="0" borderId="13" xfId="0" applyNumberFormat="1" applyFont="1" applyBorder="1" applyAlignment="1">
      <alignment horizontal="right" wrapText="1"/>
    </xf>
    <xf numFmtId="0" fontId="101" fillId="0" borderId="77" xfId="9" applyFont="1" applyBorder="1"/>
    <xf numFmtId="10" fontId="101" fillId="0" borderId="77" xfId="2" quotePrefix="1" applyNumberFormat="1" applyFont="1" applyBorder="1" applyAlignment="1">
      <alignment horizontal="right" vertical="center" wrapText="1"/>
    </xf>
    <xf numFmtId="0" fontId="101" fillId="0" borderId="77" xfId="0" applyFont="1" applyBorder="1" applyAlignment="1">
      <alignment vertical="center" wrapText="1"/>
    </xf>
    <xf numFmtId="164" fontId="101" fillId="0" borderId="77" xfId="2" quotePrefix="1" applyNumberFormat="1" applyFont="1" applyBorder="1" applyAlignment="1">
      <alignment vertical="center" wrapText="1"/>
    </xf>
    <xf numFmtId="0" fontId="104" fillId="4" borderId="78" xfId="9" applyFont="1" applyFill="1" applyBorder="1" applyAlignment="1">
      <alignment vertical="center"/>
    </xf>
    <xf numFmtId="0" fontId="104" fillId="4" borderId="15" xfId="9" applyFont="1" applyFill="1" applyBorder="1" applyAlignment="1">
      <alignment vertical="center"/>
    </xf>
    <xf numFmtId="0" fontId="104" fillId="4" borderId="15" xfId="9" applyFont="1" applyFill="1" applyBorder="1" applyAlignment="1">
      <alignment horizontal="right" vertical="center"/>
    </xf>
    <xf numFmtId="0" fontId="104" fillId="4" borderId="16" xfId="9" applyFont="1" applyFill="1" applyBorder="1" applyAlignment="1">
      <alignment horizontal="right" vertical="center"/>
    </xf>
    <xf numFmtId="0" fontId="101" fillId="0" borderId="77" xfId="9" quotePrefix="1" applyFont="1" applyBorder="1" applyAlignment="1">
      <alignment horizontal="right" vertical="center" wrapText="1"/>
    </xf>
    <xf numFmtId="3" fontId="101" fillId="0" borderId="77" xfId="9" quotePrefix="1" applyNumberFormat="1" applyFont="1" applyBorder="1" applyAlignment="1">
      <alignment vertical="center" wrapText="1"/>
    </xf>
    <xf numFmtId="4" fontId="101" fillId="0" borderId="77" xfId="0" quotePrefix="1" applyNumberFormat="1" applyFont="1" applyBorder="1" applyAlignment="1">
      <alignment horizontal="right" vertical="center" wrapText="1"/>
    </xf>
    <xf numFmtId="0" fontId="88" fillId="0" borderId="0" xfId="9" applyFont="1"/>
    <xf numFmtId="0" fontId="119" fillId="0" borderId="0" xfId="9" applyFont="1" applyAlignment="1">
      <alignment vertical="center"/>
    </xf>
    <xf numFmtId="0" fontId="152" fillId="0" borderId="0" xfId="6" applyFont="1" applyAlignment="1">
      <alignment vertical="center" wrapText="1"/>
    </xf>
    <xf numFmtId="0" fontId="104" fillId="3" borderId="18" xfId="0" applyFont="1" applyFill="1" applyBorder="1" applyAlignment="1">
      <alignment vertical="center" wrapText="1"/>
    </xf>
    <xf numFmtId="4" fontId="118" fillId="3" borderId="77" xfId="0" applyNumberFormat="1" applyFont="1" applyFill="1" applyBorder="1" applyAlignment="1">
      <alignment vertical="center" wrapText="1"/>
    </xf>
    <xf numFmtId="4" fontId="88" fillId="3" borderId="77" xfId="0" applyNumberFormat="1" applyFont="1" applyFill="1" applyBorder="1" applyAlignment="1">
      <alignment vertical="center" wrapText="1"/>
    </xf>
    <xf numFmtId="0" fontId="116" fillId="7" borderId="0" xfId="6" applyFont="1" applyFill="1" applyAlignment="1">
      <alignment vertical="center" wrapText="1"/>
    </xf>
    <xf numFmtId="0" fontId="103" fillId="2" borderId="23" xfId="6" applyFont="1" applyFill="1" applyBorder="1" applyAlignment="1">
      <alignment horizontal="left" vertical="center"/>
    </xf>
    <xf numFmtId="0" fontId="89" fillId="2" borderId="21" xfId="6" applyFont="1" applyFill="1" applyBorder="1"/>
    <xf numFmtId="0" fontId="89" fillId="2" borderId="17" xfId="6" applyFont="1" applyFill="1" applyBorder="1" applyAlignment="1">
      <alignment horizontal="center"/>
    </xf>
    <xf numFmtId="0" fontId="89" fillId="2" borderId="13" xfId="6" applyFont="1" applyFill="1" applyBorder="1"/>
    <xf numFmtId="0" fontId="118" fillId="0" borderId="77" xfId="0" applyFont="1" applyBorder="1" applyAlignment="1">
      <alignment horizontal="center" vertical="center" wrapText="1"/>
    </xf>
    <xf numFmtId="0" fontId="116" fillId="13" borderId="78" xfId="30" applyFont="1" applyFill="1" applyBorder="1" applyAlignment="1">
      <alignment horizontal="center" wrapText="1"/>
    </xf>
    <xf numFmtId="4" fontId="118" fillId="0" borderId="77" xfId="0" applyNumberFormat="1" applyFont="1" applyBorder="1" applyAlignment="1">
      <alignment horizontal="right" wrapText="1"/>
    </xf>
    <xf numFmtId="0" fontId="88" fillId="0" borderId="77" xfId="0" applyFont="1" applyBorder="1" applyAlignment="1">
      <alignment horizontal="center" vertical="center" wrapText="1"/>
    </xf>
    <xf numFmtId="4" fontId="88" fillId="0" borderId="77" xfId="0" applyNumberFormat="1" applyFont="1" applyBorder="1" applyAlignment="1">
      <alignment horizontal="right" wrapText="1"/>
    </xf>
    <xf numFmtId="0" fontId="88" fillId="0" borderId="16" xfId="0" applyFont="1" applyBorder="1" applyAlignment="1">
      <alignment vertical="center" wrapText="1"/>
    </xf>
    <xf numFmtId="4" fontId="88" fillId="0" borderId="78" xfId="0" applyNumberFormat="1" applyFont="1" applyBorder="1" applyAlignment="1">
      <alignment horizontal="right" wrapText="1"/>
    </xf>
    <xf numFmtId="0" fontId="88" fillId="0" borderId="21" xfId="0" applyFont="1" applyBorder="1" applyAlignment="1">
      <alignment vertical="center" wrapText="1"/>
    </xf>
    <xf numFmtId="4" fontId="88" fillId="0" borderId="79" xfId="0" applyNumberFormat="1" applyFont="1" applyBorder="1" applyAlignment="1">
      <alignment horizontal="right" wrapText="1"/>
    </xf>
    <xf numFmtId="0" fontId="118" fillId="0" borderId="21" xfId="0" applyFont="1" applyBorder="1" applyAlignment="1">
      <alignment vertical="center" wrapText="1"/>
    </xf>
    <xf numFmtId="4" fontId="118" fillId="0" borderId="78" xfId="0" applyNumberFormat="1" applyFont="1" applyBorder="1" applyAlignment="1">
      <alignment horizontal="right" wrapText="1"/>
    </xf>
    <xf numFmtId="4" fontId="88" fillId="0" borderId="16" xfId="0" applyNumberFormat="1" applyFont="1" applyBorder="1" applyAlignment="1">
      <alignment horizontal="right" wrapText="1"/>
    </xf>
    <xf numFmtId="0" fontId="118" fillId="0" borderId="16" xfId="0" applyFont="1" applyBorder="1" applyAlignment="1">
      <alignment vertical="center" wrapText="1"/>
    </xf>
    <xf numFmtId="10" fontId="88" fillId="0" borderId="77" xfId="2" applyNumberFormat="1" applyFont="1" applyFill="1" applyBorder="1" applyAlignment="1">
      <alignment horizontal="right" wrapText="1"/>
    </xf>
    <xf numFmtId="0" fontId="150" fillId="0" borderId="0" xfId="6" applyFont="1" applyAlignment="1">
      <alignment vertical="center" wrapText="1"/>
    </xf>
    <xf numFmtId="0" fontId="103" fillId="2" borderId="23" xfId="6" applyFont="1" applyFill="1" applyBorder="1" applyAlignment="1">
      <alignment vertical="center"/>
    </xf>
    <xf numFmtId="0" fontId="103" fillId="2" borderId="21" xfId="6" applyFont="1" applyFill="1" applyBorder="1" applyAlignment="1">
      <alignment vertical="center"/>
    </xf>
    <xf numFmtId="0" fontId="103" fillId="2" borderId="22" xfId="6" applyFont="1" applyFill="1" applyBorder="1" applyAlignment="1">
      <alignment vertical="center"/>
    </xf>
    <xf numFmtId="0" fontId="103" fillId="2" borderId="10" xfId="6" applyFont="1" applyFill="1" applyBorder="1" applyAlignment="1">
      <alignment vertical="center"/>
    </xf>
    <xf numFmtId="0" fontId="89" fillId="2" borderId="77" xfId="6" applyFont="1" applyFill="1" applyBorder="1" applyAlignment="1">
      <alignment vertical="center"/>
    </xf>
    <xf numFmtId="0" fontId="104" fillId="4" borderId="78" xfId="6" applyFont="1" applyFill="1" applyBorder="1" applyAlignment="1">
      <alignment horizontal="center" vertical="center" wrapText="1"/>
    </xf>
    <xf numFmtId="3" fontId="101" fillId="0" borderId="77" xfId="6" applyNumberFormat="1" applyFont="1" applyBorder="1" applyAlignment="1">
      <alignment horizontal="center" vertical="center" wrapText="1"/>
    </xf>
    <xf numFmtId="4" fontId="101" fillId="0" borderId="77" xfId="6" applyNumberFormat="1" applyFont="1" applyBorder="1" applyAlignment="1">
      <alignment vertical="center" wrapText="1"/>
    </xf>
    <xf numFmtId="3" fontId="101" fillId="0" borderId="77" xfId="6" applyNumberFormat="1" applyFont="1" applyBorder="1" applyAlignment="1">
      <alignment horizontal="center" vertical="center"/>
    </xf>
    <xf numFmtId="4" fontId="109" fillId="0" borderId="77" xfId="6" applyNumberFormat="1" applyFont="1" applyBorder="1" applyAlignment="1">
      <alignment horizontal="left" vertical="center" wrapText="1" indent="2"/>
    </xf>
    <xf numFmtId="3" fontId="104" fillId="0" borderId="77" xfId="6" applyNumberFormat="1" applyFont="1" applyBorder="1" applyAlignment="1">
      <alignment horizontal="center" vertical="center"/>
    </xf>
    <xf numFmtId="4" fontId="104" fillId="0" borderId="77" xfId="6" applyNumberFormat="1" applyFont="1" applyBorder="1" applyAlignment="1">
      <alignment vertical="center" wrapText="1"/>
    </xf>
    <xf numFmtId="4" fontId="109" fillId="0" borderId="77" xfId="6" applyNumberFormat="1" applyFont="1" applyBorder="1" applyAlignment="1">
      <alignment horizontal="left" vertical="center" wrapText="1" indent="4"/>
    </xf>
    <xf numFmtId="4" fontId="101" fillId="0" borderId="77" xfId="6" quotePrefix="1" applyNumberFormat="1" applyFont="1" applyBorder="1" applyAlignment="1">
      <alignment horizontal="right" vertical="center" wrapText="1"/>
    </xf>
    <xf numFmtId="0" fontId="116" fillId="13" borderId="78" xfId="30" applyFont="1" applyFill="1" applyBorder="1" applyAlignment="1">
      <alignment wrapText="1"/>
    </xf>
    <xf numFmtId="0" fontId="116" fillId="13" borderId="15" xfId="30" applyFont="1" applyFill="1" applyBorder="1" applyAlignment="1">
      <alignment wrapText="1"/>
    </xf>
    <xf numFmtId="4" fontId="101" fillId="0" borderId="77" xfId="6" applyNumberFormat="1" applyFont="1" applyBorder="1" applyAlignment="1">
      <alignment horizontal="right" vertical="center"/>
    </xf>
    <xf numFmtId="0" fontId="116" fillId="13" borderId="16" xfId="30" applyFont="1" applyFill="1" applyBorder="1" applyAlignment="1">
      <alignment wrapText="1"/>
    </xf>
    <xf numFmtId="4" fontId="104" fillId="0" borderId="77" xfId="6" applyNumberFormat="1" applyFont="1" applyBorder="1" applyAlignment="1">
      <alignment horizontal="right" vertical="center"/>
    </xf>
    <xf numFmtId="10" fontId="104" fillId="0" borderId="77" xfId="2" applyNumberFormat="1" applyFont="1" applyFill="1" applyBorder="1" applyAlignment="1">
      <alignment horizontal="right" vertical="center"/>
    </xf>
    <xf numFmtId="0" fontId="132" fillId="0" borderId="0" xfId="6" applyFont="1" applyAlignment="1">
      <alignment vertical="center"/>
    </xf>
    <xf numFmtId="0" fontId="101" fillId="0" borderId="77" xfId="0" applyFont="1" applyBorder="1" applyAlignment="1">
      <alignment horizontal="center" vertical="top" wrapText="1"/>
    </xf>
    <xf numFmtId="0" fontId="101" fillId="0" borderId="77" xfId="0" applyFont="1" applyBorder="1" applyAlignment="1">
      <alignment horizontal="justify" vertical="top" wrapText="1"/>
    </xf>
    <xf numFmtId="0" fontId="101" fillId="0" borderId="77" xfId="0" applyFont="1" applyBorder="1" applyAlignment="1">
      <alignment horizontal="center" vertical="top"/>
    </xf>
    <xf numFmtId="0" fontId="101" fillId="0" borderId="77" xfId="6" applyFont="1" applyBorder="1" applyAlignment="1">
      <alignment wrapText="1"/>
    </xf>
    <xf numFmtId="0" fontId="101" fillId="0" borderId="79" xfId="6" applyFont="1" applyBorder="1"/>
    <xf numFmtId="0" fontId="101" fillId="0" borderId="78" xfId="0" quotePrefix="1" applyFont="1" applyBorder="1" applyAlignment="1">
      <alignment horizontal="justify" vertical="top" wrapText="1"/>
    </xf>
    <xf numFmtId="0" fontId="101" fillId="0" borderId="19" xfId="6" applyFont="1" applyBorder="1"/>
    <xf numFmtId="0" fontId="101" fillId="0" borderId="18" xfId="6" applyFont="1" applyBorder="1"/>
    <xf numFmtId="0" fontId="118" fillId="0" borderId="0" xfId="6" applyFont="1" applyAlignment="1">
      <alignment vertical="center"/>
    </xf>
    <xf numFmtId="0" fontId="88" fillId="0" borderId="10" xfId="6" applyFont="1" applyBorder="1"/>
    <xf numFmtId="0" fontId="106" fillId="7" borderId="77" xfId="6" applyFont="1" applyFill="1" applyBorder="1" applyAlignment="1">
      <alignment vertical="center" wrapText="1"/>
    </xf>
    <xf numFmtId="0" fontId="88" fillId="0" borderId="27" xfId="17" applyFont="1" applyBorder="1" applyAlignment="1">
      <alignment horizontal="left" vertical="center" wrapText="1"/>
    </xf>
    <xf numFmtId="0" fontId="101" fillId="0" borderId="77" xfId="6" applyFont="1" applyBorder="1" applyAlignment="1">
      <alignment horizontal="center" vertical="center"/>
    </xf>
    <xf numFmtId="0" fontId="88" fillId="0" borderId="0" xfId="6" applyFont="1" applyAlignment="1">
      <alignment vertical="center" wrapText="1"/>
    </xf>
    <xf numFmtId="0" fontId="154" fillId="0" borderId="0" xfId="6" applyFont="1" applyAlignment="1">
      <alignment horizontal="center" vertical="center" wrapText="1"/>
    </xf>
    <xf numFmtId="0" fontId="154" fillId="0" borderId="0" xfId="6" applyFont="1" applyAlignment="1">
      <alignment vertical="center" wrapText="1"/>
    </xf>
    <xf numFmtId="0" fontId="121" fillId="0" borderId="0" xfId="6" applyFont="1" applyAlignment="1">
      <alignment horizontal="center" vertical="center" wrapText="1"/>
    </xf>
    <xf numFmtId="0" fontId="125" fillId="0" borderId="0" xfId="6" applyFont="1" applyAlignment="1">
      <alignment vertical="center" wrapText="1"/>
    </xf>
    <xf numFmtId="0" fontId="101" fillId="0" borderId="18" xfId="6" applyFont="1" applyBorder="1" applyAlignment="1">
      <alignment vertical="center" wrapText="1"/>
    </xf>
    <xf numFmtId="4" fontId="88" fillId="0" borderId="77" xfId="6" applyNumberFormat="1" applyFont="1" applyBorder="1" applyAlignment="1">
      <alignment horizontal="right"/>
    </xf>
    <xf numFmtId="0" fontId="116" fillId="0" borderId="32" xfId="0" applyFont="1" applyBorder="1"/>
    <xf numFmtId="0" fontId="88" fillId="0" borderId="0" xfId="0" applyFont="1" applyAlignment="1">
      <alignment horizontal="right"/>
    </xf>
    <xf numFmtId="0" fontId="88" fillId="7" borderId="16" xfId="17" applyFont="1" applyFill="1" applyBorder="1" applyAlignment="1">
      <alignment vertical="center"/>
    </xf>
    <xf numFmtId="0" fontId="155" fillId="0" borderId="0" xfId="6" applyFont="1"/>
    <xf numFmtId="0" fontId="156" fillId="0" borderId="0" xfId="6" applyFont="1"/>
    <xf numFmtId="0" fontId="157" fillId="0" borderId="0" xfId="6" applyFont="1"/>
    <xf numFmtId="0" fontId="158" fillId="0" borderId="0" xfId="6" applyFont="1" applyAlignment="1">
      <alignment horizontal="center" vertical="center"/>
    </xf>
    <xf numFmtId="0" fontId="89" fillId="2" borderId="17" xfId="6" applyFont="1" applyFill="1" applyBorder="1" applyAlignment="1">
      <alignment vertical="center" wrapText="1"/>
    </xf>
    <xf numFmtId="0" fontId="89" fillId="2" borderId="12" xfId="6" applyFont="1" applyFill="1" applyBorder="1" applyAlignment="1">
      <alignment horizontal="center" vertical="center" wrapText="1"/>
    </xf>
    <xf numFmtId="0" fontId="89" fillId="2" borderId="13" xfId="6" applyFont="1" applyFill="1" applyBorder="1" applyAlignment="1">
      <alignment horizontal="center" vertical="center"/>
    </xf>
    <xf numFmtId="0" fontId="125" fillId="0" borderId="77" xfId="6" applyFont="1" applyBorder="1" applyAlignment="1">
      <alignment horizontal="center" vertical="center" wrapText="1"/>
    </xf>
    <xf numFmtId="0" fontId="125" fillId="0" borderId="77" xfId="6" applyFont="1" applyBorder="1" applyAlignment="1">
      <alignment vertical="center"/>
    </xf>
    <xf numFmtId="0" fontId="160" fillId="0" borderId="77" xfId="6" applyFont="1" applyBorder="1" applyAlignment="1">
      <alignment horizontal="center" vertical="center" wrapText="1"/>
    </xf>
    <xf numFmtId="0" fontId="150" fillId="0" borderId="77" xfId="6" applyFont="1" applyBorder="1" applyAlignment="1">
      <alignment vertical="center"/>
    </xf>
    <xf numFmtId="10" fontId="88" fillId="7" borderId="77" xfId="2" applyNumberFormat="1" applyFont="1" applyFill="1" applyBorder="1" applyAlignment="1">
      <alignment vertical="center" wrapText="1"/>
    </xf>
    <xf numFmtId="0" fontId="88" fillId="7" borderId="77" xfId="17" applyFont="1" applyFill="1" applyBorder="1" applyAlignment="1">
      <alignment vertical="center" wrapText="1"/>
    </xf>
    <xf numFmtId="1" fontId="88" fillId="7" borderId="77" xfId="17" applyNumberFormat="1" applyFont="1" applyFill="1" applyBorder="1" applyAlignment="1">
      <alignment vertical="center" wrapText="1"/>
    </xf>
    <xf numFmtId="10" fontId="88" fillId="0" borderId="77" xfId="2" applyNumberFormat="1" applyFont="1" applyBorder="1" applyAlignment="1">
      <alignment vertical="center" wrapText="1"/>
    </xf>
    <xf numFmtId="0" fontId="101" fillId="0" borderId="77" xfId="6" applyFont="1" applyBorder="1" applyAlignment="1">
      <alignment horizontal="center" vertical="top"/>
    </xf>
    <xf numFmtId="0" fontId="104" fillId="0" borderId="77" xfId="6" applyFont="1" applyBorder="1" applyAlignment="1">
      <alignment horizontal="center" vertical="top"/>
    </xf>
    <xf numFmtId="10" fontId="118" fillId="7" borderId="77" xfId="2" applyNumberFormat="1" applyFont="1" applyFill="1" applyBorder="1" applyAlignment="1">
      <alignment vertical="center" wrapText="1"/>
    </xf>
    <xf numFmtId="0" fontId="118" fillId="7" borderId="77" xfId="17" applyFont="1" applyFill="1" applyBorder="1" applyAlignment="1">
      <alignment vertical="center" wrapText="1"/>
    </xf>
    <xf numFmtId="2" fontId="118" fillId="7" borderId="77" xfId="17" applyNumberFormat="1" applyFont="1" applyFill="1" applyBorder="1" applyAlignment="1">
      <alignment vertical="center" wrapText="1"/>
    </xf>
    <xf numFmtId="10" fontId="118" fillId="0" borderId="77" xfId="2" applyNumberFormat="1" applyFont="1" applyBorder="1" applyAlignment="1">
      <alignment vertical="center" wrapText="1"/>
    </xf>
    <xf numFmtId="0" fontId="89" fillId="2" borderId="0" xfId="6" applyFont="1" applyFill="1"/>
    <xf numFmtId="0" fontId="118" fillId="0" borderId="78" xfId="6" applyFont="1" applyBorder="1" applyAlignment="1">
      <alignment vertical="center" wrapText="1"/>
    </xf>
    <xf numFmtId="0" fontId="118" fillId="0" borderId="16" xfId="6" applyFont="1" applyBorder="1" applyAlignment="1">
      <alignment vertical="center" wrapText="1"/>
    </xf>
    <xf numFmtId="0" fontId="162" fillId="9" borderId="77" xfId="6" applyFont="1" applyFill="1" applyBorder="1" applyAlignment="1">
      <alignment vertical="center" wrapText="1"/>
    </xf>
    <xf numFmtId="0" fontId="162" fillId="9" borderId="18" xfId="6" applyFont="1" applyFill="1" applyBorder="1" applyAlignment="1">
      <alignment vertical="center" wrapText="1"/>
    </xf>
    <xf numFmtId="0" fontId="88" fillId="0" borderId="78" xfId="6" applyFont="1" applyBorder="1" applyAlignment="1">
      <alignment horizontal="left" vertical="center" indent="3"/>
    </xf>
    <xf numFmtId="0" fontId="88" fillId="0" borderId="78" xfId="6" applyFont="1" applyBorder="1" applyAlignment="1">
      <alignment horizontal="left" vertical="center" wrapText="1" indent="3"/>
    </xf>
    <xf numFmtId="0" fontId="118" fillId="0" borderId="78" xfId="6" applyFont="1" applyBorder="1" applyAlignment="1">
      <alignment vertical="center"/>
    </xf>
    <xf numFmtId="0" fontId="118" fillId="0" borderId="15" xfId="6" applyFont="1" applyBorder="1" applyAlignment="1">
      <alignment vertical="center" wrapText="1"/>
    </xf>
    <xf numFmtId="4" fontId="162" fillId="9" borderId="18" xfId="6" applyNumberFormat="1" applyFont="1" applyFill="1" applyBorder="1" applyAlignment="1">
      <alignment vertical="center" wrapText="1"/>
    </xf>
    <xf numFmtId="0" fontId="112" fillId="0" borderId="0" xfId="6" applyFont="1" applyAlignment="1">
      <alignment horizontal="center" vertical="center" wrapText="1"/>
    </xf>
    <xf numFmtId="0" fontId="112" fillId="0" borderId="0" xfId="6" applyFont="1" applyAlignment="1">
      <alignment horizontal="center" vertical="center"/>
    </xf>
    <xf numFmtId="3" fontId="104" fillId="9" borderId="78" xfId="6" applyNumberFormat="1" applyFont="1" applyFill="1" applyBorder="1" applyAlignment="1">
      <alignment vertical="center"/>
    </xf>
    <xf numFmtId="0" fontId="101" fillId="0" borderId="78" xfId="6" applyFont="1" applyBorder="1" applyAlignment="1">
      <alignment vertical="center" wrapText="1"/>
    </xf>
    <xf numFmtId="4" fontId="101" fillId="0" borderId="16" xfId="6" applyNumberFormat="1" applyFont="1" applyBorder="1" applyAlignment="1">
      <alignment vertical="center"/>
    </xf>
    <xf numFmtId="3" fontId="101" fillId="0" borderId="16" xfId="6" applyNumberFormat="1" applyFont="1" applyBorder="1" applyAlignment="1">
      <alignment vertical="center"/>
    </xf>
    <xf numFmtId="3" fontId="101" fillId="9" borderId="16" xfId="6" applyNumberFormat="1" applyFont="1" applyFill="1" applyBorder="1" applyAlignment="1">
      <alignment vertical="center"/>
    </xf>
    <xf numFmtId="3" fontId="101" fillId="0" borderId="77" xfId="6" applyNumberFormat="1" applyFont="1" applyBorder="1" applyAlignment="1">
      <alignment vertical="center"/>
    </xf>
    <xf numFmtId="3" fontId="101" fillId="9" borderId="77" xfId="6" applyNumberFormat="1" applyFont="1" applyFill="1" applyBorder="1" applyAlignment="1">
      <alignment vertical="center"/>
    </xf>
    <xf numFmtId="0" fontId="89" fillId="2" borderId="18" xfId="6" applyFont="1" applyFill="1" applyBorder="1" applyAlignment="1">
      <alignment horizontal="center" vertical="center"/>
    </xf>
    <xf numFmtId="0" fontId="104" fillId="0" borderId="77" xfId="6" applyFont="1" applyBorder="1" applyAlignment="1">
      <alignment horizontal="left" vertical="center"/>
    </xf>
    <xf numFmtId="0" fontId="104" fillId="0" borderId="79" xfId="6" applyFont="1" applyBorder="1" applyAlignment="1">
      <alignment horizontal="left" vertical="center" wrapText="1"/>
    </xf>
    <xf numFmtId="3" fontId="101" fillId="0" borderId="77" xfId="6" applyNumberFormat="1" applyFont="1" applyBorder="1" applyAlignment="1">
      <alignment horizontal="right" vertical="center" wrapText="1"/>
    </xf>
    <xf numFmtId="9" fontId="89" fillId="2" borderId="79" xfId="22" applyFont="1" applyFill="1" applyBorder="1" applyAlignment="1">
      <alignment horizontal="center" vertical="center" wrapText="1"/>
    </xf>
    <xf numFmtId="3" fontId="104" fillId="0" borderId="77" xfId="6" applyNumberFormat="1" applyFont="1" applyBorder="1" applyAlignment="1">
      <alignment horizontal="right" vertical="top" wrapText="1"/>
    </xf>
    <xf numFmtId="3" fontId="101" fillId="0" borderId="77" xfId="6" applyNumberFormat="1" applyFont="1" applyBorder="1" applyAlignment="1">
      <alignment horizontal="right" vertical="top" wrapText="1"/>
    </xf>
    <xf numFmtId="0" fontId="143" fillId="0" borderId="0" xfId="6" applyFont="1" applyAlignment="1">
      <alignment vertical="center"/>
    </xf>
    <xf numFmtId="0" fontId="116" fillId="9" borderId="77" xfId="6" applyFont="1" applyFill="1" applyBorder="1" applyAlignment="1">
      <alignment vertical="center"/>
    </xf>
    <xf numFmtId="4" fontId="116" fillId="0" borderId="77" xfId="6" applyNumberFormat="1" applyFont="1" applyBorder="1" applyAlignment="1">
      <alignment vertical="center" wrapText="1"/>
    </xf>
    <xf numFmtId="4" fontId="116" fillId="3" borderId="77" xfId="6" applyNumberFormat="1" applyFont="1" applyFill="1" applyBorder="1" applyAlignment="1">
      <alignment vertical="center" wrapText="1"/>
    </xf>
    <xf numFmtId="4" fontId="116" fillId="9" borderId="77" xfId="6" applyNumberFormat="1" applyFont="1" applyFill="1" applyBorder="1" applyAlignment="1">
      <alignment vertical="center" wrapText="1"/>
    </xf>
    <xf numFmtId="4" fontId="119" fillId="0" borderId="77" xfId="6" applyNumberFormat="1" applyFont="1" applyBorder="1" applyAlignment="1">
      <alignment vertical="center" wrapText="1"/>
    </xf>
    <xf numFmtId="4" fontId="88" fillId="9" borderId="77" xfId="6" applyNumberFormat="1" applyFont="1" applyFill="1" applyBorder="1"/>
    <xf numFmtId="0" fontId="89" fillId="2" borderId="77" xfId="46" applyFont="1" applyFill="1" applyBorder="1" applyAlignment="1">
      <alignment horizontal="center" vertical="center" wrapText="1"/>
    </xf>
    <xf numFmtId="0" fontId="116" fillId="0" borderId="77" xfId="46" applyFont="1" applyBorder="1" applyAlignment="1">
      <alignment horizontal="center" vertical="center" wrapText="1"/>
    </xf>
    <xf numFmtId="0" fontId="116" fillId="0" borderId="77" xfId="46" applyFont="1" applyBorder="1" applyAlignment="1">
      <alignment vertical="center" wrapText="1"/>
    </xf>
    <xf numFmtId="43" fontId="101" fillId="0" borderId="77" xfId="1" applyFont="1" applyBorder="1" applyAlignment="1">
      <alignment vertical="center" wrapText="1"/>
    </xf>
    <xf numFmtId="0" fontId="116" fillId="17" borderId="77" xfId="46" applyFont="1" applyFill="1" applyBorder="1" applyAlignment="1">
      <alignment vertical="center"/>
    </xf>
    <xf numFmtId="0" fontId="116" fillId="5" borderId="77" xfId="46" applyFont="1" applyFill="1" applyBorder="1" applyAlignment="1">
      <alignment vertical="center" wrapText="1"/>
    </xf>
    <xf numFmtId="0" fontId="88" fillId="0" borderId="0" xfId="6" applyFont="1" applyAlignment="1">
      <alignment horizontal="left" vertical="center"/>
    </xf>
    <xf numFmtId="0" fontId="103" fillId="2" borderId="23" xfId="23" applyFont="1" applyFill="1" applyBorder="1" applyAlignment="1">
      <alignment horizontal="left" vertical="center"/>
    </xf>
    <xf numFmtId="0" fontId="99" fillId="2" borderId="21" xfId="23" applyFont="1" applyFill="1" applyBorder="1" applyAlignment="1">
      <alignment vertical="center" wrapText="1"/>
    </xf>
    <xf numFmtId="49" fontId="99" fillId="2" borderId="16" xfId="23" applyNumberFormat="1" applyFont="1" applyFill="1" applyBorder="1" applyAlignment="1">
      <alignment horizontal="center" vertical="center" wrapText="1"/>
    </xf>
    <xf numFmtId="49" fontId="99" fillId="2" borderId="77" xfId="23" applyNumberFormat="1" applyFont="1" applyFill="1" applyBorder="1" applyAlignment="1">
      <alignment horizontal="center" vertical="center" wrapText="1"/>
    </xf>
    <xf numFmtId="49" fontId="99" fillId="2" borderId="77" xfId="23" quotePrefix="1" applyNumberFormat="1" applyFont="1" applyFill="1" applyBorder="1" applyAlignment="1">
      <alignment horizontal="center" vertical="center" wrapText="1"/>
    </xf>
    <xf numFmtId="14" fontId="89" fillId="2" borderId="79" xfId="23" applyNumberFormat="1" applyFont="1" applyFill="1" applyBorder="1" applyAlignment="1">
      <alignment horizontal="center" vertical="center" wrapText="1"/>
    </xf>
    <xf numFmtId="0" fontId="104" fillId="4" borderId="78" xfId="23" applyFont="1" applyFill="1" applyBorder="1" applyAlignment="1">
      <alignment horizontal="center" vertical="center" wrapText="1"/>
    </xf>
    <xf numFmtId="0" fontId="104" fillId="4" borderId="78" xfId="23" applyFont="1" applyFill="1" applyBorder="1" applyAlignment="1">
      <alignment vertical="center" wrapText="1"/>
    </xf>
    <xf numFmtId="0" fontId="104" fillId="4" borderId="15" xfId="23" applyFont="1" applyFill="1" applyBorder="1" applyAlignment="1">
      <alignment vertical="center" wrapText="1"/>
    </xf>
    <xf numFmtId="0" fontId="104" fillId="4" borderId="16" xfId="23" applyFont="1" applyFill="1" applyBorder="1" applyAlignment="1">
      <alignment vertical="center" wrapText="1"/>
    </xf>
    <xf numFmtId="0" fontId="104" fillId="0" borderId="77" xfId="23" applyFont="1" applyBorder="1" applyAlignment="1">
      <alignment horizontal="center" vertical="center" wrapText="1"/>
    </xf>
    <xf numFmtId="0" fontId="101" fillId="0" borderId="77" xfId="23" applyFont="1" applyBorder="1" applyAlignment="1">
      <alignment vertical="center" wrapText="1"/>
    </xf>
    <xf numFmtId="43" fontId="101" fillId="0" borderId="77" xfId="6897" applyFont="1" applyBorder="1" applyAlignment="1">
      <alignment horizontal="right" wrapText="1"/>
    </xf>
    <xf numFmtId="0" fontId="163" fillId="0" borderId="77" xfId="23" applyFont="1" applyBorder="1" applyAlignment="1">
      <alignment horizontal="left" vertical="center" wrapText="1" indent="2"/>
    </xf>
    <xf numFmtId="166" fontId="101" fillId="0" borderId="77" xfId="6897" applyNumberFormat="1" applyFont="1" applyBorder="1" applyAlignment="1">
      <alignment horizontal="right" wrapText="1"/>
    </xf>
    <xf numFmtId="0" fontId="104" fillId="0" borderId="77" xfId="23" quotePrefix="1" applyFont="1" applyBorder="1" applyAlignment="1">
      <alignment horizontal="center" vertical="center" wrapText="1"/>
    </xf>
    <xf numFmtId="0" fontId="101" fillId="0" borderId="77" xfId="23" applyFont="1" applyBorder="1" applyAlignment="1">
      <alignment horizontal="left" vertical="center" wrapText="1"/>
    </xf>
    <xf numFmtId="0" fontId="88" fillId="0" borderId="77" xfId="6872" applyFont="1" applyBorder="1" applyAlignment="1">
      <alignment horizontal="center"/>
    </xf>
    <xf numFmtId="0" fontId="88" fillId="0" borderId="77" xfId="6872" applyFont="1" applyBorder="1"/>
    <xf numFmtId="0" fontId="104" fillId="4" borderId="15" xfId="23" applyFont="1" applyFill="1" applyBorder="1" applyAlignment="1">
      <alignment horizontal="right" vertical="center" wrapText="1"/>
    </xf>
    <xf numFmtId="0" fontId="104" fillId="4" borderId="16" xfId="23" applyFont="1" applyFill="1" applyBorder="1" applyAlignment="1">
      <alignment horizontal="right" vertical="center" wrapText="1"/>
    </xf>
    <xf numFmtId="43" fontId="88" fillId="0" borderId="0" xfId="6" applyNumberFormat="1" applyFont="1"/>
    <xf numFmtId="49" fontId="89" fillId="2" borderId="16" xfId="23" applyNumberFormat="1" applyFont="1" applyFill="1" applyBorder="1" applyAlignment="1">
      <alignment horizontal="center" vertical="center" wrapText="1"/>
    </xf>
    <xf numFmtId="49" fontId="89" fillId="2" borderId="77" xfId="23" applyNumberFormat="1" applyFont="1" applyFill="1" applyBorder="1" applyAlignment="1">
      <alignment horizontal="center" vertical="center" wrapText="1"/>
    </xf>
    <xf numFmtId="0" fontId="99" fillId="2" borderId="22" xfId="23" applyFont="1" applyFill="1" applyBorder="1" applyAlignment="1">
      <alignment vertical="center" wrapText="1"/>
    </xf>
    <xf numFmtId="0" fontId="103" fillId="2" borderId="13" xfId="23" applyFont="1" applyFill="1" applyBorder="1" applyAlignment="1">
      <alignment horizontal="left" vertical="center"/>
    </xf>
    <xf numFmtId="0" fontId="118" fillId="0" borderId="77" xfId="42" applyFont="1" applyBorder="1" applyAlignment="1">
      <alignment horizontal="center" vertical="center"/>
    </xf>
    <xf numFmtId="0" fontId="119" fillId="0" borderId="77" xfId="42" applyFont="1" applyBorder="1" applyAlignment="1">
      <alignment horizontal="justify" vertical="center" wrapText="1"/>
    </xf>
    <xf numFmtId="43" fontId="88" fillId="8" borderId="77" xfId="1" applyFont="1" applyFill="1" applyBorder="1" applyAlignment="1">
      <alignment horizontal="justify" vertical="center" wrapText="1"/>
    </xf>
    <xf numFmtId="43" fontId="88" fillId="0" borderId="77" xfId="1" quotePrefix="1" applyFont="1" applyBorder="1" applyAlignment="1">
      <alignment horizontal="justify" vertical="center" wrapText="1"/>
    </xf>
    <xf numFmtId="0" fontId="104" fillId="0" borderId="77" xfId="42" applyFont="1" applyBorder="1" applyAlignment="1">
      <alignment horizontal="center" vertical="center"/>
    </xf>
    <xf numFmtId="0" fontId="104" fillId="0" borderId="77" xfId="42" applyFont="1" applyBorder="1" applyAlignment="1">
      <alignment horizontal="left" vertical="center" wrapText="1"/>
    </xf>
    <xf numFmtId="0" fontId="88" fillId="0" borderId="77" xfId="42" applyFont="1" applyBorder="1" applyAlignment="1">
      <alignment horizontal="center" vertical="center"/>
    </xf>
    <xf numFmtId="0" fontId="116" fillId="0" borderId="77" xfId="42" applyFont="1" applyBorder="1" applyAlignment="1">
      <alignment horizontal="justify" vertical="center" wrapText="1"/>
    </xf>
    <xf numFmtId="43" fontId="101" fillId="0" borderId="77" xfId="1" applyFont="1" applyBorder="1" applyAlignment="1">
      <alignment wrapText="1"/>
    </xf>
    <xf numFmtId="0" fontId="101" fillId="0" borderId="77" xfId="42" applyFont="1" applyBorder="1" applyAlignment="1">
      <alignment horizontal="justify" vertical="center" wrapText="1"/>
    </xf>
    <xf numFmtId="43" fontId="101" fillId="0" borderId="77" xfId="1" quotePrefix="1" applyFont="1" applyBorder="1" applyAlignment="1">
      <alignment horizontal="justify" vertical="center" wrapText="1"/>
    </xf>
    <xf numFmtId="0" fontId="102" fillId="0" borderId="0" xfId="6" applyFont="1" applyAlignment="1">
      <alignment vertical="center"/>
    </xf>
    <xf numFmtId="0" fontId="88" fillId="0" borderId="77" xfId="42" applyFont="1" applyBorder="1" applyAlignment="1">
      <alignment horizontal="justify" vertical="center" wrapText="1"/>
    </xf>
    <xf numFmtId="0" fontId="88" fillId="0" borderId="77" xfId="42" applyFont="1" applyBorder="1" applyAlignment="1">
      <alignment horizontal="center" vertical="center" wrapText="1"/>
    </xf>
    <xf numFmtId="43" fontId="88" fillId="0" borderId="77" xfId="42" quotePrefix="1" applyNumberFormat="1" applyFont="1" applyBorder="1" applyAlignment="1">
      <alignment horizontal="justify" vertical="center" wrapText="1"/>
    </xf>
    <xf numFmtId="43" fontId="88" fillId="0" borderId="77" xfId="1" applyFont="1" applyBorder="1" applyAlignment="1">
      <alignment horizontal="justify" vertical="center" wrapText="1"/>
    </xf>
    <xf numFmtId="0" fontId="89" fillId="2" borderId="77" xfId="6" quotePrefix="1" applyFont="1" applyFill="1" applyBorder="1" applyAlignment="1">
      <alignment horizontal="center" vertical="center" wrapText="1"/>
    </xf>
    <xf numFmtId="0" fontId="116" fillId="0" borderId="77" xfId="6" quotePrefix="1" applyFont="1" applyBorder="1" applyAlignment="1">
      <alignment horizontal="center" vertical="center" wrapText="1"/>
    </xf>
    <xf numFmtId="4" fontId="116" fillId="0" borderId="77" xfId="6" applyNumberFormat="1" applyFont="1" applyBorder="1" applyAlignment="1">
      <alignment horizontal="right" vertical="center" wrapText="1"/>
    </xf>
    <xf numFmtId="4" fontId="116" fillId="6" borderId="77" xfId="6" applyNumberFormat="1" applyFont="1" applyFill="1" applyBorder="1" applyAlignment="1">
      <alignment horizontal="right" vertical="center" wrapText="1"/>
    </xf>
    <xf numFmtId="0" fontId="116" fillId="0" borderId="77" xfId="6" applyFont="1" applyBorder="1" applyAlignment="1">
      <alignment horizontal="left" vertical="center" wrapText="1" indent="2"/>
    </xf>
    <xf numFmtId="4" fontId="164" fillId="6" borderId="77" xfId="6" applyNumberFormat="1" applyFont="1" applyFill="1" applyBorder="1" applyAlignment="1">
      <alignment horizontal="right" vertical="center" wrapText="1"/>
    </xf>
    <xf numFmtId="0" fontId="89" fillId="2" borderId="18" xfId="6" applyFont="1" applyFill="1" applyBorder="1" applyAlignment="1">
      <alignment vertical="center" wrapText="1"/>
    </xf>
    <xf numFmtId="4" fontId="101" fillId="0" borderId="77" xfId="6" applyNumberFormat="1" applyFont="1" applyBorder="1" applyAlignment="1">
      <alignment horizontal="right" vertical="center" wrapText="1" indent="1"/>
    </xf>
    <xf numFmtId="4" fontId="101" fillId="9" borderId="77" xfId="6" applyNumberFormat="1" applyFont="1" applyFill="1" applyBorder="1" applyAlignment="1">
      <alignment horizontal="right" vertical="center" wrapText="1"/>
    </xf>
    <xf numFmtId="4" fontId="104" fillId="0" borderId="77" xfId="6" applyNumberFormat="1" applyFont="1" applyBorder="1" applyAlignment="1">
      <alignment horizontal="right" vertical="center" wrapText="1" indent="1"/>
    </xf>
    <xf numFmtId="4" fontId="104" fillId="9" borderId="77" xfId="6" applyNumberFormat="1" applyFont="1" applyFill="1" applyBorder="1" applyAlignment="1">
      <alignment horizontal="right" vertical="center" wrapText="1"/>
    </xf>
    <xf numFmtId="0" fontId="99" fillId="2" borderId="77" xfId="6" quotePrefix="1" applyFont="1" applyFill="1" applyBorder="1" applyAlignment="1">
      <alignment horizontal="center" vertical="center" wrapText="1"/>
    </xf>
    <xf numFmtId="0" fontId="116" fillId="0" borderId="77" xfId="6" applyFont="1" applyBorder="1" applyAlignment="1">
      <alignment horizontal="justify" vertical="center" wrapText="1"/>
    </xf>
    <xf numFmtId="0" fontId="112" fillId="0" borderId="0" xfId="21" applyFont="1">
      <alignment vertical="center"/>
    </xf>
    <xf numFmtId="0" fontId="99" fillId="2" borderId="77" xfId="6" applyFont="1" applyFill="1" applyBorder="1" applyAlignment="1">
      <alignment vertical="center" wrapText="1"/>
    </xf>
    <xf numFmtId="0" fontId="112" fillId="11" borderId="77" xfId="21" applyFont="1" applyFill="1" applyBorder="1" applyAlignment="1">
      <alignment vertical="top" wrapText="1"/>
    </xf>
    <xf numFmtId="0" fontId="101" fillId="0" borderId="0" xfId="6" applyFont="1" applyAlignment="1">
      <alignment vertical="top"/>
    </xf>
    <xf numFmtId="0" fontId="165" fillId="0" borderId="0" xfId="21" applyFont="1" applyAlignment="1">
      <alignment vertical="top"/>
    </xf>
    <xf numFmtId="0" fontId="166" fillId="0" borderId="0" xfId="6" applyFont="1" applyAlignment="1">
      <alignment vertical="top"/>
    </xf>
    <xf numFmtId="0" fontId="88" fillId="0" borderId="0" xfId="6" applyFont="1" applyAlignment="1">
      <alignment vertical="top"/>
    </xf>
    <xf numFmtId="0" fontId="112" fillId="0" borderId="0" xfId="21" applyFont="1" applyAlignment="1">
      <alignment vertical="top"/>
    </xf>
    <xf numFmtId="0" fontId="112" fillId="0" borderId="0" xfId="21" applyFont="1" applyAlignment="1">
      <alignment vertical="top" wrapText="1"/>
    </xf>
    <xf numFmtId="0" fontId="89" fillId="2" borderId="77" xfId="23" applyFont="1" applyFill="1" applyBorder="1" applyAlignment="1">
      <alignment horizontal="center" vertical="center" wrapText="1"/>
    </xf>
    <xf numFmtId="0" fontId="101" fillId="0" borderId="77" xfId="23" applyFont="1" applyBorder="1" applyAlignment="1">
      <alignment horizontal="center" vertical="center" wrapText="1"/>
    </xf>
    <xf numFmtId="4" fontId="101" fillId="0" borderId="77" xfId="23" applyNumberFormat="1" applyFont="1" applyBorder="1" applyAlignment="1">
      <alignment horizontal="right" vertical="center" wrapText="1"/>
    </xf>
    <xf numFmtId="4" fontId="101" fillId="5" borderId="77" xfId="23" applyNumberFormat="1" applyFont="1" applyFill="1" applyBorder="1" applyAlignment="1">
      <alignment horizontal="right" vertical="center" wrapText="1"/>
    </xf>
    <xf numFmtId="0" fontId="101" fillId="0" borderId="77" xfId="23" quotePrefix="1" applyFont="1" applyBorder="1" applyAlignment="1">
      <alignment horizontal="center" vertical="center" wrapText="1"/>
    </xf>
    <xf numFmtId="0" fontId="167" fillId="0" borderId="0" xfId="0" applyFont="1"/>
    <xf numFmtId="0" fontId="89" fillId="2" borderId="79" xfId="0" applyFont="1" applyFill="1" applyBorder="1" applyAlignment="1">
      <alignment horizontal="center" vertical="center" wrapText="1"/>
    </xf>
    <xf numFmtId="0" fontId="99" fillId="2" borderId="77" xfId="0" applyFont="1" applyFill="1" applyBorder="1" applyAlignment="1">
      <alignment horizontal="center" vertical="center" wrapText="1"/>
    </xf>
    <xf numFmtId="0" fontId="104" fillId="5" borderId="23" xfId="0" applyFont="1" applyFill="1" applyBorder="1" applyAlignment="1">
      <alignment vertical="center" wrapText="1"/>
    </xf>
    <xf numFmtId="0" fontId="104" fillId="5" borderId="24" xfId="0" applyFont="1" applyFill="1" applyBorder="1" applyAlignment="1">
      <alignment vertical="center" wrapText="1"/>
    </xf>
    <xf numFmtId="0" fontId="116" fillId="0" borderId="77" xfId="12" applyFont="1" applyBorder="1" applyAlignment="1">
      <alignment horizontal="center" vertical="center" wrapText="1"/>
    </xf>
    <xf numFmtId="0" fontId="116" fillId="0" borderId="77" xfId="12" applyFont="1" applyBorder="1" applyAlignment="1">
      <alignment vertical="center" wrapText="1"/>
    </xf>
    <xf numFmtId="43" fontId="116" fillId="0" borderId="77" xfId="14" applyFont="1" applyBorder="1" applyAlignment="1">
      <alignment vertical="center" wrapText="1"/>
    </xf>
    <xf numFmtId="0" fontId="101" fillId="0" borderId="77" xfId="0" applyFont="1" applyBorder="1" applyAlignment="1">
      <alignment horizontal="left" vertical="center" wrapText="1" indent="1"/>
    </xf>
    <xf numFmtId="43" fontId="116" fillId="0" borderId="77" xfId="14" applyFont="1" applyBorder="1" applyAlignment="1">
      <alignment horizontal="right" vertical="center" wrapText="1"/>
    </xf>
    <xf numFmtId="43" fontId="116" fillId="0" borderId="77" xfId="14" applyFont="1" applyFill="1" applyBorder="1" applyAlignment="1">
      <alignment vertical="center" wrapText="1"/>
    </xf>
    <xf numFmtId="10" fontId="116" fillId="0" borderId="77" xfId="2" applyNumberFormat="1" applyFont="1" applyBorder="1" applyAlignment="1">
      <alignment vertical="center" wrapText="1"/>
    </xf>
    <xf numFmtId="0" fontId="99" fillId="2" borderId="78" xfId="12" applyFont="1" applyFill="1" applyBorder="1" applyAlignment="1">
      <alignment horizontal="center" vertical="center"/>
    </xf>
    <xf numFmtId="0" fontId="99" fillId="2" borderId="24" xfId="12" applyFont="1" applyFill="1" applyBorder="1" applyAlignment="1">
      <alignment horizontal="center" vertical="center"/>
    </xf>
    <xf numFmtId="3" fontId="101" fillId="0" borderId="11" xfId="18" applyFont="1" applyFill="1" applyAlignment="1">
      <alignment horizontal="center" vertical="center" wrapText="1"/>
      <protection locked="0"/>
    </xf>
    <xf numFmtId="0" fontId="116" fillId="0" borderId="77" xfId="12" applyFont="1" applyBorder="1" applyAlignment="1">
      <alignment horizontal="left" vertical="center" wrapText="1" indent="2"/>
    </xf>
    <xf numFmtId="0" fontId="88" fillId="0" borderId="0" xfId="17" applyFont="1"/>
    <xf numFmtId="0" fontId="101" fillId="0" borderId="0" xfId="17" applyFont="1"/>
    <xf numFmtId="0" fontId="88" fillId="3" borderId="0" xfId="17" applyFont="1" applyFill="1"/>
    <xf numFmtId="0" fontId="91" fillId="2" borderId="0" xfId="17" applyFont="1" applyFill="1" applyAlignment="1">
      <alignment horizontal="left"/>
    </xf>
    <xf numFmtId="0" fontId="98" fillId="2" borderId="0" xfId="17" applyFont="1" applyFill="1"/>
    <xf numFmtId="0" fontId="88" fillId="0" borderId="0" xfId="17" applyFont="1" applyAlignment="1">
      <alignment vertical="center"/>
    </xf>
    <xf numFmtId="0" fontId="88" fillId="0" borderId="0" xfId="17" applyFont="1" applyAlignment="1">
      <alignment horizontal="center"/>
    </xf>
    <xf numFmtId="0" fontId="88" fillId="3" borderId="0" xfId="17" applyFont="1" applyFill="1" applyAlignment="1">
      <alignment horizontal="center"/>
    </xf>
    <xf numFmtId="0" fontId="89" fillId="2" borderId="77" xfId="17" applyFont="1" applyFill="1" applyBorder="1" applyAlignment="1">
      <alignment horizontal="center" vertical="center" wrapText="1"/>
    </xf>
    <xf numFmtId="0" fontId="104" fillId="4" borderId="78" xfId="17" applyFont="1" applyFill="1" applyBorder="1" applyAlignment="1">
      <alignment horizontal="center" vertical="center" wrapText="1"/>
    </xf>
    <xf numFmtId="0" fontId="104" fillId="4" borderId="78" xfId="17" applyFont="1" applyFill="1" applyBorder="1" applyAlignment="1">
      <alignment vertical="center" wrapText="1"/>
    </xf>
    <xf numFmtId="0" fontId="101" fillId="0" borderId="77" xfId="17" applyFont="1" applyBorder="1" applyAlignment="1">
      <alignment horizontal="center" vertical="center"/>
    </xf>
    <xf numFmtId="0" fontId="101" fillId="0" borderId="77" xfId="17" applyFont="1" applyBorder="1" applyAlignment="1">
      <alignment horizontal="justify" vertical="center" wrapText="1"/>
    </xf>
    <xf numFmtId="0" fontId="101" fillId="0" borderId="77" xfId="17" applyFont="1" applyBorder="1" applyAlignment="1">
      <alignment horizontal="justify" vertical="top" wrapText="1"/>
    </xf>
    <xf numFmtId="0" fontId="88" fillId="0" borderId="77" xfId="17" applyFont="1" applyBorder="1" applyAlignment="1">
      <alignment vertical="top" wrapText="1"/>
    </xf>
    <xf numFmtId="0" fontId="101" fillId="0" borderId="77" xfId="17" applyFont="1" applyBorder="1" applyAlignment="1">
      <alignment horizontal="center" vertical="center" wrapText="1"/>
    </xf>
    <xf numFmtId="0" fontId="104" fillId="4" borderId="78" xfId="17" applyFont="1" applyFill="1" applyBorder="1" applyAlignment="1">
      <alignment horizontal="left" vertical="center" wrapText="1"/>
    </xf>
    <xf numFmtId="0" fontId="101" fillId="0" borderId="78" xfId="17" applyFont="1" applyBorder="1" applyAlignment="1">
      <alignment horizontal="center" vertical="center" wrapText="1"/>
    </xf>
    <xf numFmtId="0" fontId="101" fillId="0" borderId="78" xfId="17" applyFont="1" applyBorder="1" applyAlignment="1">
      <alignment vertical="center" wrapText="1"/>
    </xf>
    <xf numFmtId="0" fontId="101" fillId="0" borderId="79" xfId="17" applyFont="1" applyBorder="1" applyAlignment="1">
      <alignment horizontal="left" vertical="center" wrapText="1"/>
    </xf>
    <xf numFmtId="0" fontId="101" fillId="0" borderId="79" xfId="17" applyFont="1" applyBorder="1" applyAlignment="1">
      <alignment horizontal="left" vertical="top" wrapText="1"/>
    </xf>
    <xf numFmtId="0" fontId="101" fillId="0" borderId="0" xfId="17" applyFont="1" applyAlignment="1">
      <alignment vertical="center"/>
    </xf>
    <xf numFmtId="0" fontId="101" fillId="0" borderId="0" xfId="17" applyFont="1" applyAlignment="1">
      <alignment horizontal="center"/>
    </xf>
    <xf numFmtId="0" fontId="101" fillId="4" borderId="77" xfId="0" applyFont="1" applyFill="1" applyBorder="1" applyAlignment="1">
      <alignment horizontal="center" vertical="center"/>
    </xf>
    <xf numFmtId="0" fontId="104" fillId="4" borderId="77" xfId="0" applyFont="1" applyFill="1" applyBorder="1" applyAlignment="1">
      <alignment horizontal="left" vertical="center" wrapText="1"/>
    </xf>
    <xf numFmtId="0" fontId="101" fillId="4" borderId="77" xfId="0" applyFont="1" applyFill="1" applyBorder="1" applyAlignment="1">
      <alignment horizontal="justify" vertical="center" wrapText="1"/>
    </xf>
    <xf numFmtId="0" fontId="101" fillId="0" borderId="77" xfId="0" applyFont="1" applyBorder="1" applyAlignment="1">
      <alignment horizontal="justify" vertical="center" wrapText="1"/>
    </xf>
    <xf numFmtId="0" fontId="101" fillId="4" borderId="77" xfId="0" applyFont="1" applyFill="1" applyBorder="1" applyAlignment="1">
      <alignment horizontal="center" vertical="center" wrapText="1"/>
    </xf>
    <xf numFmtId="0" fontId="101" fillId="0" borderId="77" xfId="0" applyFont="1" applyBorder="1" applyAlignment="1">
      <alignment horizontal="left" vertical="center" wrapText="1" indent="2"/>
    </xf>
    <xf numFmtId="0" fontId="132" fillId="0" borderId="0" xfId="17" applyFont="1" applyAlignment="1">
      <alignment vertical="center"/>
    </xf>
    <xf numFmtId="0" fontId="118" fillId="4" borderId="78" xfId="17" applyFont="1" applyFill="1" applyBorder="1" applyAlignment="1">
      <alignment horizontal="center" vertical="center" wrapText="1"/>
    </xf>
    <xf numFmtId="0" fontId="118" fillId="4" borderId="78" xfId="17" applyFont="1" applyFill="1" applyBorder="1" applyAlignment="1">
      <alignment vertical="center" wrapText="1"/>
    </xf>
    <xf numFmtId="0" fontId="101" fillId="0" borderId="77" xfId="17" applyFont="1" applyBorder="1" applyAlignment="1">
      <alignment horizontal="left" vertical="top" wrapText="1"/>
    </xf>
    <xf numFmtId="0" fontId="88" fillId="0" borderId="77" xfId="17" applyFont="1" applyBorder="1" applyAlignment="1">
      <alignment horizontal="left" vertical="top" wrapText="1"/>
    </xf>
    <xf numFmtId="0" fontId="88" fillId="0" borderId="77" xfId="17" applyFont="1" applyBorder="1" applyAlignment="1">
      <alignment horizontal="center" vertical="center" wrapText="1"/>
    </xf>
    <xf numFmtId="0" fontId="88" fillId="0" borderId="77" xfId="17" applyFont="1" applyBorder="1" applyAlignment="1">
      <alignment horizontal="left" vertical="center" wrapText="1" indent="4"/>
    </xf>
    <xf numFmtId="0" fontId="112" fillId="3" borderId="0" xfId="17" applyFont="1" applyFill="1"/>
    <xf numFmtId="0" fontId="91" fillId="3" borderId="0" xfId="17" applyFont="1" applyFill="1" applyAlignment="1">
      <alignment horizontal="left"/>
    </xf>
    <xf numFmtId="0" fontId="98" fillId="3" borderId="0" xfId="17" applyFont="1" applyFill="1"/>
    <xf numFmtId="0" fontId="99" fillId="2" borderId="21" xfId="46" applyFont="1" applyFill="1" applyBorder="1" applyAlignment="1">
      <alignment vertical="center" wrapText="1"/>
    </xf>
    <xf numFmtId="0" fontId="89" fillId="2" borderId="77" xfId="46" applyFont="1" applyFill="1" applyBorder="1" applyAlignment="1">
      <alignment horizontal="center"/>
    </xf>
    <xf numFmtId="0" fontId="99" fillId="2" borderId="10" xfId="46" applyFont="1" applyFill="1" applyBorder="1" applyAlignment="1">
      <alignment vertical="center" wrapText="1"/>
    </xf>
    <xf numFmtId="0" fontId="159" fillId="2" borderId="22" xfId="46" applyFont="1" applyFill="1" applyBorder="1" applyAlignment="1">
      <alignment vertical="center" wrapText="1"/>
    </xf>
    <xf numFmtId="0" fontId="89" fillId="2" borderId="79" xfId="46" applyFont="1" applyFill="1" applyBorder="1" applyAlignment="1">
      <alignment vertical="center" wrapText="1"/>
    </xf>
    <xf numFmtId="0" fontId="89" fillId="2" borderId="23" xfId="46" applyFont="1" applyFill="1" applyBorder="1" applyAlignment="1">
      <alignment vertical="center" wrapText="1"/>
    </xf>
    <xf numFmtId="0" fontId="89" fillId="2" borderId="19" xfId="46" applyFont="1" applyFill="1" applyBorder="1" applyAlignment="1">
      <alignment vertical="center" wrapText="1"/>
    </xf>
    <xf numFmtId="0" fontId="159" fillId="2" borderId="19" xfId="46" applyFont="1" applyFill="1" applyBorder="1" applyAlignment="1">
      <alignment vertical="center" wrapText="1"/>
    </xf>
    <xf numFmtId="0" fontId="89" fillId="2" borderId="23" xfId="46" applyFont="1" applyFill="1" applyBorder="1" applyAlignment="1">
      <alignment horizontal="center" vertical="center" wrapText="1"/>
    </xf>
    <xf numFmtId="0" fontId="104" fillId="3" borderId="77" xfId="46" applyFont="1" applyFill="1" applyBorder="1" applyAlignment="1">
      <alignment horizontal="left" vertical="center" wrapText="1"/>
    </xf>
    <xf numFmtId="0" fontId="101" fillId="3" borderId="77" xfId="46" applyFont="1" applyFill="1" applyBorder="1" applyAlignment="1">
      <alignment horizontal="left" vertical="center" indent="1"/>
    </xf>
    <xf numFmtId="0" fontId="109" fillId="3" borderId="77" xfId="46" applyFont="1" applyFill="1" applyBorder="1" applyAlignment="1">
      <alignment horizontal="left" vertical="center" indent="3"/>
    </xf>
    <xf numFmtId="0" fontId="109" fillId="3" borderId="77" xfId="46" applyFont="1" applyFill="1" applyBorder="1" applyAlignment="1">
      <alignment horizontal="left" vertical="center" wrapText="1" indent="3"/>
    </xf>
    <xf numFmtId="0" fontId="118" fillId="3" borderId="77" xfId="46" applyFont="1" applyFill="1" applyBorder="1" applyAlignment="1">
      <alignment horizontal="left" vertical="center" wrapText="1"/>
    </xf>
    <xf numFmtId="0" fontId="88" fillId="3" borderId="77" xfId="46" applyFont="1" applyFill="1" applyBorder="1" applyAlignment="1">
      <alignment horizontal="left" vertical="center" indent="1"/>
    </xf>
    <xf numFmtId="0" fontId="88" fillId="3" borderId="77" xfId="46" applyFont="1" applyFill="1" applyBorder="1" applyAlignment="1">
      <alignment horizontal="left" vertical="center" wrapText="1" indent="1"/>
    </xf>
    <xf numFmtId="0" fontId="88" fillId="3" borderId="77" xfId="46" applyFont="1" applyFill="1" applyBorder="1" applyAlignment="1">
      <alignment horizontal="left" vertical="center"/>
    </xf>
    <xf numFmtId="0" fontId="125" fillId="3" borderId="21" xfId="46" applyFont="1" applyFill="1" applyBorder="1" applyAlignment="1">
      <alignment horizontal="left" vertical="center"/>
    </xf>
    <xf numFmtId="0" fontId="112" fillId="3" borderId="0" xfId="46" applyFont="1" applyFill="1" applyAlignment="1">
      <alignment vertical="center"/>
    </xf>
    <xf numFmtId="0" fontId="112" fillId="3" borderId="0" xfId="46" applyFont="1" applyFill="1"/>
    <xf numFmtId="0" fontId="112" fillId="3" borderId="0" xfId="17" applyFont="1" applyFill="1" applyAlignment="1">
      <alignment vertical="center"/>
    </xf>
    <xf numFmtId="0" fontId="169" fillId="3" borderId="0" xfId="17" applyFont="1" applyFill="1" applyAlignment="1">
      <alignment horizontal="left"/>
    </xf>
    <xf numFmtId="0" fontId="112" fillId="3" borderId="0" xfId="17" applyFont="1" applyFill="1" applyAlignment="1">
      <alignment vertical="center" wrapText="1"/>
    </xf>
    <xf numFmtId="0" fontId="103" fillId="2" borderId="81" xfId="23" applyFont="1" applyFill="1" applyBorder="1" applyAlignment="1">
      <alignment horizontal="left" vertical="center"/>
    </xf>
    <xf numFmtId="0" fontId="89" fillId="2" borderId="82" xfId="17" applyFont="1" applyFill="1" applyBorder="1" applyAlignment="1">
      <alignment horizontal="center"/>
    </xf>
    <xf numFmtId="0" fontId="89" fillId="2" borderId="83" xfId="17" applyFont="1" applyFill="1" applyBorder="1" applyAlignment="1">
      <alignment horizontal="center"/>
    </xf>
    <xf numFmtId="0" fontId="89" fillId="2" borderId="28" xfId="17" applyFont="1" applyFill="1" applyBorder="1"/>
    <xf numFmtId="0" fontId="112" fillId="3" borderId="0" xfId="17" applyFont="1" applyFill="1" applyAlignment="1">
      <alignment horizontal="center" vertical="center" wrapText="1"/>
    </xf>
    <xf numFmtId="0" fontId="89" fillId="2" borderId="19" xfId="17" applyFont="1" applyFill="1" applyBorder="1" applyAlignment="1">
      <alignment horizontal="center" vertical="center" wrapText="1"/>
    </xf>
    <xf numFmtId="0" fontId="89" fillId="2" borderId="29" xfId="17" applyFont="1" applyFill="1" applyBorder="1"/>
    <xf numFmtId="0" fontId="89" fillId="2" borderId="18" xfId="17" applyFont="1" applyFill="1" applyBorder="1" applyAlignment="1">
      <alignment horizontal="center" vertical="center" wrapText="1"/>
    </xf>
    <xf numFmtId="0" fontId="89" fillId="2" borderId="18" xfId="17" applyFont="1" applyFill="1" applyBorder="1" applyAlignment="1">
      <alignment vertical="center" wrapText="1"/>
    </xf>
    <xf numFmtId="0" fontId="89" fillId="2" borderId="90" xfId="17" applyFont="1" applyFill="1" applyBorder="1" applyAlignment="1">
      <alignment wrapText="1"/>
    </xf>
    <xf numFmtId="0" fontId="101" fillId="3" borderId="91" xfId="17" applyFont="1" applyFill="1" applyBorder="1" applyAlignment="1">
      <alignment horizontal="center"/>
    </xf>
    <xf numFmtId="0" fontId="118" fillId="3" borderId="18" xfId="17" applyFont="1" applyFill="1" applyBorder="1" applyAlignment="1">
      <alignment vertical="center" wrapText="1"/>
    </xf>
    <xf numFmtId="43" fontId="101" fillId="3" borderId="77" xfId="25" applyFont="1" applyFill="1" applyBorder="1" applyAlignment="1">
      <alignment horizontal="center" vertical="center" wrapText="1"/>
    </xf>
    <xf numFmtId="10" fontId="101" fillId="3" borderId="77" xfId="26" applyNumberFormat="1" applyFont="1" applyFill="1" applyBorder="1" applyAlignment="1">
      <alignment horizontal="right" vertical="center" wrapText="1"/>
    </xf>
    <xf numFmtId="0" fontId="101" fillId="3" borderId="92" xfId="17" applyFont="1" applyFill="1" applyBorder="1" applyAlignment="1">
      <alignment horizontal="center"/>
    </xf>
    <xf numFmtId="0" fontId="88" fillId="3" borderId="77" xfId="17" applyFont="1" applyFill="1" applyBorder="1" applyAlignment="1">
      <alignment horizontal="left" indent="1"/>
    </xf>
    <xf numFmtId="43" fontId="101" fillId="6" borderId="77" xfId="25" applyFont="1" applyFill="1" applyBorder="1" applyAlignment="1">
      <alignment horizontal="center" vertical="center" wrapText="1"/>
    </xf>
    <xf numFmtId="0" fontId="88" fillId="3" borderId="18" xfId="17" applyFont="1" applyFill="1" applyBorder="1" applyAlignment="1">
      <alignment horizontal="left" indent="1"/>
    </xf>
    <xf numFmtId="9" fontId="101" fillId="3" borderId="77" xfId="26" applyFont="1" applyFill="1" applyBorder="1" applyAlignment="1">
      <alignment horizontal="right" vertical="center" wrapText="1"/>
    </xf>
    <xf numFmtId="0" fontId="101" fillId="3" borderId="93" xfId="17" applyFont="1" applyFill="1" applyBorder="1" applyAlignment="1">
      <alignment horizontal="center"/>
    </xf>
    <xf numFmtId="0" fontId="88" fillId="3" borderId="94" xfId="17" applyFont="1" applyFill="1" applyBorder="1" applyAlignment="1">
      <alignment horizontal="left" indent="1"/>
    </xf>
    <xf numFmtId="2" fontId="88" fillId="3" borderId="0" xfId="17" applyNumberFormat="1" applyFont="1" applyFill="1"/>
    <xf numFmtId="0" fontId="125" fillId="3" borderId="0" xfId="17" applyFont="1" applyFill="1"/>
    <xf numFmtId="0" fontId="170" fillId="3" borderId="0" xfId="17" applyFont="1" applyFill="1" applyAlignment="1">
      <alignment horizontal="left"/>
    </xf>
    <xf numFmtId="0" fontId="92" fillId="2" borderId="0" xfId="46" applyFont="1" applyFill="1"/>
    <xf numFmtId="0" fontId="92" fillId="2" borderId="77" xfId="46" applyFont="1" applyFill="1" applyBorder="1" applyAlignment="1">
      <alignment horizontal="center"/>
    </xf>
    <xf numFmtId="0" fontId="125" fillId="3" borderId="0" xfId="46" applyFont="1" applyFill="1"/>
    <xf numFmtId="0" fontId="92" fillId="2" borderId="77" xfId="46" applyFont="1" applyFill="1" applyBorder="1" applyAlignment="1">
      <alignment horizontal="center" vertical="center" wrapText="1"/>
    </xf>
    <xf numFmtId="0" fontId="125" fillId="3" borderId="83" xfId="46" applyFont="1" applyFill="1" applyBorder="1" applyAlignment="1">
      <alignment vertical="center"/>
    </xf>
    <xf numFmtId="0" fontId="125" fillId="3" borderId="83" xfId="46" applyFont="1" applyFill="1" applyBorder="1" applyAlignment="1">
      <alignment vertical="center" wrapText="1"/>
    </xf>
    <xf numFmtId="43" fontId="171" fillId="3" borderId="77" xfId="360" applyFont="1" applyFill="1" applyBorder="1" applyAlignment="1">
      <alignment horizontal="right" vertical="center" wrapText="1"/>
    </xf>
    <xf numFmtId="0" fontId="171" fillId="3" borderId="77" xfId="46" applyFont="1" applyFill="1" applyBorder="1" applyAlignment="1">
      <alignment horizontal="right" vertical="center" wrapText="1"/>
    </xf>
    <xf numFmtId="164" fontId="171" fillId="3" borderId="77" xfId="2" applyNumberFormat="1" applyFont="1" applyFill="1" applyBorder="1" applyAlignment="1">
      <alignment horizontal="right" vertical="center" wrapText="1"/>
    </xf>
    <xf numFmtId="0" fontId="125" fillId="3" borderId="77" xfId="46" applyFont="1" applyFill="1" applyBorder="1" applyAlignment="1">
      <alignment horizontal="left" vertical="center" wrapText="1"/>
    </xf>
    <xf numFmtId="43" fontId="171" fillId="0" borderId="77" xfId="360" applyFont="1" applyFill="1" applyBorder="1" applyAlignment="1">
      <alignment horizontal="right" vertical="center" wrapText="1"/>
    </xf>
    <xf numFmtId="0" fontId="171" fillId="0" borderId="77" xfId="46" applyFont="1" applyBorder="1" applyAlignment="1">
      <alignment horizontal="right" vertical="center" wrapText="1"/>
    </xf>
    <xf numFmtId="164" fontId="171" fillId="0" borderId="77" xfId="2" applyNumberFormat="1" applyFont="1" applyFill="1" applyBorder="1" applyAlignment="1">
      <alignment horizontal="right" vertical="center" wrapText="1"/>
    </xf>
    <xf numFmtId="0" fontId="125" fillId="0" borderId="77" xfId="46" applyFont="1" applyBorder="1" applyAlignment="1">
      <alignment horizontal="left" vertical="center" wrapText="1"/>
    </xf>
    <xf numFmtId="43" fontId="125" fillId="3" borderId="77" xfId="360" applyFont="1" applyFill="1" applyBorder="1" applyAlignment="1">
      <alignment horizontal="right" vertical="center" wrapText="1"/>
    </xf>
    <xf numFmtId="0" fontId="125" fillId="3" borderId="77" xfId="46" applyFont="1" applyFill="1" applyBorder="1" applyAlignment="1">
      <alignment horizontal="right" vertical="center" wrapText="1"/>
    </xf>
    <xf numFmtId="0" fontId="125" fillId="0" borderId="0" xfId="46" applyFont="1"/>
    <xf numFmtId="164" fontId="171" fillId="3" borderId="77" xfId="11654" applyNumberFormat="1" applyFont="1" applyFill="1" applyBorder="1" applyAlignment="1">
      <alignment horizontal="right" vertical="center" wrapText="1"/>
    </xf>
    <xf numFmtId="11" fontId="88" fillId="3" borderId="0" xfId="17" applyNumberFormat="1" applyFont="1" applyFill="1"/>
    <xf numFmtId="0" fontId="130" fillId="3" borderId="77" xfId="17" applyFont="1" applyFill="1" applyBorder="1"/>
    <xf numFmtId="0" fontId="130" fillId="3" borderId="77" xfId="17" applyFont="1" applyFill="1" applyBorder="1" applyAlignment="1">
      <alignment horizontal="center" vertical="center"/>
    </xf>
    <xf numFmtId="0" fontId="130" fillId="3" borderId="0" xfId="17" applyFont="1" applyFill="1" applyAlignment="1">
      <alignment horizontal="center" vertical="center"/>
    </xf>
    <xf numFmtId="0" fontId="130" fillId="3" borderId="0" xfId="17" applyFont="1" applyFill="1"/>
    <xf numFmtId="0" fontId="130" fillId="3" borderId="78" xfId="17" applyFont="1" applyFill="1" applyBorder="1"/>
    <xf numFmtId="0" fontId="89" fillId="2" borderId="30" xfId="17" applyFont="1" applyFill="1" applyBorder="1"/>
    <xf numFmtId="0" fontId="89" fillId="2" borderId="30" xfId="17" applyFont="1" applyFill="1" applyBorder="1" applyAlignment="1">
      <alignment horizontal="center"/>
    </xf>
    <xf numFmtId="0" fontId="89" fillId="2" borderId="31" xfId="17" applyFont="1" applyFill="1" applyBorder="1" applyAlignment="1">
      <alignment horizontal="center"/>
    </xf>
    <xf numFmtId="0" fontId="88" fillId="3" borderId="30" xfId="17" applyFont="1" applyFill="1" applyBorder="1"/>
    <xf numFmtId="0" fontId="88" fillId="3" borderId="30" xfId="17" applyFont="1" applyFill="1" applyBorder="1" applyAlignment="1">
      <alignment horizontal="center" vertical="center" wrapText="1"/>
    </xf>
    <xf numFmtId="0" fontId="88" fillId="0" borderId="30" xfId="17" applyFont="1" applyBorder="1" applyAlignment="1">
      <alignment horizontal="center" vertical="center" wrapText="1"/>
    </xf>
    <xf numFmtId="0" fontId="88" fillId="3" borderId="31" xfId="17" applyFont="1" applyFill="1" applyBorder="1" applyAlignment="1">
      <alignment horizontal="center" vertical="center" wrapText="1"/>
    </xf>
    <xf numFmtId="0" fontId="101" fillId="3" borderId="30" xfId="17" applyFont="1" applyFill="1" applyBorder="1" applyAlignment="1">
      <alignment horizontal="center"/>
    </xf>
    <xf numFmtId="0" fontId="88" fillId="3" borderId="30" xfId="17" applyFont="1" applyFill="1" applyBorder="1" applyAlignment="1">
      <alignment horizontal="right"/>
    </xf>
    <xf numFmtId="0" fontId="88" fillId="0" borderId="30" xfId="17" applyFont="1" applyBorder="1" applyAlignment="1">
      <alignment horizontal="right"/>
    </xf>
    <xf numFmtId="0" fontId="88" fillId="3" borderId="31" xfId="17" applyFont="1" applyFill="1" applyBorder="1" applyAlignment="1">
      <alignment horizontal="right"/>
    </xf>
    <xf numFmtId="0" fontId="92" fillId="2" borderId="101" xfId="46" applyFont="1" applyFill="1" applyBorder="1"/>
    <xf numFmtId="0" fontId="92" fillId="2" borderId="100" xfId="46" applyFont="1" applyFill="1" applyBorder="1" applyAlignment="1">
      <alignment horizontal="center" vertical="center"/>
    </xf>
    <xf numFmtId="0" fontId="92" fillId="2" borderId="82" xfId="46" applyFont="1" applyFill="1" applyBorder="1" applyAlignment="1">
      <alignment horizontal="center" vertical="center"/>
    </xf>
    <xf numFmtId="0" fontId="92" fillId="2" borderId="79" xfId="46" applyFont="1" applyFill="1" applyBorder="1" applyAlignment="1">
      <alignment horizontal="center" vertical="center"/>
    </xf>
    <xf numFmtId="0" fontId="92" fillId="2" borderId="28" xfId="46" applyFont="1" applyFill="1" applyBorder="1"/>
    <xf numFmtId="0" fontId="92" fillId="2" borderId="10" xfId="46" applyFont="1" applyFill="1" applyBorder="1" applyAlignment="1">
      <alignment vertical="center" wrapText="1"/>
    </xf>
    <xf numFmtId="0" fontId="92" fillId="2" borderId="96" xfId="46" applyFont="1" applyFill="1" applyBorder="1"/>
    <xf numFmtId="0" fontId="92" fillId="2" borderId="81" xfId="46" applyFont="1" applyFill="1" applyBorder="1" applyAlignment="1">
      <alignment horizontal="center" vertical="center" wrapText="1"/>
    </xf>
    <xf numFmtId="0" fontId="92" fillId="2" borderId="79" xfId="46" applyFont="1" applyFill="1" applyBorder="1" applyAlignment="1">
      <alignment vertical="center" wrapText="1"/>
    </xf>
    <xf numFmtId="0" fontId="92" fillId="2" borderId="19" xfId="46" applyFont="1" applyFill="1" applyBorder="1"/>
    <xf numFmtId="0" fontId="88" fillId="3" borderId="18" xfId="46" applyFont="1" applyFill="1" applyBorder="1"/>
    <xf numFmtId="0" fontId="88" fillId="3" borderId="18" xfId="46" applyFont="1" applyFill="1" applyBorder="1" applyAlignment="1">
      <alignment vertical="center"/>
    </xf>
    <xf numFmtId="2" fontId="88" fillId="0" borderId="77" xfId="11655" applyNumberFormat="1" applyFont="1" applyBorder="1"/>
    <xf numFmtId="0" fontId="88" fillId="3" borderId="77" xfId="46" applyFont="1" applyFill="1" applyBorder="1"/>
    <xf numFmtId="0" fontId="88" fillId="3" borderId="77" xfId="46" applyFont="1" applyFill="1" applyBorder="1" applyAlignment="1">
      <alignment vertical="center"/>
    </xf>
    <xf numFmtId="0" fontId="88" fillId="0" borderId="77" xfId="11655" applyFont="1" applyBorder="1"/>
    <xf numFmtId="43" fontId="88" fillId="3" borderId="77" xfId="360" applyFont="1" applyFill="1" applyBorder="1"/>
    <xf numFmtId="0" fontId="104" fillId="4" borderId="15" xfId="6" applyFont="1" applyFill="1" applyBorder="1" applyAlignment="1">
      <alignment vertical="center"/>
    </xf>
    <xf numFmtId="0" fontId="104" fillId="4" borderId="16" xfId="6" applyFont="1" applyFill="1" applyBorder="1" applyAlignment="1">
      <alignment vertical="center"/>
    </xf>
    <xf numFmtId="10" fontId="101" fillId="0" borderId="77" xfId="2" applyNumberFormat="1" applyFont="1" applyBorder="1" applyAlignment="1">
      <alignment vertical="center" wrapText="1"/>
    </xf>
    <xf numFmtId="10" fontId="101" fillId="3" borderId="77" xfId="2" applyNumberFormat="1" applyFont="1" applyFill="1" applyBorder="1" applyAlignment="1">
      <alignment vertical="center" wrapText="1"/>
    </xf>
    <xf numFmtId="10" fontId="88" fillId="3" borderId="77" xfId="2" applyNumberFormat="1" applyFont="1" applyFill="1" applyBorder="1" applyAlignment="1">
      <alignment vertical="center" wrapText="1"/>
    </xf>
    <xf numFmtId="10" fontId="104" fillId="4" borderId="15" xfId="6" applyNumberFormat="1" applyFont="1" applyFill="1" applyBorder="1" applyAlignment="1">
      <alignment vertical="center"/>
    </xf>
    <xf numFmtId="10" fontId="104" fillId="4" borderId="16" xfId="6" applyNumberFormat="1" applyFont="1" applyFill="1" applyBorder="1" applyAlignment="1">
      <alignment vertical="center"/>
    </xf>
    <xf numFmtId="9" fontId="101" fillId="0" borderId="77" xfId="2" applyFont="1" applyBorder="1" applyAlignment="1">
      <alignment vertical="center" wrapText="1"/>
    </xf>
    <xf numFmtId="0" fontId="104" fillId="5" borderId="15" xfId="6" applyFont="1" applyFill="1" applyBorder="1" applyAlignment="1">
      <alignment vertical="center"/>
    </xf>
    <xf numFmtId="0" fontId="104" fillId="5" borderId="16" xfId="6" applyFont="1" applyFill="1" applyBorder="1" applyAlignment="1">
      <alignment vertical="center"/>
    </xf>
    <xf numFmtId="9" fontId="101" fillId="0" borderId="77" xfId="2" quotePrefix="1" applyFont="1" applyBorder="1" applyAlignment="1">
      <alignment vertical="center" wrapText="1"/>
    </xf>
    <xf numFmtId="43" fontId="101" fillId="0" borderId="77" xfId="1" applyFont="1" applyFill="1" applyBorder="1" applyAlignment="1">
      <alignment vertical="center" wrapText="1"/>
    </xf>
    <xf numFmtId="10" fontId="101" fillId="0" borderId="77" xfId="2" applyNumberFormat="1" applyFont="1" applyFill="1" applyBorder="1" applyAlignment="1">
      <alignment vertical="center" wrapText="1"/>
    </xf>
    <xf numFmtId="4" fontId="101" fillId="0" borderId="0" xfId="6" applyNumberFormat="1" applyFont="1" applyAlignment="1">
      <alignment horizontal="right"/>
    </xf>
    <xf numFmtId="0" fontId="104" fillId="5" borderId="15" xfId="6" applyFont="1" applyFill="1" applyBorder="1" applyAlignment="1">
      <alignment horizontal="right" vertical="center" wrapText="1"/>
    </xf>
    <xf numFmtId="43" fontId="101" fillId="0" borderId="18" xfId="1" applyFont="1" applyBorder="1" applyAlignment="1">
      <alignment horizontal="right" vertical="center" wrapText="1"/>
    </xf>
    <xf numFmtId="43" fontId="109" fillId="0" borderId="77" xfId="1" applyFont="1" applyBorder="1" applyAlignment="1">
      <alignment horizontal="right" vertical="center" wrapText="1"/>
    </xf>
    <xf numFmtId="10" fontId="101" fillId="3" borderId="77" xfId="2" applyNumberFormat="1" applyFont="1" applyFill="1" applyBorder="1" applyAlignment="1">
      <alignment horizontal="right" vertical="center" wrapText="1"/>
    </xf>
    <xf numFmtId="0" fontId="114" fillId="4" borderId="15" xfId="6" applyFont="1" applyFill="1" applyBorder="1" applyAlignment="1">
      <alignment horizontal="right" vertical="center" wrapText="1"/>
    </xf>
    <xf numFmtId="0" fontId="89" fillId="2" borderId="22" xfId="6" applyFont="1" applyFill="1" applyBorder="1"/>
    <xf numFmtId="0" fontId="89" fillId="2" borderId="10" xfId="6" applyFont="1" applyFill="1" applyBorder="1"/>
    <xf numFmtId="0" fontId="89" fillId="2" borderId="17" xfId="6" applyFont="1" applyFill="1" applyBorder="1"/>
    <xf numFmtId="49" fontId="89" fillId="2" borderId="24" xfId="6" applyNumberFormat="1" applyFont="1" applyFill="1" applyBorder="1"/>
    <xf numFmtId="49" fontId="89" fillId="2" borderId="22" xfId="6" applyNumberFormat="1" applyFont="1" applyFill="1" applyBorder="1" applyAlignment="1">
      <alignment vertical="center"/>
    </xf>
    <xf numFmtId="49" fontId="89" fillId="2" borderId="0" xfId="6" applyNumberFormat="1" applyFont="1" applyFill="1" applyAlignment="1">
      <alignment vertical="center"/>
    </xf>
    <xf numFmtId="49" fontId="89" fillId="2" borderId="17" xfId="6" applyNumberFormat="1" applyFont="1" applyFill="1" applyBorder="1"/>
    <xf numFmtId="49" fontId="89" fillId="2" borderId="12" xfId="6" applyNumberFormat="1" applyFont="1" applyFill="1" applyBorder="1"/>
    <xf numFmtId="49" fontId="89" fillId="2" borderId="77" xfId="6" applyNumberFormat="1" applyFont="1" applyFill="1" applyBorder="1"/>
    <xf numFmtId="43" fontId="88" fillId="0" borderId="18" xfId="1" applyFont="1" applyFill="1" applyBorder="1" applyAlignment="1">
      <alignment horizontal="right" vertical="center" wrapText="1"/>
    </xf>
    <xf numFmtId="43" fontId="88" fillId="0" borderId="77" xfId="1" applyFont="1" applyBorder="1" applyAlignment="1">
      <alignment horizontal="right" vertical="center" wrapText="1"/>
    </xf>
    <xf numFmtId="43" fontId="88" fillId="0" borderId="77" xfId="1" applyFont="1" applyFill="1" applyBorder="1" applyAlignment="1">
      <alignment horizontal="right" vertical="center" wrapText="1"/>
    </xf>
    <xf numFmtId="43" fontId="88" fillId="9" borderId="77" xfId="1" applyFont="1" applyFill="1" applyBorder="1" applyAlignment="1">
      <alignment horizontal="right" vertical="center" wrapText="1"/>
    </xf>
    <xf numFmtId="43" fontId="118" fillId="0" borderId="77" xfId="1" applyFont="1" applyFill="1" applyBorder="1" applyAlignment="1">
      <alignment horizontal="right" vertical="center" wrapText="1"/>
    </xf>
    <xf numFmtId="43" fontId="118" fillId="0" borderId="77" xfId="1" applyFont="1" applyBorder="1" applyAlignment="1">
      <alignment horizontal="right" vertical="center" wrapText="1"/>
    </xf>
    <xf numFmtId="0" fontId="89" fillId="2" borderId="21" xfId="6" applyFont="1" applyFill="1" applyBorder="1" applyAlignment="1">
      <alignment vertical="center"/>
    </xf>
    <xf numFmtId="0" fontId="109" fillId="0" borderId="77" xfId="6" applyFont="1" applyBorder="1" applyAlignment="1">
      <alignment vertical="center"/>
    </xf>
    <xf numFmtId="43" fontId="101" fillId="3" borderId="18" xfId="1" applyFont="1" applyFill="1" applyBorder="1" applyAlignment="1">
      <alignment horizontal="right" vertical="center" wrapText="1"/>
    </xf>
    <xf numFmtId="49" fontId="104" fillId="0" borderId="77" xfId="6" applyNumberFormat="1" applyFont="1" applyBorder="1" applyAlignment="1">
      <alignment vertical="center"/>
    </xf>
    <xf numFmtId="0" fontId="172" fillId="2" borderId="21" xfId="0" applyFont="1" applyFill="1" applyBorder="1" applyAlignment="1">
      <alignment vertical="center"/>
    </xf>
    <xf numFmtId="0" fontId="172" fillId="2" borderId="22" xfId="0" applyFont="1" applyFill="1" applyBorder="1" applyAlignment="1">
      <alignment vertical="center"/>
    </xf>
    <xf numFmtId="0" fontId="172" fillId="2" borderId="10" xfId="0" applyFont="1" applyFill="1" applyBorder="1" applyAlignment="1">
      <alignment vertical="center"/>
    </xf>
    <xf numFmtId="0" fontId="172" fillId="2" borderId="17" xfId="0" applyFont="1" applyFill="1" applyBorder="1" applyAlignment="1">
      <alignment vertical="center"/>
    </xf>
    <xf numFmtId="0" fontId="172" fillId="2" borderId="13" xfId="0" applyFont="1" applyFill="1" applyBorder="1" applyAlignment="1">
      <alignment vertical="center"/>
    </xf>
    <xf numFmtId="0" fontId="103" fillId="2" borderId="23" xfId="7" applyFont="1" applyFill="1" applyBorder="1"/>
    <xf numFmtId="0" fontId="89" fillId="2" borderId="24" xfId="6" applyFont="1" applyFill="1" applyBorder="1"/>
    <xf numFmtId="0" fontId="89" fillId="2" borderId="22" xfId="6" applyFont="1" applyFill="1" applyBorder="1" applyAlignment="1">
      <alignment vertical="center"/>
    </xf>
    <xf numFmtId="0" fontId="103" fillId="2" borderId="0" xfId="7" applyFont="1" applyFill="1" applyAlignment="1">
      <alignment wrapText="1"/>
    </xf>
    <xf numFmtId="0" fontId="99" fillId="2" borderId="0" xfId="6" applyFont="1" applyFill="1" applyAlignment="1">
      <alignment vertical="center" wrapText="1"/>
    </xf>
    <xf numFmtId="0" fontId="118" fillId="3" borderId="77" xfId="6" applyFont="1" applyFill="1" applyBorder="1" applyAlignment="1">
      <alignment horizontal="center" wrapText="1"/>
    </xf>
    <xf numFmtId="0" fontId="118" fillId="3" borderId="77" xfId="6" applyFont="1" applyFill="1" applyBorder="1" applyAlignment="1">
      <alignment wrapText="1"/>
    </xf>
    <xf numFmtId="0" fontId="89" fillId="2" borderId="79" xfId="0" applyFont="1" applyFill="1" applyBorder="1" applyAlignment="1">
      <alignment vertical="top"/>
    </xf>
    <xf numFmtId="0" fontId="103" fillId="2" borderId="79" xfId="7" applyFont="1" applyFill="1" applyBorder="1" applyAlignment="1">
      <alignment vertical="top"/>
    </xf>
    <xf numFmtId="0" fontId="173" fillId="2" borderId="0" xfId="6" applyFont="1" applyFill="1" applyAlignment="1">
      <alignment vertical="center" wrapText="1"/>
    </xf>
    <xf numFmtId="0" fontId="174" fillId="2" borderId="0" xfId="6" applyFont="1" applyFill="1" applyAlignment="1">
      <alignment vertical="center" wrapText="1"/>
    </xf>
    <xf numFmtId="0" fontId="103" fillId="2" borderId="79" xfId="7" applyFont="1" applyFill="1" applyBorder="1" applyAlignment="1">
      <alignment horizontal="left" vertical="top"/>
    </xf>
    <xf numFmtId="0" fontId="175" fillId="2" borderId="0" xfId="6" applyFont="1" applyFill="1"/>
    <xf numFmtId="0" fontId="89" fillId="2" borderId="0" xfId="7" applyFont="1" applyFill="1"/>
    <xf numFmtId="49" fontId="101" fillId="0" borderId="77" xfId="7" quotePrefix="1" applyNumberFormat="1" applyFont="1" applyBorder="1" applyAlignment="1">
      <alignment horizontal="center"/>
    </xf>
    <xf numFmtId="3" fontId="101" fillId="5" borderId="11" xfId="18" applyFont="1" applyFill="1" applyAlignment="1">
      <alignment horizontal="center" vertical="center"/>
      <protection locked="0"/>
    </xf>
    <xf numFmtId="43" fontId="101" fillId="0" borderId="77" xfId="1" applyFont="1" applyFill="1" applyBorder="1" applyAlignment="1" applyProtection="1">
      <alignment vertical="center" wrapText="1"/>
      <protection locked="0"/>
    </xf>
    <xf numFmtId="43" fontId="101" fillId="0" borderId="77" xfId="1" quotePrefix="1" applyFont="1" applyFill="1" applyBorder="1" applyAlignment="1" applyProtection="1">
      <alignment vertical="center" wrapText="1"/>
      <protection locked="0"/>
    </xf>
    <xf numFmtId="10" fontId="88" fillId="0" borderId="77" xfId="20" applyNumberFormat="1" applyFont="1" applyFill="1" applyBorder="1" applyAlignment="1" applyProtection="1">
      <alignment vertical="center" wrapText="1"/>
      <protection locked="0"/>
    </xf>
    <xf numFmtId="49" fontId="104" fillId="0" borderId="77" xfId="7" quotePrefix="1" applyNumberFormat="1" applyFont="1" applyBorder="1" applyAlignment="1">
      <alignment horizontal="center"/>
    </xf>
    <xf numFmtId="0" fontId="118" fillId="0" borderId="77" xfId="19" applyFont="1" applyBorder="1"/>
    <xf numFmtId="43" fontId="104" fillId="0" borderId="77" xfId="1" applyFont="1" applyBorder="1" applyAlignment="1">
      <alignment vertical="center" wrapText="1"/>
    </xf>
    <xf numFmtId="43" fontId="104" fillId="0" borderId="77" xfId="1" applyFont="1" applyFill="1" applyBorder="1" applyAlignment="1" applyProtection="1">
      <alignment vertical="center" wrapText="1"/>
      <protection locked="0"/>
    </xf>
    <xf numFmtId="43" fontId="104" fillId="0" borderId="77" xfId="1" quotePrefix="1" applyFont="1" applyFill="1" applyBorder="1" applyAlignment="1" applyProtection="1">
      <alignment vertical="center" wrapText="1"/>
      <protection locked="0"/>
    </xf>
    <xf numFmtId="10" fontId="118" fillId="0" borderId="77" xfId="20" applyNumberFormat="1" applyFont="1" applyFill="1" applyBorder="1" applyAlignment="1" applyProtection="1">
      <alignment vertical="center" wrapText="1"/>
      <protection locked="0"/>
    </xf>
    <xf numFmtId="0" fontId="103" fillId="2" borderId="0" xfId="6" applyFont="1" applyFill="1" applyAlignment="1">
      <alignment horizontal="left" vertical="center"/>
    </xf>
    <xf numFmtId="4" fontId="101" fillId="0" borderId="77" xfId="9" quotePrefix="1" applyNumberFormat="1" applyFont="1" applyBorder="1" applyAlignment="1">
      <alignment vertical="center" wrapText="1"/>
    </xf>
    <xf numFmtId="4" fontId="101" fillId="0" borderId="77" xfId="9" quotePrefix="1" applyNumberFormat="1" applyFont="1" applyBorder="1" applyAlignment="1">
      <alignment vertical="center"/>
    </xf>
    <xf numFmtId="4" fontId="104" fillId="3" borderId="77" xfId="9" quotePrefix="1" applyNumberFormat="1" applyFont="1" applyFill="1" applyBorder="1" applyAlignment="1">
      <alignment vertical="center" wrapText="1"/>
    </xf>
    <xf numFmtId="4" fontId="101" fillId="3" borderId="77" xfId="9" quotePrefix="1" applyNumberFormat="1" applyFont="1" applyFill="1" applyBorder="1" applyAlignment="1">
      <alignment vertical="center" wrapText="1"/>
    </xf>
    <xf numFmtId="0" fontId="104" fillId="4" borderId="15" xfId="9" applyFont="1" applyFill="1" applyBorder="1" applyAlignment="1">
      <alignment vertical="center" wrapText="1"/>
    </xf>
    <xf numFmtId="0" fontId="104" fillId="4" borderId="16" xfId="9" applyFont="1" applyFill="1" applyBorder="1" applyAlignment="1">
      <alignment vertical="center" wrapText="1"/>
    </xf>
    <xf numFmtId="3" fontId="101" fillId="3" borderId="77" xfId="9" quotePrefix="1" applyNumberFormat="1" applyFont="1" applyFill="1" applyBorder="1" applyAlignment="1">
      <alignment vertical="center" wrapText="1"/>
    </xf>
    <xf numFmtId="3" fontId="104" fillId="3" borderId="77" xfId="9" quotePrefix="1" applyNumberFormat="1" applyFont="1" applyFill="1" applyBorder="1" applyAlignment="1">
      <alignment vertical="center" wrapText="1"/>
    </xf>
    <xf numFmtId="0" fontId="104" fillId="4" borderId="15" xfId="9" applyFont="1" applyFill="1" applyBorder="1" applyAlignment="1">
      <alignment wrapText="1"/>
    </xf>
    <xf numFmtId="0" fontId="104" fillId="4" borderId="16" xfId="9" applyFont="1" applyFill="1" applyBorder="1" applyAlignment="1">
      <alignment wrapText="1"/>
    </xf>
    <xf numFmtId="4" fontId="104" fillId="0" borderId="77" xfId="9" quotePrefix="1" applyNumberFormat="1" applyFont="1" applyBorder="1" applyAlignment="1">
      <alignment vertical="center" wrapText="1"/>
    </xf>
    <xf numFmtId="10" fontId="101" fillId="0" borderId="77" xfId="2" quotePrefix="1" applyNumberFormat="1" applyFont="1" applyBorder="1" applyAlignment="1">
      <alignment vertical="center" wrapText="1"/>
    </xf>
    <xf numFmtId="0" fontId="104" fillId="4" borderId="16" xfId="9" applyFont="1" applyFill="1" applyBorder="1" applyAlignment="1">
      <alignment vertical="center"/>
    </xf>
    <xf numFmtId="4" fontId="101" fillId="0" borderId="77" xfId="0" quotePrefix="1" applyNumberFormat="1" applyFont="1" applyBorder="1" applyAlignment="1">
      <alignment vertical="center" wrapText="1"/>
    </xf>
    <xf numFmtId="4" fontId="101" fillId="0" borderId="11" xfId="18" applyNumberFormat="1" applyFont="1" applyFill="1" applyAlignment="1">
      <alignment horizontal="right" vertical="center" wrapText="1"/>
      <protection locked="0"/>
    </xf>
    <xf numFmtId="4" fontId="116" fillId="12" borderId="77" xfId="0" applyNumberFormat="1" applyFont="1" applyFill="1" applyBorder="1" applyAlignment="1">
      <alignment vertical="center" wrapText="1"/>
    </xf>
    <xf numFmtId="4" fontId="116" fillId="12" borderId="18" xfId="0" applyNumberFormat="1" applyFont="1" applyFill="1" applyBorder="1" applyAlignment="1">
      <alignment vertical="center" wrapText="1"/>
    </xf>
    <xf numFmtId="4" fontId="119" fillId="12" borderId="18" xfId="0" applyNumberFormat="1" applyFont="1" applyFill="1" applyBorder="1" applyAlignment="1">
      <alignment vertical="center" wrapText="1"/>
    </xf>
    <xf numFmtId="0" fontId="9" fillId="0" borderId="0" xfId="17"/>
    <xf numFmtId="0" fontId="9" fillId="3" borderId="0" xfId="17" applyFill="1" applyAlignment="1">
      <alignment horizontal="center" vertical="center" wrapText="1"/>
    </xf>
    <xf numFmtId="0" fontId="9" fillId="0" borderId="0" xfId="17" applyAlignment="1">
      <alignment horizontal="center" vertical="center" wrapText="1"/>
    </xf>
    <xf numFmtId="0" fontId="9" fillId="0" borderId="0" xfId="17" applyAlignment="1">
      <alignment wrapText="1"/>
    </xf>
    <xf numFmtId="0" fontId="9" fillId="3" borderId="0" xfId="17" applyFill="1" applyAlignment="1">
      <alignment horizontal="justify" vertical="center" wrapText="1"/>
    </xf>
    <xf numFmtId="0" fontId="6" fillId="0" borderId="0" xfId="46"/>
    <xf numFmtId="0" fontId="6" fillId="3" borderId="0" xfId="46" applyFill="1" applyAlignment="1">
      <alignment horizontal="justify" vertical="center" wrapText="1"/>
    </xf>
    <xf numFmtId="0" fontId="9" fillId="0" borderId="0" xfId="17" applyAlignment="1">
      <alignment horizontal="justify" vertical="center" wrapText="1"/>
    </xf>
    <xf numFmtId="0" fontId="9" fillId="3" borderId="0" xfId="17" applyFill="1"/>
    <xf numFmtId="0" fontId="104" fillId="4" borderId="88" xfId="17" applyFont="1" applyFill="1" applyBorder="1" applyAlignment="1">
      <alignment vertical="center" wrapText="1"/>
    </xf>
    <xf numFmtId="0" fontId="101" fillId="0" borderId="77" xfId="17" applyFont="1" applyBorder="1" applyAlignment="1">
      <alignment horizontal="justify" vertical="top"/>
    </xf>
    <xf numFmtId="0" fontId="101" fillId="0" borderId="77" xfId="46" applyFont="1" applyBorder="1" applyAlignment="1">
      <alignment horizontal="center" vertical="center"/>
    </xf>
    <xf numFmtId="0" fontId="101" fillId="0" borderId="77" xfId="46" applyFont="1" applyBorder="1" applyAlignment="1">
      <alignment horizontal="justify" vertical="center" wrapText="1"/>
    </xf>
    <xf numFmtId="0" fontId="101" fillId="0" borderId="77" xfId="46" applyFont="1" applyBorder="1" applyAlignment="1">
      <alignment horizontal="justify" vertical="top" wrapText="1"/>
    </xf>
    <xf numFmtId="0" fontId="104" fillId="0" borderId="88" xfId="17" applyFont="1" applyBorder="1" applyAlignment="1">
      <alignment vertical="center" wrapText="1"/>
    </xf>
    <xf numFmtId="0" fontId="12" fillId="0" borderId="0" xfId="17" applyFont="1"/>
    <xf numFmtId="0" fontId="118" fillId="4" borderId="88" xfId="17" applyFont="1" applyFill="1" applyBorder="1" applyAlignment="1">
      <alignment vertical="center" wrapText="1"/>
    </xf>
    <xf numFmtId="4" fontId="88" fillId="7" borderId="77" xfId="6" applyNumberFormat="1" applyFont="1" applyFill="1" applyBorder="1" applyAlignment="1">
      <alignment vertical="center" wrapText="1"/>
    </xf>
    <xf numFmtId="43" fontId="104" fillId="0" borderId="80" xfId="1" applyFont="1" applyBorder="1" applyAlignment="1">
      <alignment horizontal="right"/>
    </xf>
    <xf numFmtId="10" fontId="104" fillId="0" borderId="80" xfId="20" applyNumberFormat="1" applyFont="1" applyBorder="1" applyAlignment="1" applyProtection="1">
      <alignment horizontal="right" vertical="center" wrapText="1"/>
      <protection locked="0"/>
    </xf>
    <xf numFmtId="43" fontId="88" fillId="3" borderId="77" xfId="1" applyFont="1" applyFill="1" applyBorder="1" applyAlignment="1">
      <alignment wrapText="1"/>
    </xf>
    <xf numFmtId="43" fontId="88" fillId="3" borderId="77" xfId="1" applyFont="1" applyFill="1" applyBorder="1" applyAlignment="1">
      <alignment horizontal="right" vertical="center" wrapText="1"/>
    </xf>
    <xf numFmtId="43" fontId="88" fillId="0" borderId="77" xfId="1" applyFont="1" applyBorder="1" applyAlignment="1">
      <alignment wrapText="1"/>
    </xf>
    <xf numFmtId="43" fontId="88" fillId="3" borderId="77" xfId="1" applyFont="1" applyFill="1" applyBorder="1"/>
    <xf numFmtId="43" fontId="118" fillId="3" borderId="77" xfId="1" applyFont="1" applyFill="1" applyBorder="1"/>
    <xf numFmtId="164" fontId="88" fillId="3" borderId="77" xfId="2" applyNumberFormat="1" applyFont="1" applyFill="1" applyBorder="1" applyAlignment="1">
      <alignment horizontal="right" vertical="center" wrapText="1"/>
    </xf>
    <xf numFmtId="10" fontId="118" fillId="3" borderId="77" xfId="2" applyNumberFormat="1" applyFont="1" applyFill="1" applyBorder="1"/>
    <xf numFmtId="10" fontId="88" fillId="3" borderId="77" xfId="2" applyNumberFormat="1" applyFont="1" applyFill="1" applyBorder="1" applyAlignment="1">
      <alignment horizontal="right" vertical="center" wrapText="1"/>
    </xf>
    <xf numFmtId="10" fontId="88" fillId="3" borderId="77" xfId="2" applyNumberFormat="1" applyFont="1" applyFill="1" applyBorder="1" applyAlignment="1">
      <alignment wrapText="1"/>
    </xf>
    <xf numFmtId="10" fontId="88" fillId="3" borderId="77" xfId="2" applyNumberFormat="1" applyFont="1" applyFill="1" applyBorder="1"/>
    <xf numFmtId="43" fontId="101" fillId="0" borderId="77" xfId="1" applyFont="1" applyBorder="1" applyAlignment="1">
      <alignment vertical="top" wrapText="1"/>
    </xf>
    <xf numFmtId="43" fontId="116" fillId="0" borderId="77" xfId="1" applyFont="1" applyBorder="1" applyAlignment="1">
      <alignment wrapText="1"/>
    </xf>
    <xf numFmtId="43" fontId="104" fillId="0" borderId="77" xfId="1" applyFont="1" applyBorder="1" applyAlignment="1">
      <alignment wrapText="1"/>
    </xf>
    <xf numFmtId="43" fontId="119" fillId="0" borderId="77" xfId="1" applyFont="1" applyBorder="1" applyAlignment="1">
      <alignment wrapText="1"/>
    </xf>
    <xf numFmtId="43" fontId="99" fillId="2" borderId="16" xfId="1" applyFont="1" applyFill="1" applyBorder="1" applyAlignment="1">
      <alignment wrapText="1"/>
    </xf>
    <xf numFmtId="43" fontId="89" fillId="2" borderId="13" xfId="1" applyFont="1" applyFill="1" applyBorder="1"/>
    <xf numFmtId="43" fontId="89" fillId="2" borderId="16" xfId="1" applyFont="1" applyFill="1" applyBorder="1" applyAlignment="1">
      <alignment wrapText="1"/>
    </xf>
    <xf numFmtId="43" fontId="88" fillId="0" borderId="13" xfId="1" applyFont="1" applyBorder="1" applyAlignment="1">
      <alignment wrapText="1"/>
    </xf>
    <xf numFmtId="43" fontId="101" fillId="0" borderId="0" xfId="1" applyFont="1" applyAlignment="1">
      <alignment wrapText="1"/>
    </xf>
    <xf numFmtId="43" fontId="101" fillId="0" borderId="13" xfId="1" applyFont="1" applyBorder="1" applyAlignment="1">
      <alignment wrapText="1"/>
    </xf>
    <xf numFmtId="43" fontId="104" fillId="0" borderId="77" xfId="1" applyFont="1" applyBorder="1" applyAlignment="1">
      <alignment horizontal="left" wrapText="1"/>
    </xf>
    <xf numFmtId="0" fontId="101" fillId="0" borderId="77" xfId="6" applyFont="1" applyBorder="1" applyAlignment="1">
      <alignment horizontal="right" wrapText="1"/>
    </xf>
    <xf numFmtId="0" fontId="104" fillId="0" borderId="77" xfId="6" applyFont="1" applyBorder="1" applyAlignment="1">
      <alignment horizontal="right" wrapText="1"/>
    </xf>
    <xf numFmtId="10" fontId="104" fillId="0" borderId="77" xfId="2" applyNumberFormat="1" applyFont="1" applyBorder="1" applyAlignment="1">
      <alignment horizontal="right" wrapText="1"/>
    </xf>
    <xf numFmtId="43" fontId="101" fillId="0" borderId="77" xfId="1" applyFont="1" applyBorder="1" applyAlignment="1">
      <alignment horizontal="right" wrapText="1"/>
    </xf>
    <xf numFmtId="43" fontId="104" fillId="0" borderId="77" xfId="1" applyFont="1" applyBorder="1" applyAlignment="1">
      <alignment horizontal="right" wrapText="1"/>
    </xf>
    <xf numFmtId="9" fontId="101" fillId="0" borderId="77" xfId="2" applyFont="1" applyBorder="1" applyAlignment="1">
      <alignment horizontal="right" wrapText="1"/>
    </xf>
    <xf numFmtId="175" fontId="101" fillId="0" borderId="0" xfId="6" applyNumberFormat="1" applyFont="1"/>
    <xf numFmtId="43" fontId="118" fillId="0" borderId="77" xfId="1" applyFont="1" applyBorder="1" applyAlignment="1">
      <alignment wrapText="1"/>
    </xf>
    <xf numFmtId="10" fontId="101" fillId="3" borderId="77" xfId="2" applyNumberFormat="1" applyFont="1" applyFill="1" applyBorder="1" applyAlignment="1">
      <alignment horizontal="right" wrapText="1"/>
    </xf>
    <xf numFmtId="10" fontId="101" fillId="0" borderId="77" xfId="2" applyNumberFormat="1" applyFont="1" applyBorder="1" applyAlignment="1">
      <alignment horizontal="right" wrapText="1"/>
    </xf>
    <xf numFmtId="0" fontId="101" fillId="0" borderId="77" xfId="17" applyFont="1" applyBorder="1" applyAlignment="1">
      <alignment horizontal="right" wrapText="1"/>
    </xf>
    <xf numFmtId="0" fontId="88" fillId="0" borderId="77" xfId="6" applyFont="1" applyBorder="1" applyAlignment="1">
      <alignment horizontal="right"/>
    </xf>
    <xf numFmtId="0" fontId="118" fillId="0" borderId="77" xfId="6" applyFont="1" applyBorder="1" applyAlignment="1">
      <alignment horizontal="right"/>
    </xf>
    <xf numFmtId="10" fontId="101" fillId="3" borderId="16" xfId="2" applyNumberFormat="1" applyFont="1" applyFill="1" applyBorder="1" applyAlignment="1">
      <alignment horizontal="right" wrapText="1"/>
    </xf>
    <xf numFmtId="0" fontId="101" fillId="0" borderId="16" xfId="17" applyFont="1" applyBorder="1" applyAlignment="1">
      <alignment horizontal="right" wrapText="1"/>
    </xf>
    <xf numFmtId="4" fontId="118" fillId="0" borderId="77" xfId="6" applyNumberFormat="1" applyFont="1" applyBorder="1" applyAlignment="1">
      <alignment horizontal="right"/>
    </xf>
    <xf numFmtId="10" fontId="104" fillId="3" borderId="16" xfId="2" applyNumberFormat="1" applyFont="1" applyFill="1" applyBorder="1" applyAlignment="1">
      <alignment horizontal="right" wrapText="1"/>
    </xf>
    <xf numFmtId="10" fontId="118" fillId="0" borderId="77" xfId="2" applyNumberFormat="1" applyFont="1" applyBorder="1" applyAlignment="1">
      <alignment horizontal="right"/>
    </xf>
    <xf numFmtId="43" fontId="118" fillId="0" borderId="77" xfId="1" applyFont="1" applyBorder="1" applyAlignment="1">
      <alignment horizontal="right"/>
    </xf>
    <xf numFmtId="43" fontId="101" fillId="3" borderId="16" xfId="1" applyFont="1" applyFill="1" applyBorder="1" applyAlignment="1">
      <alignment horizontal="right" wrapText="1"/>
    </xf>
    <xf numFmtId="43" fontId="88" fillId="0" borderId="77" xfId="1" applyFont="1" applyBorder="1" applyAlignment="1">
      <alignment horizontal="right"/>
    </xf>
    <xf numFmtId="43" fontId="101" fillId="3" borderId="77" xfId="1" applyFont="1" applyFill="1" applyBorder="1" applyAlignment="1">
      <alignment horizontal="right" wrapText="1"/>
    </xf>
    <xf numFmtId="43" fontId="88" fillId="0" borderId="77" xfId="1" applyFont="1" applyBorder="1" applyAlignment="1">
      <alignment vertical="center" wrapText="1"/>
    </xf>
    <xf numFmtId="43" fontId="118" fillId="0" borderId="77" xfId="1" applyFont="1" applyBorder="1" applyAlignment="1">
      <alignment vertical="center" wrapText="1"/>
    </xf>
    <xf numFmtId="4" fontId="104" fillId="5" borderId="15" xfId="6" applyNumberFormat="1" applyFont="1" applyFill="1" applyBorder="1" applyAlignment="1">
      <alignment horizontal="right" vertical="center" wrapText="1"/>
    </xf>
    <xf numFmtId="4" fontId="101" fillId="0" borderId="18" xfId="6" applyNumberFormat="1" applyFont="1" applyBorder="1" applyAlignment="1">
      <alignment horizontal="right" vertical="center" wrapText="1"/>
    </xf>
    <xf numFmtId="4" fontId="104" fillId="0" borderId="77" xfId="6" applyNumberFormat="1" applyFont="1" applyBorder="1" applyAlignment="1">
      <alignment horizontal="right" vertical="center" wrapText="1"/>
    </xf>
    <xf numFmtId="4" fontId="114" fillId="4" borderId="15" xfId="6" applyNumberFormat="1" applyFont="1" applyFill="1" applyBorder="1" applyAlignment="1">
      <alignment horizontal="right" vertical="center" wrapText="1"/>
    </xf>
    <xf numFmtId="4" fontId="101" fillId="0" borderId="77" xfId="0" applyNumberFormat="1" applyFont="1" applyBorder="1" applyAlignment="1">
      <alignment vertical="center"/>
    </xf>
    <xf numFmtId="4" fontId="104" fillId="0" borderId="77" xfId="0" applyNumberFormat="1" applyFont="1" applyBorder="1" applyAlignment="1">
      <alignment vertical="center"/>
    </xf>
    <xf numFmtId="4" fontId="88" fillId="0" borderId="77" xfId="6" applyNumberFormat="1" applyFont="1" applyBorder="1" applyAlignment="1">
      <alignment horizontal="right" vertical="center"/>
    </xf>
    <xf numFmtId="4" fontId="118" fillId="0" borderId="77" xfId="6" applyNumberFormat="1" applyFont="1" applyBorder="1" applyAlignment="1">
      <alignment horizontal="right" vertical="center"/>
    </xf>
    <xf numFmtId="3" fontId="101" fillId="0" borderId="16" xfId="6710" applyNumberFormat="1" applyFont="1" applyBorder="1" applyAlignment="1">
      <alignment horizontal="right" vertical="center" wrapText="1"/>
    </xf>
    <xf numFmtId="0" fontId="101" fillId="0" borderId="16" xfId="6710" applyFont="1" applyBorder="1" applyAlignment="1">
      <alignment horizontal="right" vertical="center" wrapText="1"/>
    </xf>
    <xf numFmtId="3" fontId="101" fillId="0" borderId="16" xfId="6872" applyNumberFormat="1" applyFont="1" applyBorder="1" applyAlignment="1">
      <alignment horizontal="right" vertical="center" wrapText="1"/>
    </xf>
    <xf numFmtId="0" fontId="101" fillId="0" borderId="16" xfId="6872" applyFont="1" applyBorder="1" applyAlignment="1">
      <alignment horizontal="right" vertical="center" wrapText="1"/>
    </xf>
    <xf numFmtId="164" fontId="118" fillId="3" borderId="77" xfId="2" applyNumberFormat="1" applyFont="1" applyFill="1" applyBorder="1" applyAlignment="1">
      <alignment horizontal="right" vertical="center" wrapText="1"/>
    </xf>
    <xf numFmtId="43" fontId="118" fillId="3" borderId="77" xfId="1" applyFont="1" applyFill="1" applyBorder="1" applyAlignment="1">
      <alignment horizontal="right" vertical="center" wrapText="1"/>
    </xf>
    <xf numFmtId="2" fontId="88" fillId="0" borderId="0" xfId="0" applyNumberFormat="1" applyFont="1"/>
    <xf numFmtId="43" fontId="99" fillId="2" borderId="16" xfId="1" applyFont="1" applyFill="1" applyBorder="1" applyAlignment="1">
      <alignment horizontal="left" vertical="center" wrapText="1"/>
    </xf>
    <xf numFmtId="43" fontId="101" fillId="0" borderId="77" xfId="1" applyFont="1" applyBorder="1" applyAlignment="1">
      <alignment horizontal="left" wrapText="1"/>
    </xf>
    <xf numFmtId="43" fontId="89" fillId="2" borderId="77" xfId="1" applyFont="1" applyFill="1" applyBorder="1" applyAlignment="1">
      <alignment horizontal="center" vertical="center" wrapText="1"/>
    </xf>
    <xf numFmtId="43" fontId="101" fillId="0" borderId="16" xfId="1" applyFont="1" applyBorder="1" applyAlignment="1">
      <alignment horizontal="left" wrapText="1"/>
    </xf>
    <xf numFmtId="43" fontId="88" fillId="0" borderId="77" xfId="1" applyFont="1" applyBorder="1" applyAlignment="1">
      <alignment horizontal="left"/>
    </xf>
    <xf numFmtId="43" fontId="118" fillId="0" borderId="77" xfId="1" applyFont="1" applyBorder="1" applyAlignment="1">
      <alignment horizontal="left"/>
    </xf>
    <xf numFmtId="43" fontId="118" fillId="0" borderId="77" xfId="1" applyFont="1" applyBorder="1"/>
    <xf numFmtId="43" fontId="101" fillId="3" borderId="16" xfId="1" applyFont="1" applyFill="1" applyBorder="1" applyAlignment="1">
      <alignment horizontal="left" wrapText="1"/>
    </xf>
    <xf numFmtId="43" fontId="101" fillId="3" borderId="77" xfId="1" applyFont="1" applyFill="1" applyBorder="1" applyAlignment="1">
      <alignment horizontal="left" wrapText="1"/>
    </xf>
    <xf numFmtId="10" fontId="101" fillId="0" borderId="16" xfId="2" applyNumberFormat="1" applyFont="1" applyBorder="1" applyAlignment="1">
      <alignment horizontal="right" wrapText="1"/>
    </xf>
    <xf numFmtId="10" fontId="88" fillId="0" borderId="77" xfId="2" applyNumberFormat="1" applyFont="1" applyBorder="1" applyAlignment="1">
      <alignment horizontal="right"/>
    </xf>
    <xf numFmtId="0" fontId="103" fillId="2" borderId="0" xfId="7" applyFont="1" applyFill="1" applyAlignment="1">
      <alignment vertical="center"/>
    </xf>
    <xf numFmtId="43" fontId="101" fillId="0" borderId="77" xfId="1" applyFont="1" applyBorder="1" applyAlignment="1">
      <alignment horizontal="center" vertical="center"/>
    </xf>
    <xf numFmtId="164" fontId="101" fillId="0" borderId="77" xfId="2" applyNumberFormat="1" applyFont="1" applyBorder="1" applyAlignment="1">
      <alignment horizontal="right" vertical="center"/>
    </xf>
    <xf numFmtId="4" fontId="101" fillId="0" borderId="11" xfId="18" applyNumberFormat="1" applyFont="1" applyFill="1">
      <alignment horizontal="right" vertical="center"/>
      <protection locked="0"/>
    </xf>
    <xf numFmtId="10" fontId="101" fillId="0" borderId="77" xfId="2" applyNumberFormat="1" applyFont="1" applyFill="1" applyBorder="1" applyAlignment="1" applyProtection="1">
      <alignment horizontal="right" vertical="center" wrapText="1"/>
      <protection locked="0"/>
    </xf>
    <xf numFmtId="43" fontId="116" fillId="0" borderId="77" xfId="1" applyFont="1" applyBorder="1" applyAlignment="1">
      <alignment horizontal="right" vertical="center" wrapText="1"/>
    </xf>
    <xf numFmtId="43" fontId="119" fillId="0" borderId="77" xfId="1" applyFont="1" applyBorder="1" applyAlignment="1">
      <alignment horizontal="right" vertical="center" wrapText="1"/>
    </xf>
    <xf numFmtId="0" fontId="88" fillId="0" borderId="77" xfId="6" applyFont="1" applyBorder="1" applyAlignment="1">
      <alignment wrapText="1"/>
    </xf>
    <xf numFmtId="166" fontId="88" fillId="0" borderId="0" xfId="1" applyNumberFormat="1" applyFont="1"/>
    <xf numFmtId="166" fontId="101" fillId="0" borderId="77" xfId="1" applyNumberFormat="1" applyFont="1" applyBorder="1" applyAlignment="1">
      <alignment horizontal="right" vertical="center" wrapText="1"/>
    </xf>
    <xf numFmtId="166" fontId="101" fillId="0" borderId="18" xfId="1" applyNumberFormat="1" applyFont="1" applyBorder="1" applyAlignment="1">
      <alignment horizontal="right" vertical="center" wrapText="1"/>
    </xf>
    <xf numFmtId="166" fontId="101" fillId="12" borderId="18" xfId="1" applyNumberFormat="1" applyFont="1" applyFill="1" applyBorder="1" applyAlignment="1">
      <alignment horizontal="right" vertical="center" wrapText="1"/>
    </xf>
    <xf numFmtId="166" fontId="116" fillId="0" borderId="77" xfId="1" applyNumberFormat="1" applyFont="1" applyBorder="1" applyAlignment="1">
      <alignment horizontal="right" vertical="center" wrapText="1"/>
    </xf>
    <xf numFmtId="166" fontId="116" fillId="0" borderId="18" xfId="1" applyNumberFormat="1" applyFont="1" applyBorder="1" applyAlignment="1">
      <alignment horizontal="right" vertical="center" wrapText="1"/>
    </xf>
    <xf numFmtId="166" fontId="116" fillId="0" borderId="77" xfId="1" applyNumberFormat="1" applyFont="1" applyBorder="1" applyAlignment="1">
      <alignment horizontal="right" vertical="center"/>
    </xf>
    <xf numFmtId="166" fontId="116" fillId="12" borderId="18" xfId="1" applyNumberFormat="1" applyFont="1" applyFill="1" applyBorder="1" applyAlignment="1">
      <alignment horizontal="right" vertical="center" wrapText="1"/>
    </xf>
    <xf numFmtId="166" fontId="101" fillId="0" borderId="16" xfId="1" applyNumberFormat="1" applyFont="1" applyBorder="1" applyAlignment="1">
      <alignment horizontal="right" vertical="center" wrapText="1"/>
    </xf>
    <xf numFmtId="166" fontId="101" fillId="0" borderId="16" xfId="1" applyNumberFormat="1" applyFont="1" applyBorder="1" applyAlignment="1">
      <alignment horizontal="right" vertical="top" wrapText="1"/>
    </xf>
    <xf numFmtId="0" fontId="88" fillId="2" borderId="0" xfId="6" applyFont="1" applyFill="1"/>
    <xf numFmtId="166" fontId="101" fillId="0" borderId="77" xfId="1" applyNumberFormat="1" applyFont="1" applyBorder="1" applyAlignment="1">
      <alignment vertical="center" wrapText="1"/>
    </xf>
    <xf numFmtId="166" fontId="101" fillId="12" borderId="77" xfId="1" applyNumberFormat="1" applyFont="1" applyFill="1" applyBorder="1" applyAlignment="1">
      <alignment wrapText="1"/>
    </xf>
    <xf numFmtId="166" fontId="101" fillId="0" borderId="18" xfId="1" applyNumberFormat="1" applyFont="1" applyBorder="1" applyAlignment="1">
      <alignment vertical="center" wrapText="1"/>
    </xf>
    <xf numFmtId="166" fontId="101" fillId="12" borderId="18" xfId="1" applyNumberFormat="1" applyFont="1" applyFill="1" applyBorder="1" applyAlignment="1">
      <alignment vertical="center" wrapText="1"/>
    </xf>
    <xf numFmtId="166" fontId="116" fillId="0" borderId="77" xfId="1" applyNumberFormat="1" applyFont="1" applyBorder="1" applyAlignment="1">
      <alignment vertical="center" wrapText="1"/>
    </xf>
    <xf numFmtId="166" fontId="116" fillId="0" borderId="18" xfId="1" applyNumberFormat="1" applyFont="1" applyBorder="1" applyAlignment="1">
      <alignment vertical="center" wrapText="1"/>
    </xf>
    <xf numFmtId="166" fontId="116" fillId="0" borderId="77" xfId="1" applyNumberFormat="1" applyFont="1" applyBorder="1" applyAlignment="1">
      <alignment vertical="center"/>
    </xf>
    <xf numFmtId="166" fontId="116" fillId="0" borderId="77" xfId="1" applyNumberFormat="1" applyFont="1" applyBorder="1" applyAlignment="1">
      <alignment wrapText="1"/>
    </xf>
    <xf numFmtId="3" fontId="116" fillId="0" borderId="77" xfId="30" applyNumberFormat="1" applyFont="1" applyBorder="1" applyAlignment="1">
      <alignment vertical="center"/>
    </xf>
    <xf numFmtId="3" fontId="101" fillId="0" borderId="77" xfId="30" applyNumberFormat="1" applyFont="1" applyBorder="1" applyAlignment="1">
      <alignment vertical="center" wrapText="1"/>
    </xf>
    <xf numFmtId="0" fontId="101" fillId="3" borderId="77" xfId="46" applyFont="1" applyFill="1" applyBorder="1" applyAlignment="1">
      <alignment horizontal="left" vertical="center" wrapText="1" indent="1"/>
    </xf>
    <xf numFmtId="11" fontId="125" fillId="3" borderId="0" xfId="17" applyNumberFormat="1" applyFont="1" applyFill="1"/>
    <xf numFmtId="0" fontId="91" fillId="2" borderId="0" xfId="30" applyFont="1" applyFill="1" applyAlignment="1">
      <alignment horizontal="left"/>
    </xf>
    <xf numFmtId="0" fontId="89" fillId="2" borderId="77" xfId="30" applyFont="1" applyFill="1" applyBorder="1" applyAlignment="1">
      <alignment horizontal="center" vertical="center" wrapText="1"/>
    </xf>
    <xf numFmtId="0" fontId="99" fillId="2" borderId="23" xfId="12" applyFont="1" applyFill="1" applyBorder="1" applyAlignment="1">
      <alignment horizontal="center" vertical="center" wrapText="1"/>
    </xf>
    <xf numFmtId="0" fontId="99" fillId="2" borderId="21" xfId="12" applyFont="1" applyFill="1" applyBorder="1" applyAlignment="1">
      <alignment horizontal="center" vertical="center" wrapText="1"/>
    </xf>
    <xf numFmtId="0" fontId="99" fillId="2" borderId="22" xfId="12" applyFont="1" applyFill="1" applyBorder="1" applyAlignment="1">
      <alignment horizontal="center" vertical="center" wrapText="1"/>
    </xf>
    <xf numFmtId="0" fontId="99" fillId="2" borderId="10" xfId="12" applyFont="1" applyFill="1" applyBorder="1" applyAlignment="1">
      <alignment horizontal="center" vertical="center" wrapText="1"/>
    </xf>
    <xf numFmtId="0" fontId="99" fillId="2" borderId="17" xfId="12" applyFont="1" applyFill="1" applyBorder="1" applyAlignment="1">
      <alignment horizontal="center" vertical="center" wrapText="1"/>
    </xf>
    <xf numFmtId="0" fontId="99" fillId="2" borderId="13" xfId="12" applyFont="1" applyFill="1" applyBorder="1" applyAlignment="1">
      <alignment horizontal="center" vertical="center" wrapText="1"/>
    </xf>
    <xf numFmtId="0" fontId="90" fillId="2" borderId="2" xfId="0" applyFont="1" applyFill="1" applyBorder="1" applyAlignment="1">
      <alignment horizontal="left" vertical="center"/>
    </xf>
    <xf numFmtId="0" fontId="90" fillId="2" borderId="3" xfId="0" applyFont="1" applyFill="1" applyBorder="1" applyAlignment="1">
      <alignment horizontal="left" vertical="center"/>
    </xf>
    <xf numFmtId="0" fontId="102" fillId="2" borderId="0" xfId="6" applyFont="1" applyFill="1" applyAlignment="1">
      <alignment horizontal="left"/>
    </xf>
    <xf numFmtId="0" fontId="91" fillId="2" borderId="0" xfId="21" applyFont="1" applyFill="1" applyAlignment="1">
      <alignment horizontal="left" vertical="top"/>
    </xf>
    <xf numFmtId="0" fontId="99" fillId="2" borderId="0" xfId="12" applyFont="1" applyFill="1" applyAlignment="1">
      <alignment horizontal="center" vertical="center" wrapText="1"/>
    </xf>
    <xf numFmtId="0" fontId="99" fillId="2" borderId="12" xfId="12" applyFont="1" applyFill="1" applyBorder="1" applyAlignment="1">
      <alignment horizontal="center" vertical="center" wrapText="1"/>
    </xf>
    <xf numFmtId="0" fontId="101" fillId="0" borderId="77" xfId="6" applyFont="1" applyBorder="1" applyAlignment="1">
      <alignment horizontal="center" vertical="center" wrapText="1"/>
    </xf>
    <xf numFmtId="0" fontId="101" fillId="0" borderId="77" xfId="6" applyFont="1" applyBorder="1" applyAlignment="1">
      <alignment horizontal="justify" vertical="center" wrapText="1"/>
    </xf>
    <xf numFmtId="0" fontId="99" fillId="2" borderId="0" xfId="6" applyFont="1" applyFill="1" applyAlignment="1">
      <alignment horizontal="center" vertical="center" wrapText="1"/>
    </xf>
    <xf numFmtId="0" fontId="99" fillId="2" borderId="10" xfId="6" applyFont="1" applyFill="1" applyBorder="1" applyAlignment="1">
      <alignment horizontal="center" vertical="center"/>
    </xf>
    <xf numFmtId="0" fontId="99" fillId="2" borderId="12" xfId="6" applyFont="1" applyFill="1" applyBorder="1" applyAlignment="1">
      <alignment horizontal="center" vertical="center"/>
    </xf>
    <xf numFmtId="0" fontId="99" fillId="2" borderId="13" xfId="6" applyFont="1" applyFill="1" applyBorder="1" applyAlignment="1">
      <alignment horizontal="center" vertical="center"/>
    </xf>
    <xf numFmtId="4" fontId="101" fillId="0" borderId="79" xfId="6" applyNumberFormat="1" applyFont="1" applyBorder="1" applyAlignment="1">
      <alignment horizontal="right" vertical="center" wrapText="1"/>
    </xf>
    <xf numFmtId="4" fontId="101" fillId="0" borderId="19" xfId="6" applyNumberFormat="1" applyFont="1" applyBorder="1" applyAlignment="1">
      <alignment horizontal="right" vertical="center" wrapText="1"/>
    </xf>
    <xf numFmtId="4" fontId="101" fillId="0" borderId="18" xfId="6" applyNumberFormat="1" applyFont="1" applyBorder="1" applyAlignment="1">
      <alignment horizontal="right" vertical="center" wrapText="1"/>
    </xf>
    <xf numFmtId="0" fontId="101" fillId="0" borderId="79" xfId="6" applyFont="1" applyBorder="1" applyAlignment="1">
      <alignment horizontal="center"/>
    </xf>
    <xf numFmtId="0" fontId="101" fillId="0" borderId="19" xfId="6" applyFont="1" applyBorder="1" applyAlignment="1">
      <alignment horizontal="center"/>
    </xf>
    <xf numFmtId="0" fontId="101" fillId="0" borderId="18" xfId="6" applyFont="1" applyBorder="1" applyAlignment="1">
      <alignment horizontal="center"/>
    </xf>
    <xf numFmtId="0" fontId="102" fillId="2" borderId="0" xfId="6" applyFont="1" applyFill="1" applyAlignment="1">
      <alignment horizontal="left" vertical="center"/>
    </xf>
    <xf numFmtId="0" fontId="102" fillId="2" borderId="20" xfId="6" applyFont="1" applyFill="1" applyBorder="1" applyAlignment="1">
      <alignment horizontal="left" vertical="center"/>
    </xf>
    <xf numFmtId="0" fontId="99" fillId="2" borderId="0" xfId="6" applyFont="1" applyFill="1" applyAlignment="1">
      <alignment horizontal="center" vertical="center"/>
    </xf>
    <xf numFmtId="0" fontId="99" fillId="2" borderId="0" xfId="7" applyFont="1" applyFill="1" applyAlignment="1">
      <alignment horizontal="center" vertical="center"/>
    </xf>
    <xf numFmtId="0" fontId="99" fillId="2" borderId="10" xfId="7" applyFont="1" applyFill="1" applyBorder="1" applyAlignment="1">
      <alignment horizontal="center" vertical="center"/>
    </xf>
    <xf numFmtId="0" fontId="99" fillId="2" borderId="12" xfId="7" applyFont="1" applyFill="1" applyBorder="1" applyAlignment="1">
      <alignment horizontal="center" vertical="center"/>
    </xf>
    <xf numFmtId="0" fontId="99" fillId="2" borderId="13" xfId="7" applyFont="1" applyFill="1" applyBorder="1" applyAlignment="1">
      <alignment horizontal="center" vertical="center"/>
    </xf>
    <xf numFmtId="0" fontId="116" fillId="0" borderId="77" xfId="6" applyFont="1" applyBorder="1" applyAlignment="1">
      <alignment vertical="center" wrapText="1"/>
    </xf>
    <xf numFmtId="0" fontId="89" fillId="2" borderId="77" xfId="6" applyFont="1" applyFill="1" applyBorder="1" applyAlignment="1">
      <alignment horizontal="center" vertical="center" wrapText="1"/>
    </xf>
    <xf numFmtId="0" fontId="91" fillId="2" borderId="0" xfId="30" applyFont="1" applyFill="1" applyAlignment="1">
      <alignment horizontal="left" vertical="center"/>
    </xf>
    <xf numFmtId="0" fontId="89" fillId="14" borderId="77" xfId="30" applyFont="1" applyFill="1" applyBorder="1" applyAlignment="1">
      <alignment horizontal="center" vertical="center" wrapText="1"/>
    </xf>
    <xf numFmtId="0" fontId="89" fillId="2" borderId="77" xfId="30" applyFont="1" applyFill="1" applyBorder="1" applyAlignment="1">
      <alignment horizontal="left" vertical="center" wrapText="1"/>
    </xf>
    <xf numFmtId="0" fontId="99" fillId="2" borderId="23" xfId="12" applyFont="1" applyFill="1" applyBorder="1" applyAlignment="1">
      <alignment horizontal="center" vertical="center"/>
    </xf>
    <xf numFmtId="0" fontId="99" fillId="2" borderId="21" xfId="12" applyFont="1" applyFill="1" applyBorder="1" applyAlignment="1">
      <alignment horizontal="center" vertical="center"/>
    </xf>
    <xf numFmtId="0" fontId="99" fillId="2" borderId="22" xfId="12" applyFont="1" applyFill="1" applyBorder="1" applyAlignment="1">
      <alignment horizontal="center" vertical="center"/>
    </xf>
    <xf numFmtId="0" fontId="99" fillId="2" borderId="10" xfId="12" applyFont="1" applyFill="1" applyBorder="1" applyAlignment="1">
      <alignment horizontal="center" vertical="center"/>
    </xf>
    <xf numFmtId="0" fontId="99" fillId="2" borderId="17" xfId="12" applyFont="1" applyFill="1" applyBorder="1" applyAlignment="1">
      <alignment horizontal="center" vertical="center"/>
    </xf>
    <xf numFmtId="0" fontId="99" fillId="2" borderId="13" xfId="12" applyFont="1" applyFill="1" applyBorder="1" applyAlignment="1">
      <alignment horizontal="center" vertical="center"/>
    </xf>
    <xf numFmtId="0" fontId="102" fillId="2" borderId="0" xfId="6" applyFont="1" applyFill="1" applyAlignment="1">
      <alignment horizontal="left" vertical="center" wrapText="1"/>
    </xf>
    <xf numFmtId="0" fontId="128" fillId="0" borderId="0" xfId="6" applyFont="1" applyAlignment="1">
      <alignment horizontal="justify" vertical="center" wrapText="1"/>
    </xf>
    <xf numFmtId="0" fontId="118" fillId="0" borderId="0" xfId="6" applyFont="1" applyAlignment="1">
      <alignment horizontal="justify" vertical="center" wrapText="1"/>
    </xf>
    <xf numFmtId="0" fontId="88" fillId="0" borderId="0" xfId="6" applyFont="1" applyAlignment="1">
      <alignment horizontal="justify" vertical="center" wrapText="1"/>
    </xf>
    <xf numFmtId="0" fontId="126" fillId="0" borderId="0" xfId="6" applyFont="1" applyAlignment="1">
      <alignment horizontal="justify" vertical="center" wrapText="1"/>
    </xf>
    <xf numFmtId="0" fontId="127" fillId="0" borderId="0" xfId="6" applyFont="1" applyAlignment="1">
      <alignment horizontal="justify" vertical="center" wrapText="1"/>
    </xf>
    <xf numFmtId="0" fontId="89" fillId="2" borderId="77" xfId="6" applyFont="1" applyFill="1" applyBorder="1" applyAlignment="1">
      <alignment horizontal="center" vertical="center"/>
    </xf>
    <xf numFmtId="0" fontId="89" fillId="2" borderId="78" xfId="6" applyFont="1" applyFill="1" applyBorder="1" applyAlignment="1">
      <alignment horizontal="center" vertical="center"/>
    </xf>
    <xf numFmtId="0" fontId="89" fillId="2" borderId="15" xfId="6" applyFont="1" applyFill="1" applyBorder="1" applyAlignment="1">
      <alignment horizontal="center" vertical="center"/>
    </xf>
    <xf numFmtId="0" fontId="89" fillId="2" borderId="16" xfId="6" applyFont="1" applyFill="1" applyBorder="1" applyAlignment="1">
      <alignment horizontal="center" vertical="center"/>
    </xf>
    <xf numFmtId="0" fontId="102" fillId="2" borderId="0" xfId="6" applyFont="1" applyFill="1" applyAlignment="1">
      <alignment horizontal="left" wrapText="1"/>
    </xf>
    <xf numFmtId="0" fontId="132" fillId="0" borderId="0" xfId="6" applyFont="1"/>
    <xf numFmtId="0" fontId="89" fillId="2" borderId="16" xfId="6" applyFont="1" applyFill="1" applyBorder="1" applyAlignment="1">
      <alignment horizontal="center" vertical="center" wrapText="1"/>
    </xf>
    <xf numFmtId="0" fontId="89" fillId="2" borderId="79" xfId="6" applyFont="1" applyFill="1" applyBorder="1" applyAlignment="1">
      <alignment horizontal="center" vertical="center" wrapText="1"/>
    </xf>
    <xf numFmtId="0" fontId="89" fillId="2" borderId="24" xfId="6" applyFont="1" applyFill="1" applyBorder="1" applyAlignment="1">
      <alignment horizontal="center" vertical="center" wrapText="1"/>
    </xf>
    <xf numFmtId="0" fontId="89" fillId="2" borderId="79" xfId="6" applyFont="1" applyFill="1" applyBorder="1" applyAlignment="1">
      <alignment horizontal="center" vertical="center"/>
    </xf>
    <xf numFmtId="0" fontId="89" fillId="2" borderId="78" xfId="6" applyFont="1" applyFill="1" applyBorder="1" applyAlignment="1">
      <alignment horizontal="center" vertical="center" wrapText="1"/>
    </xf>
    <xf numFmtId="0" fontId="89" fillId="2" borderId="23" xfId="6" applyFont="1" applyFill="1" applyBorder="1" applyAlignment="1">
      <alignment horizontal="center" vertical="center" wrapText="1"/>
    </xf>
    <xf numFmtId="0" fontId="89" fillId="2" borderId="21" xfId="6" applyFont="1" applyFill="1" applyBorder="1" applyAlignment="1">
      <alignment horizontal="center" vertical="center" wrapText="1"/>
    </xf>
    <xf numFmtId="49" fontId="137" fillId="0" borderId="0" xfId="6" applyNumberFormat="1" applyFont="1" applyAlignment="1">
      <alignment horizontal="justify" vertical="center" wrapText="1"/>
    </xf>
    <xf numFmtId="49" fontId="102" fillId="2" borderId="0" xfId="6" applyNumberFormat="1" applyFont="1" applyFill="1" applyAlignment="1">
      <alignment horizontal="left" vertical="center"/>
    </xf>
    <xf numFmtId="49" fontId="131" fillId="0" borderId="0" xfId="6" applyNumberFormat="1" applyFont="1" applyAlignment="1">
      <alignment horizontal="left" vertical="center"/>
    </xf>
    <xf numFmtId="49" fontId="89" fillId="2" borderId="77" xfId="6" applyNumberFormat="1" applyFont="1" applyFill="1" applyBorder="1" applyAlignment="1">
      <alignment horizontal="center" vertical="center"/>
    </xf>
    <xf numFmtId="49" fontId="89" fillId="2" borderId="79" xfId="6" applyNumberFormat="1" applyFont="1" applyFill="1" applyBorder="1" applyAlignment="1">
      <alignment horizontal="center" vertical="center"/>
    </xf>
    <xf numFmtId="49" fontId="89" fillId="2" borderId="79" xfId="6" applyNumberFormat="1" applyFont="1" applyFill="1" applyBorder="1" applyAlignment="1">
      <alignment horizontal="center" vertical="center" wrapText="1"/>
    </xf>
    <xf numFmtId="49" fontId="89" fillId="2" borderId="77" xfId="6" applyNumberFormat="1" applyFont="1" applyFill="1" applyBorder="1" applyAlignment="1">
      <alignment horizontal="center" vertical="center" wrapText="1"/>
    </xf>
    <xf numFmtId="49" fontId="136" fillId="3" borderId="0" xfId="6" applyNumberFormat="1" applyFont="1" applyFill="1" applyAlignment="1">
      <alignment horizontal="justify" vertical="center" wrapText="1"/>
    </xf>
    <xf numFmtId="49" fontId="106" fillId="0" borderId="0" xfId="6" applyNumberFormat="1" applyFont="1" applyAlignment="1">
      <alignment vertical="center" wrapText="1"/>
    </xf>
    <xf numFmtId="0" fontId="106" fillId="0" borderId="0" xfId="6" applyFont="1" applyAlignment="1">
      <alignment vertical="center" wrapText="1"/>
    </xf>
    <xf numFmtId="49" fontId="136" fillId="0" borderId="0" xfId="6" applyNumberFormat="1" applyFont="1" applyAlignment="1">
      <alignment horizontal="justify" vertical="center" wrapText="1"/>
    </xf>
    <xf numFmtId="49" fontId="138" fillId="0" borderId="0" xfId="6" applyNumberFormat="1" applyFont="1" applyAlignment="1">
      <alignment horizontal="justify" vertical="center" wrapText="1"/>
    </xf>
    <xf numFmtId="0" fontId="99" fillId="2" borderId="0" xfId="7" applyFont="1" applyFill="1" applyAlignment="1">
      <alignment horizontal="center" vertical="center" wrapText="1"/>
    </xf>
    <xf numFmtId="0" fontId="99" fillId="2" borderId="10" xfId="7" applyFont="1" applyFill="1" applyBorder="1" applyAlignment="1">
      <alignment horizontal="center" vertical="center" wrapText="1"/>
    </xf>
    <xf numFmtId="0" fontId="99" fillId="2" borderId="12" xfId="7" applyFont="1" applyFill="1" applyBorder="1" applyAlignment="1">
      <alignment horizontal="center" vertical="center" wrapText="1"/>
    </xf>
    <xf numFmtId="0" fontId="99" fillId="2" borderId="13" xfId="7" applyFont="1" applyFill="1" applyBorder="1" applyAlignment="1">
      <alignment horizontal="center" vertical="center" wrapText="1"/>
    </xf>
    <xf numFmtId="49" fontId="101" fillId="0" borderId="0" xfId="6" applyNumberFormat="1" applyFont="1" applyAlignment="1">
      <alignment horizontal="justify" vertical="center" wrapText="1"/>
    </xf>
    <xf numFmtId="49" fontId="139" fillId="0" borderId="0" xfId="6" applyNumberFormat="1" applyFont="1" applyAlignment="1">
      <alignment horizontal="justify" vertical="center" wrapText="1"/>
    </xf>
    <xf numFmtId="49" fontId="106" fillId="0" borderId="0" xfId="6" applyNumberFormat="1" applyFont="1" applyAlignment="1">
      <alignment vertical="center"/>
    </xf>
    <xf numFmtId="0" fontId="111" fillId="0" borderId="0" xfId="6" applyFont="1" applyAlignment="1">
      <alignment horizontal="justify" vertical="center" wrapText="1"/>
    </xf>
    <xf numFmtId="0" fontId="140" fillId="0" borderId="0" xfId="6" applyFont="1" applyAlignment="1">
      <alignment horizontal="justify" vertical="center"/>
    </xf>
    <xf numFmtId="0" fontId="137" fillId="0" borderId="0" xfId="6" applyFont="1" applyAlignment="1">
      <alignment horizontal="justify" vertical="center" wrapText="1"/>
    </xf>
    <xf numFmtId="49" fontId="102" fillId="2" borderId="0" xfId="6" applyNumberFormat="1" applyFont="1" applyFill="1" applyAlignment="1">
      <alignment horizontal="left" vertical="center" wrapText="1"/>
    </xf>
    <xf numFmtId="0" fontId="89" fillId="2" borderId="16" xfId="0" applyFont="1" applyFill="1" applyBorder="1" applyAlignment="1">
      <alignment horizontal="center"/>
    </xf>
    <xf numFmtId="0" fontId="89" fillId="2" borderId="77" xfId="0" applyFont="1" applyFill="1" applyBorder="1" applyAlignment="1">
      <alignment horizontal="center"/>
    </xf>
    <xf numFmtId="0" fontId="99" fillId="2" borderId="23" xfId="7" applyFont="1" applyFill="1" applyBorder="1" applyAlignment="1">
      <alignment horizontal="center" vertical="center"/>
    </xf>
    <xf numFmtId="0" fontId="99" fillId="2" borderId="21" xfId="7" applyFont="1" applyFill="1" applyBorder="1" applyAlignment="1">
      <alignment horizontal="center" vertical="center"/>
    </xf>
    <xf numFmtId="0" fontId="99" fillId="2" borderId="17" xfId="7" applyFont="1" applyFill="1" applyBorder="1" applyAlignment="1">
      <alignment horizontal="center" vertical="center"/>
    </xf>
    <xf numFmtId="0" fontId="99" fillId="2" borderId="79" xfId="6" applyFont="1" applyFill="1" applyBorder="1" applyAlignment="1">
      <alignment horizontal="center" vertical="center" wrapText="1"/>
    </xf>
    <xf numFmtId="0" fontId="99" fillId="2" borderId="19" xfId="6" applyFont="1" applyFill="1" applyBorder="1" applyAlignment="1">
      <alignment horizontal="center" vertical="center" wrapText="1"/>
    </xf>
    <xf numFmtId="0" fontId="99" fillId="2" borderId="18" xfId="6" applyFont="1" applyFill="1" applyBorder="1" applyAlignment="1">
      <alignment horizontal="center" vertical="center" wrapText="1"/>
    </xf>
    <xf numFmtId="0" fontId="99" fillId="2" borderId="81" xfId="6" applyFont="1" applyFill="1" applyBorder="1" applyAlignment="1">
      <alignment horizontal="center" vertical="center" wrapText="1"/>
    </xf>
    <xf numFmtId="0" fontId="99" fillId="2" borderId="22" xfId="6" applyFont="1" applyFill="1" applyBorder="1" applyAlignment="1">
      <alignment horizontal="center" vertical="center" wrapText="1"/>
    </xf>
    <xf numFmtId="0" fontId="99" fillId="2" borderId="17" xfId="6" applyFont="1" applyFill="1" applyBorder="1" applyAlignment="1">
      <alignment horizontal="center" vertical="center" wrapText="1"/>
    </xf>
    <xf numFmtId="0" fontId="99" fillId="2" borderId="77" xfId="6" applyFont="1" applyFill="1" applyBorder="1" applyAlignment="1">
      <alignment horizontal="center" vertical="center" wrapText="1"/>
    </xf>
    <xf numFmtId="0" fontId="99" fillId="2" borderId="16" xfId="6" applyFont="1" applyFill="1" applyBorder="1" applyAlignment="1">
      <alignment horizontal="center" vertical="center" wrapText="1"/>
    </xf>
    <xf numFmtId="0" fontId="99" fillId="2" borderId="78" xfId="6" applyFont="1" applyFill="1" applyBorder="1" applyAlignment="1">
      <alignment horizontal="center" vertical="center" wrapText="1"/>
    </xf>
    <xf numFmtId="0" fontId="99" fillId="2" borderId="21" xfId="6" applyFont="1" applyFill="1" applyBorder="1" applyAlignment="1">
      <alignment horizontal="center" vertical="center" wrapText="1"/>
    </xf>
    <xf numFmtId="0" fontId="88" fillId="0" borderId="78" xfId="0" applyFont="1" applyBorder="1" applyAlignment="1">
      <alignment wrapText="1"/>
    </xf>
    <xf numFmtId="0" fontId="88" fillId="0" borderId="26" xfId="0" applyFont="1" applyBorder="1" applyAlignment="1">
      <alignment wrapText="1"/>
    </xf>
    <xf numFmtId="0" fontId="104" fillId="0" borderId="78" xfId="0" applyFont="1" applyBorder="1" applyAlignment="1">
      <alignment wrapText="1"/>
    </xf>
    <xf numFmtId="0" fontId="104" fillId="0" borderId="26" xfId="0" applyFont="1" applyBorder="1" applyAlignment="1">
      <alignment wrapText="1"/>
    </xf>
    <xf numFmtId="0" fontId="89" fillId="2" borderId="79" xfId="0" applyFont="1" applyFill="1" applyBorder="1"/>
    <xf numFmtId="0" fontId="89" fillId="2" borderId="25" xfId="0" applyFont="1" applyFill="1" applyBorder="1"/>
    <xf numFmtId="0" fontId="89" fillId="2" borderId="17" xfId="6" applyFont="1" applyFill="1" applyBorder="1" applyAlignment="1">
      <alignment horizontal="center" vertical="center" wrapText="1"/>
    </xf>
    <xf numFmtId="0" fontId="89" fillId="2" borderId="13" xfId="6" applyFont="1" applyFill="1" applyBorder="1" applyAlignment="1">
      <alignment horizontal="center" vertical="center" wrapText="1"/>
    </xf>
    <xf numFmtId="0" fontId="99" fillId="2" borderId="22" xfId="7" applyFont="1" applyFill="1" applyBorder="1" applyAlignment="1">
      <alignment horizontal="center" vertical="center"/>
    </xf>
    <xf numFmtId="0" fontId="89" fillId="2" borderId="19" xfId="6" applyFont="1" applyFill="1" applyBorder="1" applyAlignment="1">
      <alignment horizontal="center" vertical="center" wrapText="1"/>
    </xf>
    <xf numFmtId="0" fontId="99" fillId="2" borderId="15" xfId="6" applyFont="1" applyFill="1" applyBorder="1" applyAlignment="1">
      <alignment horizontal="center" vertical="center" wrapText="1"/>
    </xf>
    <xf numFmtId="0" fontId="89" fillId="2" borderId="15" xfId="6" applyFont="1" applyFill="1" applyBorder="1" applyAlignment="1">
      <alignment horizontal="center" vertical="center" wrapText="1"/>
    </xf>
    <xf numFmtId="0" fontId="89" fillId="2" borderId="18" xfId="6" applyFont="1" applyFill="1" applyBorder="1" applyAlignment="1">
      <alignment horizontal="center" vertical="center" wrapText="1"/>
    </xf>
    <xf numFmtId="0" fontId="89" fillId="2" borderId="22" xfId="6" applyFont="1" applyFill="1" applyBorder="1" applyAlignment="1">
      <alignment horizontal="center" vertical="center" wrapText="1"/>
    </xf>
    <xf numFmtId="0" fontId="89" fillId="2" borderId="10" xfId="6" applyFont="1" applyFill="1" applyBorder="1" applyAlignment="1">
      <alignment horizontal="center" vertical="center" wrapText="1"/>
    </xf>
    <xf numFmtId="0" fontId="102" fillId="2" borderId="0" xfId="6" applyFont="1" applyFill="1" applyAlignment="1">
      <alignment horizontal="center" wrapText="1"/>
    </xf>
    <xf numFmtId="0" fontId="101" fillId="0" borderId="79" xfId="6" applyFont="1" applyBorder="1" applyAlignment="1">
      <alignment horizontal="center" vertical="center" wrapText="1"/>
    </xf>
    <xf numFmtId="0" fontId="101" fillId="0" borderId="19" xfId="6" applyFont="1" applyBorder="1" applyAlignment="1">
      <alignment horizontal="center" vertical="center" wrapText="1"/>
    </xf>
    <xf numFmtId="0" fontId="101" fillId="0" borderId="18" xfId="6" applyFont="1" applyBorder="1" applyAlignment="1">
      <alignment horizontal="center" vertical="center" wrapText="1"/>
    </xf>
    <xf numFmtId="0" fontId="99" fillId="2" borderId="23" xfId="6" applyFont="1" applyFill="1" applyBorder="1" applyAlignment="1">
      <alignment horizontal="center" vertical="center" wrapText="1"/>
    </xf>
    <xf numFmtId="0" fontId="89" fillId="2" borderId="23" xfId="7" applyFont="1" applyFill="1" applyBorder="1" applyAlignment="1">
      <alignment horizontal="center" vertical="center" wrapText="1"/>
    </xf>
    <xf numFmtId="0" fontId="89" fillId="2" borderId="21" xfId="7" applyFont="1" applyFill="1" applyBorder="1" applyAlignment="1">
      <alignment horizontal="center" vertical="center" wrapText="1"/>
    </xf>
    <xf numFmtId="0" fontId="89" fillId="2" borderId="17" xfId="7" applyFont="1" applyFill="1" applyBorder="1" applyAlignment="1">
      <alignment horizontal="center" vertical="center" wrapText="1"/>
    </xf>
    <xf numFmtId="0" fontId="89" fillId="2" borderId="13" xfId="7" applyFont="1" applyFill="1" applyBorder="1" applyAlignment="1">
      <alignment horizontal="center" vertical="center" wrapText="1"/>
    </xf>
    <xf numFmtId="0" fontId="89" fillId="2" borderId="79" xfId="7" applyFont="1" applyFill="1" applyBorder="1" applyAlignment="1">
      <alignment horizontal="center" vertical="center" wrapText="1"/>
    </xf>
    <xf numFmtId="0" fontId="89" fillId="2" borderId="19" xfId="7" applyFont="1" applyFill="1" applyBorder="1" applyAlignment="1">
      <alignment horizontal="center" vertical="center" wrapText="1"/>
    </xf>
    <xf numFmtId="0" fontId="89" fillId="2" borderId="18" xfId="7" applyFont="1" applyFill="1" applyBorder="1" applyAlignment="1">
      <alignment horizontal="center" vertical="center" wrapText="1"/>
    </xf>
    <xf numFmtId="0" fontId="89" fillId="2" borderId="24" xfId="7" applyFont="1" applyFill="1" applyBorder="1" applyAlignment="1">
      <alignment horizontal="center" vertical="center" wrapText="1"/>
    </xf>
    <xf numFmtId="0" fontId="89" fillId="2" borderId="12" xfId="7" applyFont="1" applyFill="1" applyBorder="1" applyAlignment="1">
      <alignment horizontal="center" vertical="center" wrapText="1"/>
    </xf>
    <xf numFmtId="0" fontId="89" fillId="2" borderId="10" xfId="7" applyFont="1" applyFill="1" applyBorder="1" applyAlignment="1">
      <alignment horizontal="center" vertical="center" wrapText="1"/>
    </xf>
    <xf numFmtId="0" fontId="103" fillId="2" borderId="23" xfId="6" applyFont="1" applyFill="1" applyBorder="1" applyAlignment="1">
      <alignment horizontal="left" vertical="top"/>
    </xf>
    <xf numFmtId="0" fontId="103" fillId="2" borderId="21" xfId="6" applyFont="1" applyFill="1" applyBorder="1" applyAlignment="1">
      <alignment horizontal="left" vertical="top"/>
    </xf>
    <xf numFmtId="0" fontId="103" fillId="2" borderId="22" xfId="6" applyFont="1" applyFill="1" applyBorder="1" applyAlignment="1">
      <alignment horizontal="left" vertical="top"/>
    </xf>
    <xf numFmtId="0" fontId="103" fillId="2" borderId="10" xfId="6" applyFont="1" applyFill="1" applyBorder="1" applyAlignment="1">
      <alignment horizontal="left" vertical="top"/>
    </xf>
    <xf numFmtId="0" fontId="103" fillId="2" borderId="17" xfId="6" applyFont="1" applyFill="1" applyBorder="1" applyAlignment="1">
      <alignment horizontal="left" vertical="top"/>
    </xf>
    <xf numFmtId="0" fontId="103" fillId="2" borderId="13" xfId="6" applyFont="1" applyFill="1" applyBorder="1" applyAlignment="1">
      <alignment horizontal="left" vertical="top"/>
    </xf>
    <xf numFmtId="0" fontId="99" fillId="2" borderId="77" xfId="6" applyFont="1" applyFill="1" applyBorder="1" applyAlignment="1">
      <alignment horizontal="center"/>
    </xf>
    <xf numFmtId="0" fontId="116" fillId="13" borderId="78" xfId="30" applyFont="1" applyFill="1" applyBorder="1" applyAlignment="1">
      <alignment horizontal="center" wrapText="1"/>
    </xf>
    <xf numFmtId="0" fontId="116" fillId="13" borderId="15" xfId="30" applyFont="1" applyFill="1" applyBorder="1" applyAlignment="1">
      <alignment horizontal="center" wrapText="1"/>
    </xf>
    <xf numFmtId="0" fontId="116" fillId="13" borderId="16" xfId="30" applyFont="1" applyFill="1" applyBorder="1" applyAlignment="1">
      <alignment horizontal="center" wrapText="1"/>
    </xf>
    <xf numFmtId="0" fontId="89" fillId="2" borderId="18" xfId="6" applyFont="1" applyFill="1" applyBorder="1" applyAlignment="1">
      <alignment horizontal="left" vertical="center"/>
    </xf>
    <xf numFmtId="0" fontId="89" fillId="2" borderId="77" xfId="6" applyFont="1" applyFill="1" applyBorder="1" applyAlignment="1">
      <alignment horizontal="left" vertical="center" wrapText="1"/>
    </xf>
    <xf numFmtId="0" fontId="104" fillId="4" borderId="78" xfId="6" applyFont="1" applyFill="1" applyBorder="1" applyAlignment="1">
      <alignment horizontal="left" vertical="center" wrapText="1"/>
    </xf>
    <xf numFmtId="0" fontId="104" fillId="4" borderId="16" xfId="6" applyFont="1" applyFill="1" applyBorder="1" applyAlignment="1">
      <alignment horizontal="left" vertical="center" wrapText="1"/>
    </xf>
    <xf numFmtId="0" fontId="104" fillId="4" borderId="15" xfId="6" applyFont="1" applyFill="1" applyBorder="1" applyAlignment="1">
      <alignment horizontal="left" vertical="center" wrapText="1"/>
    </xf>
    <xf numFmtId="0" fontId="88" fillId="0" borderId="0" xfId="6" applyFont="1" applyAlignment="1">
      <alignment horizontal="left" vertical="center" wrapText="1"/>
    </xf>
    <xf numFmtId="4" fontId="101" fillId="0" borderId="78" xfId="18" applyNumberFormat="1" applyFont="1" applyFill="1" applyBorder="1" applyAlignment="1">
      <alignment horizontal="right" vertical="center" wrapText="1"/>
      <protection locked="0"/>
    </xf>
    <xf numFmtId="4" fontId="101" fillId="0" borderId="15" xfId="18" applyNumberFormat="1" applyFont="1" applyFill="1" applyBorder="1" applyAlignment="1">
      <alignment horizontal="right" vertical="center" wrapText="1"/>
      <protection locked="0"/>
    </xf>
    <xf numFmtId="4" fontId="101" fillId="0" borderId="16" xfId="18" applyNumberFormat="1" applyFont="1" applyFill="1" applyBorder="1" applyAlignment="1">
      <alignment horizontal="right" vertical="center" wrapText="1"/>
      <protection locked="0"/>
    </xf>
    <xf numFmtId="0" fontId="102" fillId="2" borderId="0" xfId="6" applyFont="1" applyFill="1" applyAlignment="1">
      <alignment horizontal="left" vertical="top"/>
    </xf>
    <xf numFmtId="14" fontId="89" fillId="2" borderId="78" xfId="6" applyNumberFormat="1" applyFont="1" applyFill="1" applyBorder="1" applyAlignment="1">
      <alignment horizontal="center" vertical="center" wrapText="1"/>
    </xf>
    <xf numFmtId="14" fontId="89" fillId="2" borderId="15" xfId="6" applyNumberFormat="1" applyFont="1" applyFill="1" applyBorder="1" applyAlignment="1">
      <alignment horizontal="center" vertical="center" wrapText="1"/>
    </xf>
    <xf numFmtId="0" fontId="101" fillId="0" borderId="77" xfId="0" applyFont="1" applyBorder="1" applyAlignment="1">
      <alignment horizontal="center" vertical="top" wrapText="1"/>
    </xf>
    <xf numFmtId="0" fontId="153" fillId="2" borderId="0" xfId="6" applyFont="1" applyFill="1" applyAlignment="1">
      <alignment horizontal="left"/>
    </xf>
    <xf numFmtId="0" fontId="102" fillId="2" borderId="0" xfId="21" applyFont="1" applyFill="1" applyAlignment="1">
      <alignment horizontal="left" vertical="center"/>
    </xf>
    <xf numFmtId="0" fontId="99" fillId="2" borderId="23" xfId="6" applyFont="1" applyFill="1" applyBorder="1" applyAlignment="1">
      <alignment horizontal="center" vertical="center" readingOrder="1"/>
    </xf>
    <xf numFmtId="0" fontId="99" fillId="2" borderId="21" xfId="6" applyFont="1" applyFill="1" applyBorder="1" applyAlignment="1">
      <alignment horizontal="center" vertical="center" readingOrder="1"/>
    </xf>
    <xf numFmtId="0" fontId="99" fillId="2" borderId="17" xfId="6" applyFont="1" applyFill="1" applyBorder="1" applyAlignment="1">
      <alignment horizontal="center" vertical="center" readingOrder="1"/>
    </xf>
    <xf numFmtId="0" fontId="99" fillId="2" borderId="13" xfId="6" applyFont="1" applyFill="1" applyBorder="1" applyAlignment="1">
      <alignment horizontal="center" vertical="center" readingOrder="1"/>
    </xf>
    <xf numFmtId="0" fontId="99" fillId="2" borderId="10" xfId="6" applyFont="1" applyFill="1" applyBorder="1" applyAlignment="1">
      <alignment horizontal="center" vertical="center" wrapText="1"/>
    </xf>
    <xf numFmtId="0" fontId="99" fillId="2" borderId="13" xfId="6" applyFont="1" applyFill="1" applyBorder="1" applyAlignment="1">
      <alignment horizontal="center" vertical="center" wrapText="1"/>
    </xf>
    <xf numFmtId="0" fontId="89" fillId="2" borderId="81" xfId="6" applyFont="1" applyFill="1" applyBorder="1" applyAlignment="1">
      <alignment horizontal="center" vertical="center" wrapText="1"/>
    </xf>
    <xf numFmtId="0" fontId="89" fillId="2" borderId="82" xfId="6" applyFont="1" applyFill="1" applyBorder="1" applyAlignment="1">
      <alignment horizontal="center" vertical="center" wrapText="1"/>
    </xf>
    <xf numFmtId="0" fontId="104" fillId="0" borderId="78" xfId="6" applyFont="1" applyBorder="1" applyAlignment="1">
      <alignment horizontal="center" vertical="center" wrapText="1"/>
    </xf>
    <xf numFmtId="0" fontId="104" fillId="0" borderId="16" xfId="6" applyFont="1" applyBorder="1" applyAlignment="1">
      <alignment horizontal="center" vertical="center" wrapText="1"/>
    </xf>
    <xf numFmtId="0" fontId="88" fillId="0" borderId="78" xfId="6" applyFont="1" applyBorder="1" applyAlignment="1">
      <alignment horizontal="center" vertical="center" wrapText="1"/>
    </xf>
    <xf numFmtId="0" fontId="88" fillId="0" borderId="88" xfId="6" applyFont="1" applyBorder="1" applyAlignment="1">
      <alignment horizontal="center" vertical="center" wrapText="1"/>
    </xf>
    <xf numFmtId="0" fontId="101" fillId="0" borderId="78" xfId="6" applyFont="1" applyBorder="1" applyAlignment="1">
      <alignment horizontal="center" vertical="center" wrapText="1"/>
    </xf>
    <xf numFmtId="0" fontId="101" fillId="0" borderId="88" xfId="6" applyFont="1" applyBorder="1" applyAlignment="1">
      <alignment horizontal="center" vertical="center" wrapText="1"/>
    </xf>
    <xf numFmtId="0" fontId="89" fillId="2" borderId="77" xfId="6" applyFont="1" applyFill="1" applyBorder="1" applyAlignment="1">
      <alignment vertical="center" wrapText="1"/>
    </xf>
    <xf numFmtId="0" fontId="89" fillId="2" borderId="19" xfId="6" applyFont="1" applyFill="1" applyBorder="1" applyAlignment="1">
      <alignment horizontal="center" vertical="center"/>
    </xf>
    <xf numFmtId="0" fontId="89" fillId="2" borderId="18" xfId="6" applyFont="1" applyFill="1" applyBorder="1" applyAlignment="1">
      <alignment horizontal="center" vertical="center"/>
    </xf>
    <xf numFmtId="0" fontId="89" fillId="2" borderId="23" xfId="6" applyFont="1" applyFill="1" applyBorder="1" applyAlignment="1">
      <alignment horizontal="center" vertical="center"/>
    </xf>
    <xf numFmtId="0" fontId="104" fillId="0" borderId="77" xfId="6" applyFont="1" applyBorder="1" applyAlignment="1">
      <alignment horizontal="left" vertical="center"/>
    </xf>
    <xf numFmtId="0" fontId="89" fillId="2" borderId="77" xfId="6" applyFont="1" applyFill="1" applyBorder="1" applyAlignment="1">
      <alignment horizontal="center" wrapText="1"/>
    </xf>
    <xf numFmtId="0" fontId="89" fillId="2" borderId="77" xfId="6" applyFont="1" applyFill="1" applyBorder="1" applyAlignment="1">
      <alignment horizontal="center"/>
    </xf>
    <xf numFmtId="0" fontId="101" fillId="0" borderId="77" xfId="6" applyFont="1" applyBorder="1" applyAlignment="1">
      <alignment horizontal="left" vertical="center"/>
    </xf>
    <xf numFmtId="0" fontId="101" fillId="0" borderId="77" xfId="6" applyFont="1" applyBorder="1" applyAlignment="1">
      <alignment horizontal="left" vertical="center" indent="1"/>
    </xf>
    <xf numFmtId="0" fontId="99" fillId="2" borderId="23" xfId="6" applyFont="1" applyFill="1" applyBorder="1" applyAlignment="1">
      <alignment horizontal="center" vertical="center"/>
    </xf>
    <xf numFmtId="0" fontId="99" fillId="2" borderId="21" xfId="6" applyFont="1" applyFill="1" applyBorder="1" applyAlignment="1">
      <alignment horizontal="center" vertical="center"/>
    </xf>
    <xf numFmtId="0" fontId="99" fillId="2" borderId="17" xfId="6" applyFont="1" applyFill="1" applyBorder="1" applyAlignment="1">
      <alignment horizontal="center" vertical="center"/>
    </xf>
    <xf numFmtId="0" fontId="99" fillId="2" borderId="22" xfId="23" applyFont="1" applyFill="1" applyBorder="1" applyAlignment="1">
      <alignment horizontal="center" vertical="center" wrapText="1"/>
    </xf>
    <xf numFmtId="0" fontId="99" fillId="2" borderId="10" xfId="23" applyFont="1" applyFill="1" applyBorder="1" applyAlignment="1">
      <alignment horizontal="center" vertical="center" wrapText="1"/>
    </xf>
    <xf numFmtId="0" fontId="99" fillId="2" borderId="24" xfId="12" applyFont="1" applyFill="1" applyBorder="1" applyAlignment="1">
      <alignment horizontal="center" vertical="center" wrapText="1"/>
    </xf>
    <xf numFmtId="0" fontId="102" fillId="2" borderId="0" xfId="13" applyFont="1" applyFill="1" applyBorder="1" applyAlignment="1">
      <alignment horizontal="left" vertical="center"/>
    </xf>
    <xf numFmtId="0" fontId="89" fillId="2" borderId="23" xfId="23" applyFont="1" applyFill="1" applyBorder="1" applyAlignment="1">
      <alignment horizontal="center" vertical="center" wrapText="1"/>
    </xf>
    <xf numFmtId="0" fontId="89" fillId="2" borderId="21" xfId="23" applyFont="1" applyFill="1" applyBorder="1" applyAlignment="1">
      <alignment horizontal="center" vertical="center" wrapText="1"/>
    </xf>
    <xf numFmtId="0" fontId="89" fillId="2" borderId="22" xfId="23" applyFont="1" applyFill="1" applyBorder="1" applyAlignment="1">
      <alignment horizontal="center" vertical="center" wrapText="1"/>
    </xf>
    <xf numFmtId="0" fontId="89" fillId="2" borderId="10" xfId="23" applyFont="1" applyFill="1" applyBorder="1" applyAlignment="1">
      <alignment horizontal="center" vertical="center" wrapText="1"/>
    </xf>
    <xf numFmtId="0" fontId="89" fillId="2" borderId="17" xfId="23" applyFont="1" applyFill="1" applyBorder="1" applyAlignment="1">
      <alignment horizontal="center" vertical="center" wrapText="1"/>
    </xf>
    <xf numFmtId="0" fontId="89" fillId="2" borderId="13" xfId="23" applyFont="1" applyFill="1" applyBorder="1" applyAlignment="1">
      <alignment horizontal="center" vertical="center" wrapText="1"/>
    </xf>
    <xf numFmtId="0" fontId="89" fillId="2" borderId="78" xfId="23" applyFont="1" applyFill="1" applyBorder="1" applyAlignment="1">
      <alignment horizontal="center" vertical="center" wrapText="1"/>
    </xf>
    <xf numFmtId="0" fontId="89" fillId="2" borderId="16" xfId="23" applyFont="1" applyFill="1" applyBorder="1" applyAlignment="1">
      <alignment horizontal="center" vertical="center" wrapText="1"/>
    </xf>
    <xf numFmtId="0" fontId="91" fillId="2" borderId="0" xfId="21" applyFont="1" applyFill="1" applyAlignment="1">
      <alignment horizontal="left" vertical="center"/>
    </xf>
    <xf numFmtId="0" fontId="99" fillId="2" borderId="23" xfId="12" applyFont="1" applyFill="1" applyBorder="1" applyAlignment="1">
      <alignment horizontal="left" vertical="center" wrapText="1"/>
    </xf>
    <xf numFmtId="0" fontId="99" fillId="2" borderId="21" xfId="12" applyFont="1" applyFill="1" applyBorder="1" applyAlignment="1">
      <alignment horizontal="left" vertical="center" wrapText="1"/>
    </xf>
    <xf numFmtId="0" fontId="99" fillId="2" borderId="17" xfId="12" applyFont="1" applyFill="1" applyBorder="1" applyAlignment="1">
      <alignment horizontal="left" vertical="center" wrapText="1"/>
    </xf>
    <xf numFmtId="0" fontId="99" fillId="2" borderId="13" xfId="12" applyFont="1" applyFill="1" applyBorder="1" applyAlignment="1">
      <alignment horizontal="left" vertical="center" wrapText="1"/>
    </xf>
    <xf numFmtId="0" fontId="99" fillId="2" borderId="78" xfId="12" applyFont="1" applyFill="1" applyBorder="1" applyAlignment="1">
      <alignment horizontal="center" vertical="center"/>
    </xf>
    <xf numFmtId="0" fontId="99" fillId="2" borderId="15" xfId="12" applyFont="1" applyFill="1" applyBorder="1" applyAlignment="1">
      <alignment horizontal="center" vertical="center"/>
    </xf>
    <xf numFmtId="0" fontId="99" fillId="2" borderId="79" xfId="12" applyFont="1" applyFill="1" applyBorder="1" applyAlignment="1">
      <alignment horizontal="center" vertical="center"/>
    </xf>
    <xf numFmtId="0" fontId="99" fillId="2" borderId="19" xfId="12" applyFont="1" applyFill="1" applyBorder="1" applyAlignment="1">
      <alignment horizontal="center" vertical="center"/>
    </xf>
    <xf numFmtId="0" fontId="99" fillId="2" borderId="18" xfId="12" applyFont="1" applyFill="1" applyBorder="1" applyAlignment="1">
      <alignment horizontal="center" vertical="center"/>
    </xf>
    <xf numFmtId="0" fontId="89" fillId="2" borderId="77" xfId="17" applyFont="1" applyFill="1" applyBorder="1" applyAlignment="1">
      <alignment horizontal="center" vertical="center" wrapText="1"/>
    </xf>
    <xf numFmtId="0" fontId="89" fillId="2" borderId="77" xfId="0" applyFont="1" applyFill="1" applyBorder="1" applyAlignment="1">
      <alignment horizontal="center" vertical="center" wrapText="1"/>
    </xf>
    <xf numFmtId="0" fontId="101" fillId="0" borderId="79" xfId="0" applyFont="1" applyBorder="1" applyAlignment="1">
      <alignment horizontal="left" vertical="center" wrapText="1"/>
    </xf>
    <xf numFmtId="0" fontId="101" fillId="0" borderId="19" xfId="0" applyFont="1" applyBorder="1" applyAlignment="1">
      <alignment horizontal="left" vertical="center" wrapText="1"/>
    </xf>
    <xf numFmtId="0" fontId="101" fillId="0" borderId="18" xfId="0" applyFont="1" applyBorder="1" applyAlignment="1">
      <alignment horizontal="left" vertical="center" wrapText="1"/>
    </xf>
    <xf numFmtId="0" fontId="88" fillId="0" borderId="79" xfId="17" applyFont="1" applyBorder="1" applyAlignment="1">
      <alignment horizontal="left" vertical="top" wrapText="1"/>
    </xf>
    <xf numFmtId="0" fontId="88" fillId="0" borderId="19" xfId="17" applyFont="1" applyBorder="1" applyAlignment="1">
      <alignment horizontal="left" vertical="top" wrapText="1"/>
    </xf>
    <xf numFmtId="0" fontId="88" fillId="0" borderId="18" xfId="17" applyFont="1" applyBorder="1" applyAlignment="1">
      <alignment horizontal="left" vertical="top" wrapText="1"/>
    </xf>
    <xf numFmtId="0" fontId="99" fillId="2" borderId="23" xfId="46" applyFont="1" applyFill="1" applyBorder="1" applyAlignment="1">
      <alignment horizontal="center" vertical="center" wrapText="1"/>
    </xf>
    <xf numFmtId="0" fontId="99" fillId="2" borderId="24" xfId="46" applyFont="1" applyFill="1" applyBorder="1" applyAlignment="1">
      <alignment horizontal="center" vertical="center" wrapText="1"/>
    </xf>
    <xf numFmtId="0" fontId="99" fillId="2" borderId="21" xfId="46" applyFont="1" applyFill="1" applyBorder="1" applyAlignment="1">
      <alignment horizontal="center" vertical="center" wrapText="1"/>
    </xf>
    <xf numFmtId="0" fontId="89" fillId="2" borderId="79" xfId="46" applyFont="1" applyFill="1" applyBorder="1" applyAlignment="1">
      <alignment horizontal="center" vertical="center" wrapText="1"/>
    </xf>
    <xf numFmtId="0" fontId="89" fillId="2" borderId="19" xfId="46" applyFont="1" applyFill="1" applyBorder="1" applyAlignment="1">
      <alignment horizontal="center" vertical="center" wrapText="1"/>
    </xf>
    <xf numFmtId="0" fontId="91" fillId="2" borderId="0" xfId="17" applyFont="1" applyFill="1" applyAlignment="1">
      <alignment horizontal="left" vertical="center"/>
    </xf>
    <xf numFmtId="0" fontId="89" fillId="2" borderId="10" xfId="17" applyFont="1" applyFill="1" applyBorder="1" applyAlignment="1">
      <alignment horizontal="center" vertical="center" wrapText="1"/>
    </xf>
    <xf numFmtId="0" fontId="89" fillId="2" borderId="13" xfId="17" applyFont="1" applyFill="1" applyBorder="1" applyAlignment="1">
      <alignment horizontal="center" vertical="center" wrapText="1"/>
    </xf>
    <xf numFmtId="0" fontId="89" fillId="2" borderId="84" xfId="17" applyFont="1" applyFill="1" applyBorder="1" applyAlignment="1">
      <alignment horizontal="center" vertical="center" wrapText="1"/>
    </xf>
    <xf numFmtId="0" fontId="89" fillId="2" borderId="85" xfId="17" applyFont="1" applyFill="1" applyBorder="1" applyAlignment="1">
      <alignment horizontal="center" vertical="center" wrapText="1"/>
    </xf>
    <xf numFmtId="0" fontId="89" fillId="2" borderId="86" xfId="17" applyFont="1" applyFill="1" applyBorder="1" applyAlignment="1">
      <alignment horizontal="center" vertical="center" wrapText="1"/>
    </xf>
    <xf numFmtId="0" fontId="89" fillId="2" borderId="69" xfId="17" applyFont="1" applyFill="1" applyBorder="1" applyAlignment="1">
      <alignment horizontal="center" vertical="center" wrapText="1"/>
    </xf>
    <xf numFmtId="0" fontId="89" fillId="2" borderId="87" xfId="17" applyFont="1" applyFill="1" applyBorder="1" applyAlignment="1">
      <alignment horizontal="center" vertical="center" wrapText="1"/>
    </xf>
    <xf numFmtId="0" fontId="89" fillId="2" borderId="88" xfId="17" applyFont="1" applyFill="1" applyBorder="1" applyAlignment="1">
      <alignment horizontal="center" vertical="center" wrapText="1"/>
    </xf>
    <xf numFmtId="0" fontId="89" fillId="2" borderId="81" xfId="17" applyFont="1" applyFill="1" applyBorder="1" applyAlignment="1">
      <alignment horizontal="center" vertical="center" wrapText="1"/>
    </xf>
    <xf numFmtId="0" fontId="89" fillId="2" borderId="89" xfId="17" applyFont="1" applyFill="1" applyBorder="1" applyAlignment="1">
      <alignment horizontal="center" vertical="center" wrapText="1"/>
    </xf>
    <xf numFmtId="0" fontId="125" fillId="3" borderId="83" xfId="46" applyFont="1" applyFill="1" applyBorder="1" applyAlignment="1">
      <alignment horizontal="center" vertical="center" wrapText="1"/>
    </xf>
    <xf numFmtId="0" fontId="125" fillId="3" borderId="19" xfId="46" applyFont="1" applyFill="1" applyBorder="1" applyAlignment="1">
      <alignment horizontal="center" vertical="center" wrapText="1"/>
    </xf>
    <xf numFmtId="0" fontId="125" fillId="3" borderId="18" xfId="46" applyFont="1" applyFill="1" applyBorder="1" applyAlignment="1">
      <alignment horizontal="center" vertical="center" wrapText="1"/>
    </xf>
    <xf numFmtId="0" fontId="88" fillId="0" borderId="79" xfId="17" applyFont="1" applyBorder="1" applyAlignment="1">
      <alignment horizontal="center" vertical="center" wrapText="1"/>
    </xf>
    <xf numFmtId="0" fontId="88" fillId="0" borderId="19" xfId="17" applyFont="1" applyBorder="1" applyAlignment="1">
      <alignment horizontal="center" vertical="center" wrapText="1"/>
    </xf>
    <xf numFmtId="0" fontId="88" fillId="0" borderId="18" xfId="17" applyFont="1" applyBorder="1" applyAlignment="1">
      <alignment horizontal="center" vertical="center" wrapText="1"/>
    </xf>
    <xf numFmtId="0" fontId="130" fillId="3" borderId="0" xfId="17" applyFont="1" applyFill="1" applyAlignment="1">
      <alignment horizontal="left" vertical="top" wrapText="1"/>
    </xf>
    <xf numFmtId="0" fontId="88" fillId="3" borderId="78" xfId="17" applyFont="1" applyFill="1" applyBorder="1" applyAlignment="1">
      <alignment horizontal="center"/>
    </xf>
    <xf numFmtId="0" fontId="88" fillId="3" borderId="16" xfId="17" applyFont="1" applyFill="1" applyBorder="1" applyAlignment="1">
      <alignment horizontal="center"/>
    </xf>
    <xf numFmtId="0" fontId="91" fillId="2" borderId="0" xfId="17" applyFont="1" applyFill="1" applyAlignment="1">
      <alignment horizontal="left" vertical="center" wrapText="1"/>
    </xf>
    <xf numFmtId="0" fontId="91" fillId="2" borderId="0" xfId="17" applyFont="1" applyFill="1" applyAlignment="1">
      <alignment horizontal="left"/>
    </xf>
    <xf numFmtId="0" fontId="92" fillId="2" borderId="79" xfId="46" applyFont="1" applyFill="1" applyBorder="1" applyAlignment="1">
      <alignment horizontal="center" vertical="center" wrapText="1"/>
    </xf>
    <xf numFmtId="0" fontId="92" fillId="2" borderId="19" xfId="46" applyFont="1" applyFill="1" applyBorder="1" applyAlignment="1">
      <alignment horizontal="center" vertical="center" wrapText="1"/>
    </xf>
    <xf numFmtId="0" fontId="92" fillId="2" borderId="81" xfId="46" applyFont="1" applyFill="1" applyBorder="1" applyAlignment="1">
      <alignment horizontal="center" wrapText="1"/>
    </xf>
    <xf numFmtId="0" fontId="92" fillId="2" borderId="97" xfId="46" applyFont="1" applyFill="1" applyBorder="1" applyAlignment="1">
      <alignment horizontal="center" wrapText="1"/>
    </xf>
    <xf numFmtId="0" fontId="92" fillId="2" borderId="82" xfId="46" applyFont="1" applyFill="1" applyBorder="1" applyAlignment="1">
      <alignment horizontal="center" wrapText="1"/>
    </xf>
    <xf numFmtId="0" fontId="92" fillId="2" borderId="99" xfId="46" applyFont="1" applyFill="1" applyBorder="1" applyAlignment="1">
      <alignment horizontal="center" vertical="center" wrapText="1"/>
    </xf>
    <xf numFmtId="0" fontId="92" fillId="2" borderId="98" xfId="46" applyFont="1" applyFill="1" applyBorder="1" applyAlignment="1">
      <alignment horizontal="center" vertical="center" wrapText="1"/>
    </xf>
    <xf numFmtId="0" fontId="92" fillId="2" borderId="95" xfId="46" applyFont="1" applyFill="1" applyBorder="1" applyAlignment="1">
      <alignment horizontal="center" vertical="center" wrapText="1"/>
    </xf>
    <xf numFmtId="0" fontId="92" fillId="2" borderId="97" xfId="46" applyFont="1" applyFill="1" applyBorder="1" applyAlignment="1">
      <alignment horizontal="center" vertical="center"/>
    </xf>
    <xf numFmtId="0" fontId="92" fillId="2" borderId="82" xfId="46" applyFont="1" applyFill="1" applyBorder="1" applyAlignment="1">
      <alignment horizontal="center" vertical="center"/>
    </xf>
    <xf numFmtId="0" fontId="92" fillId="2" borderId="78" xfId="46" applyFont="1" applyFill="1" applyBorder="1" applyAlignment="1">
      <alignment horizontal="center" vertical="center" wrapText="1"/>
    </xf>
    <xf numFmtId="0" fontId="92" fillId="2" borderId="87" xfId="46" applyFont="1" applyFill="1" applyBorder="1" applyAlignment="1">
      <alignment horizontal="center" vertical="center" wrapText="1"/>
    </xf>
    <xf numFmtId="0" fontId="92" fillId="2" borderId="88" xfId="46" applyFont="1" applyFill="1" applyBorder="1" applyAlignment="1">
      <alignment horizontal="center" vertical="center" wrapText="1"/>
    </xf>
    <xf numFmtId="0" fontId="101" fillId="0" borderId="79" xfId="6" applyFont="1" applyBorder="1" applyAlignment="1">
      <alignment horizontal="right" vertical="center" wrapText="1"/>
    </xf>
    <xf numFmtId="0" fontId="101" fillId="0" borderId="19" xfId="6" applyFont="1" applyBorder="1" applyAlignment="1">
      <alignment horizontal="right" vertical="center" wrapText="1"/>
    </xf>
    <xf numFmtId="0" fontId="101" fillId="0" borderId="18" xfId="6" applyFont="1" applyBorder="1" applyAlignment="1">
      <alignment horizontal="right" vertical="center" wrapText="1"/>
    </xf>
    <xf numFmtId="43" fontId="102" fillId="2" borderId="0" xfId="1" applyFont="1" applyFill="1" applyAlignment="1">
      <alignment horizontal="left"/>
    </xf>
    <xf numFmtId="0" fontId="89" fillId="2" borderId="0" xfId="6" applyFont="1" applyFill="1" applyAlignment="1">
      <alignment vertical="center" wrapText="1"/>
    </xf>
    <xf numFmtId="43" fontId="99" fillId="2" borderId="79" xfId="1" applyFont="1" applyFill="1" applyBorder="1" applyAlignment="1">
      <alignment horizontal="center" vertical="center" wrapText="1"/>
    </xf>
    <xf numFmtId="43" fontId="99" fillId="2" borderId="19" xfId="1" applyFont="1" applyFill="1" applyBorder="1" applyAlignment="1">
      <alignment horizontal="center" vertical="center" wrapText="1"/>
    </xf>
    <xf numFmtId="43" fontId="99" fillId="2" borderId="18" xfId="1" applyFont="1" applyFill="1" applyBorder="1" applyAlignment="1">
      <alignment horizontal="center" vertical="center" wrapText="1"/>
    </xf>
    <xf numFmtId="0" fontId="116" fillId="13" borderId="23" xfId="30" applyFont="1" applyFill="1" applyBorder="1" applyAlignment="1">
      <alignment horizontal="center" wrapText="1"/>
    </xf>
    <xf numFmtId="0" fontId="116" fillId="13" borderId="24" xfId="30" applyFont="1" applyFill="1" applyBorder="1" applyAlignment="1">
      <alignment horizontal="center" wrapText="1"/>
    </xf>
    <xf numFmtId="0" fontId="116" fillId="13" borderId="21" xfId="30" applyFont="1" applyFill="1" applyBorder="1" applyAlignment="1">
      <alignment horizontal="center" wrapText="1"/>
    </xf>
    <xf numFmtId="4" fontId="101" fillId="0" borderId="11" xfId="18" applyNumberFormat="1" applyFont="1" applyFill="1" applyAlignment="1">
      <alignment horizontal="right" vertical="center" wrapText="1"/>
      <protection locked="0"/>
    </xf>
    <xf numFmtId="0" fontId="103" fillId="2" borderId="22" xfId="6" applyFont="1" applyFill="1" applyBorder="1" applyAlignment="1">
      <alignment vertical="center"/>
    </xf>
    <xf numFmtId="0" fontId="103" fillId="2" borderId="10" xfId="6" applyFont="1" applyFill="1" applyBorder="1" applyAlignment="1">
      <alignment vertical="center"/>
    </xf>
    <xf numFmtId="0" fontId="103" fillId="2" borderId="23" xfId="6" applyFont="1" applyFill="1" applyBorder="1" applyAlignment="1">
      <alignment vertical="center"/>
    </xf>
    <xf numFmtId="0" fontId="103" fillId="2" borderId="21" xfId="6" applyFont="1" applyFill="1" applyBorder="1" applyAlignment="1">
      <alignment vertical="center"/>
    </xf>
  </cellXfs>
  <cellStyles count="11656">
    <cellStyle name="=C:\WINNT35\SYSTEM32\COMMAND.COM" xfId="11" xr:uid="{BDB79805-1C60-4D89-9DC8-BB30B70653F6}"/>
    <cellStyle name="1000-sep (2 dec) 12" xfId="401" xr:uid="{FF6AAE75-1A4C-4A8E-A924-1D9AF7CB6861}"/>
    <cellStyle name="1000-sep (2 dec) 12 2" xfId="824" xr:uid="{BC35432C-EB12-4628-9C47-2804B15B0373}"/>
    <cellStyle name="1000-sep (2 dec) 12 2 2" xfId="7048" xr:uid="{C2F946F9-77CB-463D-BA22-EFB004E34079}"/>
    <cellStyle name="1000-sep (2 dec) 12 2 3" xfId="9520" xr:uid="{E21AB7A6-82F7-494D-B5AD-E858F2453CE3}"/>
    <cellStyle name="1000-sep (2 dec) 12 3" xfId="6789" xr:uid="{D7983306-FEA4-4E07-8D75-98A6B6BDB0C6}"/>
    <cellStyle name="1000-sep (2 dec) 12 4" xfId="9261" xr:uid="{B2237104-0F26-45C1-A015-3A2CAB48F195}"/>
    <cellStyle name="20% - 1. jelölőszín" xfId="164" xr:uid="{454CCE13-6F06-4D09-B769-BFBBC8B6911C}"/>
    <cellStyle name="20% - 1. jelölőszín 2" xfId="165" xr:uid="{52D9681D-07CC-4273-B4DC-4DC60E62F037}"/>
    <cellStyle name="20% - 1. jelölőszín_20130128_ITS on reporting_Annex I_CA" xfId="166" xr:uid="{56000C6E-2DE5-4BC3-95ED-45DD783D02BE}"/>
    <cellStyle name="20% - 2. jelölőszín" xfId="167" xr:uid="{0EC4759E-2B6A-4181-A107-675713A0E6CA}"/>
    <cellStyle name="20% - 2. jelölőszín 2" xfId="168" xr:uid="{D2AD5BE6-37C7-4DDA-826B-7877A17FAEEE}"/>
    <cellStyle name="20% - 2. jelölőszín_20130128_ITS on reporting_Annex I_CA" xfId="169" xr:uid="{C7DB826C-2983-410B-9A8D-29EC12CAE13A}"/>
    <cellStyle name="20% - 3. jelölőszín" xfId="170" xr:uid="{4311A0EC-B4B0-4788-A568-0BC6FF8894FF}"/>
    <cellStyle name="20% - 3. jelölőszín 2" xfId="171" xr:uid="{6A61D7B3-C44C-4CB6-8BEC-B7ADED9B6811}"/>
    <cellStyle name="20% - 3. jelölőszín_20130128_ITS on reporting_Annex I_CA" xfId="172" xr:uid="{26F121BD-631D-4F1F-B669-71CEE5CE3914}"/>
    <cellStyle name="20% - 4. jelölőszín" xfId="173" xr:uid="{0395767F-81F0-4282-8D55-50961853C652}"/>
    <cellStyle name="20% - 4. jelölőszín 2" xfId="174" xr:uid="{A47A5A92-9694-4FBE-A10E-133667D70DC6}"/>
    <cellStyle name="20% - 4. jelölőszín_20130128_ITS on reporting_Annex I_CA" xfId="175" xr:uid="{E28965E0-9ADA-434D-9F2E-5D44E47E4C55}"/>
    <cellStyle name="20% - 5. jelölőszín" xfId="176" xr:uid="{9FB34533-5DB2-4270-B5A0-65F6C46FA54A}"/>
    <cellStyle name="20% - 5. jelölőszín 2" xfId="177" xr:uid="{32378B7A-37F8-4837-BF2E-DE3E948A8318}"/>
    <cellStyle name="20% - 5. jelölőszín_20130128_ITS on reporting_Annex I_CA" xfId="178" xr:uid="{146C9171-00BD-4CD4-891E-DE91F536F0DE}"/>
    <cellStyle name="20% - 6. jelölőszín" xfId="179" xr:uid="{6E5A38DE-675E-4A68-933E-6709B1070044}"/>
    <cellStyle name="20% - 6. jelölőszín 2" xfId="180" xr:uid="{8C533CB4-3DF1-4F97-98E3-CC564E9102DF}"/>
    <cellStyle name="20% - 6. jelölőszín_20130128_ITS on reporting_Annex I_CA" xfId="181" xr:uid="{F81038AF-769D-4A0A-8AB0-5545D39BAABF}"/>
    <cellStyle name="20% - Accent1 2" xfId="54" xr:uid="{7DA64D70-85B0-4466-B2CB-0EC7CFF95721}"/>
    <cellStyle name="20% - Accent1 2 2" xfId="182" xr:uid="{5FB39321-9CFE-4A2D-97FF-82A8F5AAE939}"/>
    <cellStyle name="20% - Accent1 3" xfId="94" xr:uid="{C81DCCB3-B247-4851-AE1C-B5E1E6B657A8}"/>
    <cellStyle name="20% - Accent1 3 2" xfId="142" xr:uid="{B0DFF5BC-A6B4-4FA8-84F8-E273C7A7C998}"/>
    <cellStyle name="20% - Accent1 3 2 2" xfId="593" xr:uid="{878606D1-8ED1-451C-927E-03D649CDC79B}"/>
    <cellStyle name="20% - Accent1 3 2 2 2" xfId="6876" xr:uid="{B8F9BB02-61E9-4692-9272-67623408E718}"/>
    <cellStyle name="20% - Accent1 3 2 2 3" xfId="9348" xr:uid="{5746F3BB-6B19-4AF4-A69F-D36587B44EA7}"/>
    <cellStyle name="20% - Accent1 3 2 3" xfId="6758" xr:uid="{35C76284-D9DC-403F-9E8E-60142462EC1C}"/>
    <cellStyle name="20% - Accent1 3 2 4" xfId="9230" xr:uid="{ABA5AE70-4D10-42F3-A8E9-A3FB727580A2}"/>
    <cellStyle name="20% - Accent1 3 3" xfId="544" xr:uid="{5FD25D51-34D7-40D8-9B6A-6C2001169078}"/>
    <cellStyle name="20% - Accent1 3 3 2" xfId="6829" xr:uid="{0E4E59EB-06CB-4F7C-BCC1-08E6039972D7}"/>
    <cellStyle name="20% - Accent1 3 3 3" xfId="9301" xr:uid="{9215B457-9BA0-4F22-8FFE-680DE963ADA5}"/>
    <cellStyle name="20% - Accent1 3 4" xfId="6733" xr:uid="{BB17BB04-04B9-446B-A82E-21CD0E0963BE}"/>
    <cellStyle name="20% - Accent1 3 5" xfId="9205" xr:uid="{CD095A3A-DB00-4491-9E8E-1FC561E54F66}"/>
    <cellStyle name="20% - Accent1 4" xfId="426" xr:uid="{59119218-0DAC-415D-8EAA-D2F902BDA3D5}"/>
    <cellStyle name="20% - Accent2 2" xfId="55" xr:uid="{81A8AE1C-7211-4664-B7A4-A56A775452BF}"/>
    <cellStyle name="20% - Accent2 2 2" xfId="183" xr:uid="{4FD95930-03D3-45F7-ACF7-5837BF0C31CA}"/>
    <cellStyle name="20% - Accent2 3" xfId="95" xr:uid="{3FF41348-80D8-439F-A7A7-1EA71CF04DF2}"/>
    <cellStyle name="20% - Accent2 3 2" xfId="143" xr:uid="{41B637BD-76CC-43E1-B29A-1633DC88ADB4}"/>
    <cellStyle name="20% - Accent2 3 2 2" xfId="594" xr:uid="{A19B1AB9-9FBD-425D-A56C-73DFDB2C0E08}"/>
    <cellStyle name="20% - Accent2 3 2 2 2" xfId="6877" xr:uid="{65858D1D-0461-4742-B328-E6D549EB92D9}"/>
    <cellStyle name="20% - Accent2 3 2 2 3" xfId="9349" xr:uid="{B2368757-89C1-4474-85FC-9B843F5FE2DA}"/>
    <cellStyle name="20% - Accent2 3 2 3" xfId="6759" xr:uid="{B3B2F84D-02E0-46BC-BBC0-C3CFCB6E50CC}"/>
    <cellStyle name="20% - Accent2 3 2 4" xfId="9231" xr:uid="{ED304BE8-AC74-4CC3-A6AC-997B581BC38E}"/>
    <cellStyle name="20% - Accent2 3 3" xfId="545" xr:uid="{1D198830-ECCA-4219-B13C-5928CAA677BB}"/>
    <cellStyle name="20% - Accent2 3 3 2" xfId="6830" xr:uid="{A00E5DB0-90C3-4C94-A81D-2D34E2EDBFE1}"/>
    <cellStyle name="20% - Accent2 3 3 3" xfId="9302" xr:uid="{977B0A4F-6D56-4773-98CC-3F0B38C42097}"/>
    <cellStyle name="20% - Accent2 3 4" xfId="6734" xr:uid="{837B3B9C-6E54-49B7-BB37-3D83E8EF5FBF}"/>
    <cellStyle name="20% - Accent2 3 5" xfId="9206" xr:uid="{38E7CCEE-D853-4E7D-8654-E4778B2B1739}"/>
    <cellStyle name="20% - Accent2 4" xfId="423" xr:uid="{77D1AB9A-773B-4D0D-8A61-4FEF0767584F}"/>
    <cellStyle name="20% - Accent3 2" xfId="56" xr:uid="{7776D19B-7115-4DE7-AD1B-53E709B36B78}"/>
    <cellStyle name="20% - Accent3 2 2" xfId="184" xr:uid="{79EB57EB-4593-4FC6-A602-CA86C059832F}"/>
    <cellStyle name="20% - Accent3 3" xfId="96" xr:uid="{58E2508F-9F50-43BE-A119-BFD131FD0915}"/>
    <cellStyle name="20% - Accent3 3 2" xfId="144" xr:uid="{5549E758-57EC-4BDA-9663-7415FE2B1ADE}"/>
    <cellStyle name="20% - Accent3 3 2 2" xfId="595" xr:uid="{0B18642F-A0D1-461E-87D3-5F2107AB804D}"/>
    <cellStyle name="20% - Accent3 3 2 2 2" xfId="6878" xr:uid="{48714122-2E77-4B08-A96D-6C1128C6E769}"/>
    <cellStyle name="20% - Accent3 3 2 2 3" xfId="9350" xr:uid="{368E801D-1834-410E-88A1-C94AC93175AD}"/>
    <cellStyle name="20% - Accent3 3 2 3" xfId="6760" xr:uid="{31B46924-73FF-47B7-8459-7E8EADBA22A1}"/>
    <cellStyle name="20% - Accent3 3 2 4" xfId="9232" xr:uid="{4B89E7B9-ADE1-4960-8A73-C3C20EDA1B33}"/>
    <cellStyle name="20% - Accent3 3 3" xfId="546" xr:uid="{A37D6061-5C1F-4A3E-B9B3-471EA72EA2A9}"/>
    <cellStyle name="20% - Accent3 3 3 2" xfId="6831" xr:uid="{8D86142E-4D3C-47B3-8743-16CCBF867CBE}"/>
    <cellStyle name="20% - Accent3 3 3 3" xfId="9303" xr:uid="{03878724-5CF6-49FC-8A51-32D25DC17F37}"/>
    <cellStyle name="20% - Accent3 3 4" xfId="6735" xr:uid="{82470F1A-44B9-4005-9738-D0A9091DE771}"/>
    <cellStyle name="20% - Accent3 3 5" xfId="9207" xr:uid="{419CC279-B217-49C2-8C94-654270ABAC6A}"/>
    <cellStyle name="20% - Accent3 4" xfId="421" xr:uid="{13F43443-DFA2-48BB-B6C7-6E0D7C857AD5}"/>
    <cellStyle name="20% - Accent4 2" xfId="57" xr:uid="{5D0B17BC-4694-4E1C-8F0A-934DC548ADA5}"/>
    <cellStyle name="20% - Accent4 2 2" xfId="185" xr:uid="{1F776B0A-63EB-4928-99FF-77DCF9C85CD0}"/>
    <cellStyle name="20% - Accent4 3" xfId="97" xr:uid="{3AFBB734-C68C-4390-B8BF-12BFDEFD6435}"/>
    <cellStyle name="20% - Accent4 3 2" xfId="145" xr:uid="{DF8EB00C-821F-4FFB-B77E-083DE6703307}"/>
    <cellStyle name="20% - Accent4 3 2 2" xfId="596" xr:uid="{17BC3AFA-A72D-4222-9366-9396898A0021}"/>
    <cellStyle name="20% - Accent4 3 2 2 2" xfId="6879" xr:uid="{8BBB4383-9DBA-4A42-9D1E-B1E93F896925}"/>
    <cellStyle name="20% - Accent4 3 2 2 3" xfId="9351" xr:uid="{D8EA6D35-760F-41CB-BD37-F9119A9657DE}"/>
    <cellStyle name="20% - Accent4 3 2 3" xfId="6761" xr:uid="{9E1A6721-AACF-4841-A977-8CA194F2CBFA}"/>
    <cellStyle name="20% - Accent4 3 2 4" xfId="9233" xr:uid="{BA8A4DD5-25D6-43A4-B820-049225695338}"/>
    <cellStyle name="20% - Accent4 3 3" xfId="547" xr:uid="{5B8748AA-26DC-4142-8B60-DC167B30447D}"/>
    <cellStyle name="20% - Accent4 3 3 2" xfId="6832" xr:uid="{59A8BCC5-0B3D-4B0F-AF8B-99ACE3B1BD3F}"/>
    <cellStyle name="20% - Accent4 3 3 3" xfId="9304" xr:uid="{25791FB0-0202-4E71-876A-A6ADB02AE946}"/>
    <cellStyle name="20% - Accent4 3 4" xfId="6736" xr:uid="{5A891B17-88BB-45E1-87EE-468909314236}"/>
    <cellStyle name="20% - Accent4 3 5" xfId="9208" xr:uid="{3EA6C425-2578-4781-BDA9-69B1F9D69651}"/>
    <cellStyle name="20% - Accent4 4" xfId="420" xr:uid="{07F50B93-E6B0-4576-8032-35F1C6820E5D}"/>
    <cellStyle name="20% - Accent5 2" xfId="58" xr:uid="{1F18B16B-F586-4160-96DF-E6B6F57C48B2}"/>
    <cellStyle name="20% - Accent5 2 2" xfId="186" xr:uid="{AF6E4012-9D19-4376-AAE9-3382EB780B71}"/>
    <cellStyle name="20% - Accent5 3" xfId="98" xr:uid="{760DE57A-DCEB-4D55-B953-268F05712F03}"/>
    <cellStyle name="20% - Accent5 3 2" xfId="146" xr:uid="{99A2E688-38FA-4936-91AA-BD12693D9FC6}"/>
    <cellStyle name="20% - Accent5 3 2 2" xfId="597" xr:uid="{EB6EFAAF-4623-453E-8C0A-893E9EE608FB}"/>
    <cellStyle name="20% - Accent5 3 2 2 2" xfId="6880" xr:uid="{79449D6B-2D0D-4C77-B8ED-B01E5E55C89F}"/>
    <cellStyle name="20% - Accent5 3 2 2 3" xfId="9352" xr:uid="{EA5811FD-118F-4757-AA68-070BCB6CA44E}"/>
    <cellStyle name="20% - Accent5 3 2 3" xfId="6762" xr:uid="{FDB52E26-C48E-4B19-90B0-0383967CF340}"/>
    <cellStyle name="20% - Accent5 3 2 4" xfId="9234" xr:uid="{39015034-0CF4-4EAB-9BCB-1DDDECF0EE58}"/>
    <cellStyle name="20% - Accent5 3 3" xfId="548" xr:uid="{4B5E95DA-4DA7-414A-9EEE-CB9CC48A8183}"/>
    <cellStyle name="20% - Accent5 3 3 2" xfId="6833" xr:uid="{0BCDFA65-F228-4DBF-9B52-7523C1522CC9}"/>
    <cellStyle name="20% - Accent5 3 3 3" xfId="9305" xr:uid="{3776F0C0-2B60-40DC-9ADB-81C1241C11F4}"/>
    <cellStyle name="20% - Accent5 3 4" xfId="6737" xr:uid="{77473C3F-8D88-4F38-B519-283366D7AF98}"/>
    <cellStyle name="20% - Accent5 3 5" xfId="9209" xr:uid="{AC45B18C-0E3E-40B9-A7B7-B50F172844D2}"/>
    <cellStyle name="20% - Accent5 4" xfId="419" xr:uid="{FEDDF21A-546B-4679-A47E-D95F71CE8933}"/>
    <cellStyle name="20% - Accent6 2" xfId="59" xr:uid="{EFBA6E46-F280-45AC-9058-A39AC0D6FBE9}"/>
    <cellStyle name="20% - Accent6 2 2" xfId="187" xr:uid="{3C9A32AB-8CED-4366-98F8-4BDF3305EF51}"/>
    <cellStyle name="20% - Accent6 3" xfId="99" xr:uid="{0D4C5FAD-0D5A-47C8-AEF1-871772A7A659}"/>
    <cellStyle name="20% - Accent6 3 2" xfId="147" xr:uid="{B84D1CBE-0FD3-4D91-85C1-92A51F3C7E5B}"/>
    <cellStyle name="20% - Accent6 3 2 2" xfId="598" xr:uid="{90537E0C-D6FA-4634-AED3-77BD571082A1}"/>
    <cellStyle name="20% - Accent6 3 2 2 2" xfId="6881" xr:uid="{B6CF74B1-9E0C-47D3-A356-8FCDA86BDB2C}"/>
    <cellStyle name="20% - Accent6 3 2 2 3" xfId="9353" xr:uid="{84C96011-1431-49FA-86CF-FB28F05119F5}"/>
    <cellStyle name="20% - Accent6 3 2 3" xfId="6763" xr:uid="{10835F1A-B0F7-455F-BB0E-94E4B1EF5EF2}"/>
    <cellStyle name="20% - Accent6 3 2 4" xfId="9235" xr:uid="{96F650B1-FC0A-44CD-BB39-37F3DC7CCE1A}"/>
    <cellStyle name="20% - Accent6 3 3" xfId="549" xr:uid="{6ADC4EA6-2A1B-488E-8F75-AB89CAB3E515}"/>
    <cellStyle name="20% - Accent6 3 3 2" xfId="6834" xr:uid="{BEE5ED5F-0C58-4771-9581-8C75DA052064}"/>
    <cellStyle name="20% - Accent6 3 3 3" xfId="9306" xr:uid="{3044958C-49BA-4464-BAF7-B3874A68AF4D}"/>
    <cellStyle name="20% - Accent6 3 4" xfId="6738" xr:uid="{34780F78-BAEE-47AD-8AC1-3EBA1E6DF9A1}"/>
    <cellStyle name="20% - Accent6 3 5" xfId="9210" xr:uid="{BB3A23A8-76A3-427A-8115-74034741411A}"/>
    <cellStyle name="20% - Accent6 4" xfId="418" xr:uid="{16ACD7CA-44D4-44D1-A2E1-15DE0F041C87}"/>
    <cellStyle name="20% - Énfasis1" xfId="188" xr:uid="{19C6639D-CAA0-4AF2-B4F9-B8B6099284CD}"/>
    <cellStyle name="20% - Énfasis2" xfId="189" xr:uid="{1DD42D15-4BF3-4A97-B720-35359F7784D1}"/>
    <cellStyle name="20% - Énfasis3" xfId="190" xr:uid="{6A184FC1-982E-43B7-9679-48D496F2E809}"/>
    <cellStyle name="20% - Énfasis4" xfId="191" xr:uid="{CB684189-40A9-4A88-9F86-E8866D782A66}"/>
    <cellStyle name="20% - Énfasis5" xfId="192" xr:uid="{25C986C2-A11D-4102-9B4A-C412A89F8214}"/>
    <cellStyle name="20% - Énfasis6" xfId="193" xr:uid="{4DE53D1B-4A76-4F32-9134-172672F5C179}"/>
    <cellStyle name="40% - 1. jelölőszín" xfId="194" xr:uid="{30632523-F67B-4135-B8F3-F49F564980D2}"/>
    <cellStyle name="40% - 1. jelölőszín 2" xfId="195" xr:uid="{2528CE8A-CA39-4071-89D8-38A9393ACC78}"/>
    <cellStyle name="40% - 1. jelölőszín_20130128_ITS on reporting_Annex I_CA" xfId="196" xr:uid="{C6479A04-093F-425F-9210-E973FF14F008}"/>
    <cellStyle name="40% - 2. jelölőszín" xfId="197" xr:uid="{C9395E11-52C1-44B2-B244-E54AAF3B1945}"/>
    <cellStyle name="40% - 2. jelölőszín 2" xfId="198" xr:uid="{D9BDB841-BA2C-4866-AC20-EC02047AC664}"/>
    <cellStyle name="40% - 2. jelölőszín_20130128_ITS on reporting_Annex I_CA" xfId="199" xr:uid="{BB8175A5-1CBB-4F6F-976F-FFB30A8B43CC}"/>
    <cellStyle name="40% - 3. jelölőszín" xfId="200" xr:uid="{8FF8C279-5387-4DAD-B0C9-9DB406BF88D9}"/>
    <cellStyle name="40% - 3. jelölőszín 2" xfId="201" xr:uid="{70A9773A-399A-4553-8B28-D5F2C8B5A54C}"/>
    <cellStyle name="40% - 3. jelölőszín_20130128_ITS on reporting_Annex I_CA" xfId="202" xr:uid="{631619C9-FFB8-4B49-9603-5C588ECBDB66}"/>
    <cellStyle name="40% - 4. jelölőszín" xfId="203" xr:uid="{ADE6CFB6-27E7-4DE4-BB23-485A271FE391}"/>
    <cellStyle name="40% - 4. jelölőszín 2" xfId="204" xr:uid="{458B3E41-3ECA-4323-95B5-AE9711EBC6AB}"/>
    <cellStyle name="40% - 4. jelölőszín_20130128_ITS on reporting_Annex I_CA" xfId="205" xr:uid="{ADE78353-822E-4FB0-8EB3-C8C77F06D199}"/>
    <cellStyle name="40% - 5. jelölőszín" xfId="206" xr:uid="{4A73A17A-3A52-41AE-AC43-0A058D7604DB}"/>
    <cellStyle name="40% - 5. jelölőszín 2" xfId="207" xr:uid="{22A91435-7743-4560-B8C5-0535F0FAB64E}"/>
    <cellStyle name="40% - 5. jelölőszín_20130128_ITS on reporting_Annex I_CA" xfId="208" xr:uid="{9DFE3B90-D048-456A-BC06-571D06FE272B}"/>
    <cellStyle name="40% - 6. jelölőszín" xfId="209" xr:uid="{90C9AAE3-030C-4914-BC31-5D12A2CDE9CA}"/>
    <cellStyle name="40% - 6. jelölőszín 2" xfId="210" xr:uid="{E04A13B5-4AE4-4A68-A03C-300D078DE992}"/>
    <cellStyle name="40% - 6. jelölőszín_20130128_ITS on reporting_Annex I_CA" xfId="211" xr:uid="{E1759B68-A4E5-4315-9A3F-629447435B4E}"/>
    <cellStyle name="40% - Accent1 2" xfId="60" xr:uid="{2C1E061F-65EC-499F-97B5-5DF2E6742C22}"/>
    <cellStyle name="40% - Accent1 2 2" xfId="213" xr:uid="{082103FC-1429-45A3-956D-905F801079CC}"/>
    <cellStyle name="40% - Accent1 3" xfId="100" xr:uid="{A864D99F-EA51-42F0-9ED2-A104BA5B95F9}"/>
    <cellStyle name="40% - Accent1 3 2" xfId="148" xr:uid="{1FC788FD-5C1A-497E-90A1-F2CEA510E7B9}"/>
    <cellStyle name="40% - Accent1 3 2 2" xfId="599" xr:uid="{73C47EDA-E318-492B-8DC6-711AB5764A70}"/>
    <cellStyle name="40% - Accent1 3 2 2 2" xfId="6882" xr:uid="{5EB92F03-57A3-4D03-A7F7-A33E7C69E19C}"/>
    <cellStyle name="40% - Accent1 3 2 2 3" xfId="9354" xr:uid="{0FDF8409-BBA2-4CD9-812E-9998A9FDE022}"/>
    <cellStyle name="40% - Accent1 3 2 3" xfId="6764" xr:uid="{166B61C6-C11A-4DC6-AE49-930E5D14F7E8}"/>
    <cellStyle name="40% - Accent1 3 2 4" xfId="9236" xr:uid="{827C5AFB-4677-46EF-9A14-763FCFAC8821}"/>
    <cellStyle name="40% - Accent1 3 3" xfId="550" xr:uid="{B5B2CD09-59AC-44F6-BD56-BC04F675FCA7}"/>
    <cellStyle name="40% - Accent1 3 3 2" xfId="6835" xr:uid="{B7784E62-C2C2-4406-A7D0-13E183682EDD}"/>
    <cellStyle name="40% - Accent1 3 3 3" xfId="9307" xr:uid="{3C06293E-CB78-421C-B311-CDDCE2DD4C24}"/>
    <cellStyle name="40% - Accent1 3 4" xfId="6739" xr:uid="{E59EDF02-501D-4BA3-9E15-AC0480A53B44}"/>
    <cellStyle name="40% - Accent1 3 5" xfId="9211" xr:uid="{7ABE3300-87EE-42B3-8137-5F997391E7FD}"/>
    <cellStyle name="40% - Accent1 4" xfId="212" xr:uid="{790874DA-4A62-44A6-AD48-0A8EADE78CFE}"/>
    <cellStyle name="40% - Accent1 5" xfId="417" xr:uid="{8AFAF058-E656-4594-9F87-25D0ABEF5907}"/>
    <cellStyle name="40% - Accent2 2" xfId="61" xr:uid="{0E1B3656-5815-4A33-89B6-314314293F53}"/>
    <cellStyle name="40% - Accent2 2 2" xfId="215" xr:uid="{5BC9E4F2-9C95-41EC-9910-DDFC4F8D7F5E}"/>
    <cellStyle name="40% - Accent2 3" xfId="101" xr:uid="{47957933-9925-428B-B930-3F9D3971F1A2}"/>
    <cellStyle name="40% - Accent2 3 2" xfId="149" xr:uid="{F2A3F781-6C2E-41B5-BA7E-B5AFBCB2AAE1}"/>
    <cellStyle name="40% - Accent2 3 2 2" xfId="600" xr:uid="{5801D703-CEB1-4E30-8425-8E46B62C6B5E}"/>
    <cellStyle name="40% - Accent2 3 2 2 2" xfId="6883" xr:uid="{283B5592-36D5-4658-8241-8CEAA7B8F58A}"/>
    <cellStyle name="40% - Accent2 3 2 2 3" xfId="9355" xr:uid="{7983527D-C261-4845-81A3-7562C234088F}"/>
    <cellStyle name="40% - Accent2 3 2 3" xfId="6765" xr:uid="{B764B428-DBD2-482F-9DB8-9B43014827DF}"/>
    <cellStyle name="40% - Accent2 3 2 4" xfId="9237" xr:uid="{6EF30288-02E2-44BC-A2BD-1EFDC33DE905}"/>
    <cellStyle name="40% - Accent2 3 3" xfId="551" xr:uid="{599C2709-946A-473C-A932-CA4503097765}"/>
    <cellStyle name="40% - Accent2 3 3 2" xfId="6836" xr:uid="{BD2F8C3F-1BD2-433F-8CA1-C0EF58734750}"/>
    <cellStyle name="40% - Accent2 3 3 3" xfId="9308" xr:uid="{B38A8BC9-C272-455D-9A31-4B20691CCD85}"/>
    <cellStyle name="40% - Accent2 3 4" xfId="6740" xr:uid="{30A2B265-DF80-4B74-96F9-275BEEA3241E}"/>
    <cellStyle name="40% - Accent2 3 5" xfId="9212" xr:uid="{0C40972B-52C2-48E5-9A0C-B22AB68C6023}"/>
    <cellStyle name="40% - Accent2 4" xfId="214" xr:uid="{B346A6CE-A3AC-4056-AFF9-2E1933194D36}"/>
    <cellStyle name="40% - Accent2 5" xfId="416" xr:uid="{5230D967-69D8-4350-92FE-145EECB4BA65}"/>
    <cellStyle name="40% - Accent3 2" xfId="62" xr:uid="{D930DA07-0F89-41E9-8753-6F85F3BA607D}"/>
    <cellStyle name="40% - Accent3 2 2" xfId="217" xr:uid="{E5871E04-E817-49A5-890C-B3216E8486C0}"/>
    <cellStyle name="40% - Accent3 3" xfId="102" xr:uid="{6468F91A-3C46-47FA-9457-89C7749CE2C9}"/>
    <cellStyle name="40% - Accent3 3 2" xfId="150" xr:uid="{E2F69FFD-C1CA-4020-920B-3431C1336FE6}"/>
    <cellStyle name="40% - Accent3 3 2 2" xfId="601" xr:uid="{CFF56CA1-A9C8-4B63-AA0B-F80427990F61}"/>
    <cellStyle name="40% - Accent3 3 2 2 2" xfId="6884" xr:uid="{21506CEC-1D11-4BE1-AC14-8B943C578A90}"/>
    <cellStyle name="40% - Accent3 3 2 2 3" xfId="9356" xr:uid="{5A9281E0-0557-464C-A5CF-1160E2AD3B36}"/>
    <cellStyle name="40% - Accent3 3 2 3" xfId="6766" xr:uid="{1FD3AB77-A7BF-4962-805D-8DA9CFE5610A}"/>
    <cellStyle name="40% - Accent3 3 2 4" xfId="9238" xr:uid="{61D6EA9B-55C8-4FE7-9045-9E718846F369}"/>
    <cellStyle name="40% - Accent3 3 3" xfId="552" xr:uid="{4A764139-B4DD-4F1C-A3C4-4C90450E1C4E}"/>
    <cellStyle name="40% - Accent3 3 3 2" xfId="6837" xr:uid="{41F77683-9BCD-47A7-97B3-9463C95A9976}"/>
    <cellStyle name="40% - Accent3 3 3 3" xfId="9309" xr:uid="{30A1EA11-4B79-4C08-8632-BD167B50F3F5}"/>
    <cellStyle name="40% - Accent3 3 4" xfId="6741" xr:uid="{8D2DB20D-FDE5-40E8-BF58-AFFB9EE28DBF}"/>
    <cellStyle name="40% - Accent3 3 5" xfId="9213" xr:uid="{A0C81146-3F5E-4586-A637-6FB988A629EE}"/>
    <cellStyle name="40% - Accent3 4" xfId="216" xr:uid="{A2E61C46-794D-4185-BE89-FCCBD211D6E3}"/>
    <cellStyle name="40% - Accent3 5" xfId="415" xr:uid="{93CBD5E9-5A64-45C0-BBCC-D50CF4E1B0D3}"/>
    <cellStyle name="40% - Accent4 2" xfId="63" xr:uid="{B869966B-9875-4561-988C-1D78AC6C561D}"/>
    <cellStyle name="40% - Accent4 2 2" xfId="219" xr:uid="{DEB63831-16BA-4D0F-B293-50043311090D}"/>
    <cellStyle name="40% - Accent4 3" xfId="103" xr:uid="{C02307F3-7E40-45BF-9847-5FEF49B71E41}"/>
    <cellStyle name="40% - Accent4 3 2" xfId="151" xr:uid="{08EFDC18-DC5B-4427-B604-417AB88AB29C}"/>
    <cellStyle name="40% - Accent4 3 2 2" xfId="602" xr:uid="{C32FD3A7-12DE-40A3-91DD-0E9C68F120D8}"/>
    <cellStyle name="40% - Accent4 3 2 2 2" xfId="6885" xr:uid="{23A3EF46-DB1F-4B67-99AF-2C2F7155447D}"/>
    <cellStyle name="40% - Accent4 3 2 2 3" xfId="9357" xr:uid="{17C45BEA-6F87-4D47-B4E7-3F2D47ABE341}"/>
    <cellStyle name="40% - Accent4 3 2 3" xfId="6767" xr:uid="{AFFBCF45-6473-41E0-AE4B-E26F08FD0149}"/>
    <cellStyle name="40% - Accent4 3 2 4" xfId="9239" xr:uid="{DBBE76D7-0B2D-48A5-B89F-E42D1353D0E0}"/>
    <cellStyle name="40% - Accent4 3 3" xfId="553" xr:uid="{A0A5DE14-214A-4E1B-912A-1788A1DE5D13}"/>
    <cellStyle name="40% - Accent4 3 3 2" xfId="6838" xr:uid="{C6D75382-C4CA-4E88-8394-A1CD19EF3CCA}"/>
    <cellStyle name="40% - Accent4 3 3 3" xfId="9310" xr:uid="{C2AB0567-F11A-46B1-8993-3EB3FD8697AF}"/>
    <cellStyle name="40% - Accent4 3 4" xfId="6742" xr:uid="{B7918452-B85A-44A3-ABCB-BFAED0351471}"/>
    <cellStyle name="40% - Accent4 3 5" xfId="9214" xr:uid="{B10A3A4C-037D-4F92-9529-A600AF45637C}"/>
    <cellStyle name="40% - Accent4 4" xfId="218" xr:uid="{9AF8430F-E630-482D-A3A3-FC6A1B37F282}"/>
    <cellStyle name="40% - Accent4 5" xfId="414" xr:uid="{D7DB47CC-D15E-4CD0-8238-70374FFAEE55}"/>
    <cellStyle name="40% - Accent5 2" xfId="64" xr:uid="{FF2C41E6-A024-47E2-9D7A-526B908A57BA}"/>
    <cellStyle name="40% - Accent5 2 2" xfId="221" xr:uid="{FC9C3579-1676-4821-AACF-8C78A6E4CF8B}"/>
    <cellStyle name="40% - Accent5 3" xfId="104" xr:uid="{CB49FA2E-B470-4A0F-8E72-0C3749EDB707}"/>
    <cellStyle name="40% - Accent5 3 2" xfId="152" xr:uid="{1B06CD56-0F20-49F6-8984-2CF8CEA0CAE0}"/>
    <cellStyle name="40% - Accent5 3 2 2" xfId="603" xr:uid="{5E04941C-1775-4F2C-9ED3-98AD742F2C81}"/>
    <cellStyle name="40% - Accent5 3 2 2 2" xfId="6886" xr:uid="{76DC8610-D499-40F9-A472-6372B2E9FA94}"/>
    <cellStyle name="40% - Accent5 3 2 2 3" xfId="9358" xr:uid="{B29A486A-1EDF-48C8-8A58-E37C22D50BDE}"/>
    <cellStyle name="40% - Accent5 3 2 3" xfId="6768" xr:uid="{536DDB97-76F7-47E9-B00A-12361F93AC66}"/>
    <cellStyle name="40% - Accent5 3 2 4" xfId="9240" xr:uid="{2FF612BF-09BB-49D5-B130-E5B50BCBC9D3}"/>
    <cellStyle name="40% - Accent5 3 3" xfId="554" xr:uid="{DA0591A7-C3E1-44E8-9053-CA0C17A68641}"/>
    <cellStyle name="40% - Accent5 3 3 2" xfId="6839" xr:uid="{36C8A072-EFF2-40B5-A554-6A47AA0B91F4}"/>
    <cellStyle name="40% - Accent5 3 3 3" xfId="9311" xr:uid="{6B0F19BE-74E3-4DCE-B551-370E1BB7C473}"/>
    <cellStyle name="40% - Accent5 3 4" xfId="6743" xr:uid="{3492A8C5-8E27-4BA5-8298-D59CC4D614B6}"/>
    <cellStyle name="40% - Accent5 3 5" xfId="9215" xr:uid="{CB35D031-0D33-4B50-9DFD-0DF039FE609C}"/>
    <cellStyle name="40% - Accent5 4" xfId="220" xr:uid="{DA6D41F0-D3BC-4336-AB29-0210EAE7A701}"/>
    <cellStyle name="40% - Accent5 5" xfId="413" xr:uid="{E72623AD-6A6B-4282-9203-9FA18D1A958C}"/>
    <cellStyle name="40% - Accent6 2" xfId="65" xr:uid="{FC040CBF-7BA4-468F-96F9-D0EB4A2E893B}"/>
    <cellStyle name="40% - Accent6 2 2" xfId="223" xr:uid="{B968FD31-88C2-4EE9-B03A-82A9820E3E29}"/>
    <cellStyle name="40% - Accent6 3" xfId="105" xr:uid="{7D19DB8D-CF42-454B-8647-809A6701B45E}"/>
    <cellStyle name="40% - Accent6 3 2" xfId="153" xr:uid="{97785534-A127-4D6D-982B-14DE4AF7F899}"/>
    <cellStyle name="40% - Accent6 3 2 2" xfId="604" xr:uid="{EADE949B-3284-4290-A405-C8C8F60AED17}"/>
    <cellStyle name="40% - Accent6 3 2 2 2" xfId="6887" xr:uid="{CD1C4CF3-870E-4C5D-86EC-EC2D629B4795}"/>
    <cellStyle name="40% - Accent6 3 2 2 3" xfId="9359" xr:uid="{BBCDA020-F0A8-4EB4-9A8A-09E43F306C30}"/>
    <cellStyle name="40% - Accent6 3 2 3" xfId="6769" xr:uid="{30817C20-560D-47A1-941E-ABA2D6A366EF}"/>
    <cellStyle name="40% - Accent6 3 2 4" xfId="9241" xr:uid="{776B0E21-FE90-4393-9B04-EF669CC6DA02}"/>
    <cellStyle name="40% - Accent6 3 3" xfId="555" xr:uid="{B58953D2-276C-481A-B567-096A95DA43FB}"/>
    <cellStyle name="40% - Accent6 3 3 2" xfId="6840" xr:uid="{6BA7BEB5-0330-42B5-A414-EB5510901818}"/>
    <cellStyle name="40% - Accent6 3 3 3" xfId="9312" xr:uid="{DB0E50E5-B780-4E66-8B8B-C1690F9DC1D5}"/>
    <cellStyle name="40% - Accent6 3 4" xfId="6744" xr:uid="{60ED0CEE-086A-48F4-8F42-3348EAE0D684}"/>
    <cellStyle name="40% - Accent6 3 5" xfId="9216" xr:uid="{FB4F1A74-0FBA-4A40-B240-C115D7AAB229}"/>
    <cellStyle name="40% - Accent6 4" xfId="222" xr:uid="{4E4630F4-03DE-4E14-8046-C9266F9B3621}"/>
    <cellStyle name="40% - Accent6 5" xfId="412" xr:uid="{3A8D38D6-F53B-4075-971C-2C6A64931BD2}"/>
    <cellStyle name="40% - Énfasis1" xfId="224" xr:uid="{8BF00C7A-82E3-47AB-848E-54D1084E002F}"/>
    <cellStyle name="40% - Énfasis2" xfId="225" xr:uid="{B2681559-8E90-4D7B-BB24-C3EB52F2620D}"/>
    <cellStyle name="40% - Énfasis3" xfId="226" xr:uid="{CFB054BD-153B-4C3C-A744-794A70A82D80}"/>
    <cellStyle name="40% - Énfasis4" xfId="227" xr:uid="{F77AB40C-F0CA-465D-B7CA-BED79E3FAF55}"/>
    <cellStyle name="40% - Énfasis5" xfId="228" xr:uid="{E0853D91-AE32-4CD8-A632-75DADFA7A733}"/>
    <cellStyle name="40% - Énfasis6" xfId="229" xr:uid="{782C4CF4-5CF7-4359-B2E4-B73227F1E3FC}"/>
    <cellStyle name="60% - 1. jelölőszín" xfId="230" xr:uid="{10259DE6-500F-4C6E-8AD6-24B11CA01F96}"/>
    <cellStyle name="60% - 2. jelölőszín" xfId="231" xr:uid="{ACB61F68-6A8C-410F-A33C-4B07670C6342}"/>
    <cellStyle name="60% - 3. jelölőszín" xfId="232" xr:uid="{A9568BB5-57BE-46E5-858E-107E3D24E427}"/>
    <cellStyle name="60% - 4. jelölőszín" xfId="233" xr:uid="{FBB587A1-FD09-4F46-8C24-792A1BC13650}"/>
    <cellStyle name="60% - 5. jelölőszín" xfId="234" xr:uid="{2F47F867-870C-4F4B-AE94-AD9C2A5AAE60}"/>
    <cellStyle name="60% - 6. jelölőszín" xfId="235" xr:uid="{CE9BC8CF-B520-4765-866A-FA5DFFC2BD05}"/>
    <cellStyle name="60% - Accent1 2" xfId="66" xr:uid="{F2E1BA79-A9BA-4E8E-A232-A1DEE6D3DA22}"/>
    <cellStyle name="60% - Accent1 2 2" xfId="236" xr:uid="{3561E0C8-01B8-4632-BEA6-A14A371F9EA5}"/>
    <cellStyle name="60% - Accent1 3" xfId="106" xr:uid="{2915BD80-0D6F-491F-B053-0EFE60E6B821}"/>
    <cellStyle name="60% - Accent1 3 2" xfId="154" xr:uid="{89C664E9-DF03-431E-9355-7CFA9FDC709C}"/>
    <cellStyle name="60% - Accent1 3 2 2" xfId="605" xr:uid="{C8097A15-7EDE-48D7-8C7D-C77911718F22}"/>
    <cellStyle name="60% - Accent1 3 2 2 2" xfId="6888" xr:uid="{04CC2CAF-4B1B-477A-A40B-30E04E236A71}"/>
    <cellStyle name="60% - Accent1 3 2 2 3" xfId="9360" xr:uid="{AD35AB0D-5922-496C-BCBC-A6D26CDD7B1E}"/>
    <cellStyle name="60% - Accent1 3 2 3" xfId="6770" xr:uid="{39873F2B-999F-433B-A9FC-88AB451D455B}"/>
    <cellStyle name="60% - Accent1 3 2 4" xfId="9242" xr:uid="{6675E15D-E147-489B-86C4-124F774B1878}"/>
    <cellStyle name="60% - Accent1 3 3" xfId="556" xr:uid="{E0831855-D3A7-403D-AC5E-54CC8F0C3BD0}"/>
    <cellStyle name="60% - Accent1 3 3 2" xfId="6841" xr:uid="{D1CBD7F7-0E98-4D33-99EF-C9E50094B105}"/>
    <cellStyle name="60% - Accent1 3 3 3" xfId="9313" xr:uid="{F597135E-D8F2-4FC7-99F5-073A54BCCEAB}"/>
    <cellStyle name="60% - Accent1 3 4" xfId="6745" xr:uid="{664F4E2A-48C2-4E74-9BFF-C10E279A6F9A}"/>
    <cellStyle name="60% - Accent1 3 5" xfId="9217" xr:uid="{065A2E27-7D32-4A73-AF4D-B5398D9B65BF}"/>
    <cellStyle name="60% - Accent2 2" xfId="67" xr:uid="{F83614F6-0FE1-4B46-B90D-D6802E7910C6}"/>
    <cellStyle name="60% - Accent2 2 2" xfId="237" xr:uid="{A84DED2C-6349-4A05-B61A-3543FC2D466F}"/>
    <cellStyle name="60% - Accent2 3" xfId="107" xr:uid="{AAEFA70F-201F-42EB-AF58-77E019E85BDA}"/>
    <cellStyle name="60% - Accent2 3 2" xfId="155" xr:uid="{E329647E-4804-4748-A881-05DE2ECD668A}"/>
    <cellStyle name="60% - Accent2 3 2 2" xfId="606" xr:uid="{2B7373F0-8EC7-488D-AB3A-F59CBF4A711A}"/>
    <cellStyle name="60% - Accent2 3 2 2 2" xfId="6889" xr:uid="{6A0F6A74-D83A-4EF1-8BAE-D33380D2DF88}"/>
    <cellStyle name="60% - Accent2 3 2 2 3" xfId="9361" xr:uid="{40F3636E-33E3-40BF-9796-121BE599158E}"/>
    <cellStyle name="60% - Accent2 3 2 3" xfId="6771" xr:uid="{3D881DD4-674E-4E6A-A948-6E9A05C7A923}"/>
    <cellStyle name="60% - Accent2 3 2 4" xfId="9243" xr:uid="{CDE86244-947B-49C7-8705-23FE309CD9A9}"/>
    <cellStyle name="60% - Accent2 3 3" xfId="557" xr:uid="{4447F9E2-EB64-4894-B7A1-3B5B789D51D6}"/>
    <cellStyle name="60% - Accent2 3 3 2" xfId="6842" xr:uid="{FBBE8430-C066-42B6-A1DA-2B54D2880C18}"/>
    <cellStyle name="60% - Accent2 3 3 3" xfId="9314" xr:uid="{A535CC81-74FD-4F11-B721-587BEFEE96EA}"/>
    <cellStyle name="60% - Accent2 3 4" xfId="6746" xr:uid="{466EA6FF-DE9A-41B4-BB94-BEEE9A5EF5C3}"/>
    <cellStyle name="60% - Accent2 3 5" xfId="9218" xr:uid="{B450FA5E-73CD-4F90-8403-538B5E92128C}"/>
    <cellStyle name="60% - Accent3 2" xfId="68" xr:uid="{5C56C1E0-A0E0-4D3F-AEB0-0E467D5143DB}"/>
    <cellStyle name="60% - Accent3 2 2" xfId="238" xr:uid="{AC842CC0-22D6-4545-AA0C-9ADA096FEDED}"/>
    <cellStyle name="60% - Accent3 3" xfId="108" xr:uid="{7E0C5B80-0DAD-4F1D-A14A-F24DBBFC6B26}"/>
    <cellStyle name="60% - Accent3 3 2" xfId="156" xr:uid="{7D3DF9C8-EA0E-4516-897D-14AD5F91F8F8}"/>
    <cellStyle name="60% - Accent3 3 2 2" xfId="607" xr:uid="{3BBDEEFD-7DD9-49E6-ABF4-1160B8D8912C}"/>
    <cellStyle name="60% - Accent3 3 2 2 2" xfId="6890" xr:uid="{612C7750-C689-4B4B-9026-34B52EE168AE}"/>
    <cellStyle name="60% - Accent3 3 2 2 3" xfId="9362" xr:uid="{A9938E88-C52A-4B55-98A0-6ECB39BBA57C}"/>
    <cellStyle name="60% - Accent3 3 2 3" xfId="6772" xr:uid="{83580EAF-5463-4E46-9959-73B26D6972B2}"/>
    <cellStyle name="60% - Accent3 3 2 4" xfId="9244" xr:uid="{B5A298C6-33D5-4D32-B490-4557085C2950}"/>
    <cellStyle name="60% - Accent3 3 3" xfId="558" xr:uid="{06581D87-A992-4C6A-AF97-F70321096230}"/>
    <cellStyle name="60% - Accent3 3 3 2" xfId="6843" xr:uid="{F4565BA9-945B-4014-9E2B-0891807AB424}"/>
    <cellStyle name="60% - Accent3 3 3 3" xfId="9315" xr:uid="{17C2A5A7-2760-4DF5-8BD7-7EC073889EB4}"/>
    <cellStyle name="60% - Accent3 3 4" xfId="6747" xr:uid="{740C44DB-2CE1-43B4-914B-EAADC348FFCF}"/>
    <cellStyle name="60% - Accent3 3 5" xfId="9219" xr:uid="{4727D507-32A9-4AB6-B218-DCFD56CA0C6A}"/>
    <cellStyle name="60% - Accent4 2" xfId="69" xr:uid="{9DE574EA-75D7-465F-88CA-CFDDC02F31C7}"/>
    <cellStyle name="60% - Accent4 2 2" xfId="239" xr:uid="{C83356DE-4ABF-4AB0-B33D-D60CAA71F202}"/>
    <cellStyle name="60% - Accent4 3" xfId="109" xr:uid="{A5943457-7A70-4205-8EAC-C5C8412E79E9}"/>
    <cellStyle name="60% - Accent4 3 2" xfId="157" xr:uid="{8A9455D4-55CD-47A7-805A-72F2224655F5}"/>
    <cellStyle name="60% - Accent4 3 2 2" xfId="608" xr:uid="{BB2DB07E-49E0-4868-A22F-C256BBFF78DB}"/>
    <cellStyle name="60% - Accent4 3 2 2 2" xfId="6891" xr:uid="{D2A4558F-2757-47EE-BF5C-93E8708A7970}"/>
    <cellStyle name="60% - Accent4 3 2 2 3" xfId="9363" xr:uid="{E3E947DE-C035-493A-9491-EF18F71CACC5}"/>
    <cellStyle name="60% - Accent4 3 2 3" xfId="6773" xr:uid="{602EDE30-EC19-4C90-AB89-04C4125FC2D9}"/>
    <cellStyle name="60% - Accent4 3 2 4" xfId="9245" xr:uid="{E76804C8-02E0-49CC-A3F0-2234CE11707A}"/>
    <cellStyle name="60% - Accent4 3 3" xfId="559" xr:uid="{3A597D6C-4CC3-4ECC-8918-CC460E382AF1}"/>
    <cellStyle name="60% - Accent4 3 3 2" xfId="6844" xr:uid="{96BEF63B-D847-46C7-8E70-32F72ACB0918}"/>
    <cellStyle name="60% - Accent4 3 3 3" xfId="9316" xr:uid="{A683B841-67C0-4812-9336-8D38AF7DF207}"/>
    <cellStyle name="60% - Accent4 3 4" xfId="6748" xr:uid="{08976CF5-041F-4673-84AB-E21E6E80DB8C}"/>
    <cellStyle name="60% - Accent4 3 5" xfId="9220" xr:uid="{88CE6AA8-9DE5-476F-94A5-8254640FE8F9}"/>
    <cellStyle name="60% - Accent5 2" xfId="70" xr:uid="{CAEC8169-5FC3-4B6F-B6F6-C0F0AC9AEF4D}"/>
    <cellStyle name="60% - Accent5 2 2" xfId="240" xr:uid="{82154E56-0158-4CB0-AC69-068056D22034}"/>
    <cellStyle name="60% - Accent5 3" xfId="110" xr:uid="{84274685-04B1-437B-9FE7-98B9C323CD9B}"/>
    <cellStyle name="60% - Accent5 3 2" xfId="158" xr:uid="{D1F9F2B0-31A8-4ABC-898A-9D49C04299C9}"/>
    <cellStyle name="60% - Accent5 3 2 2" xfId="609" xr:uid="{7D9AD4AE-4C57-4846-94DC-38A5200BDEA6}"/>
    <cellStyle name="60% - Accent5 3 2 2 2" xfId="6892" xr:uid="{0BFA3D45-39E6-4CFF-9689-CA92CDF7D5C6}"/>
    <cellStyle name="60% - Accent5 3 2 2 3" xfId="9364" xr:uid="{A7252158-DF61-40ED-8E7A-EFD6177E6021}"/>
    <cellStyle name="60% - Accent5 3 2 3" xfId="6774" xr:uid="{CAF2A88A-FA88-47AC-85C7-39ED65229D5C}"/>
    <cellStyle name="60% - Accent5 3 2 4" xfId="9246" xr:uid="{0CD9E975-EAC1-423A-89DB-5F64B91F94B4}"/>
    <cellStyle name="60% - Accent5 3 3" xfId="560" xr:uid="{5DE327DE-E4FE-4A9F-8679-2C47EE652905}"/>
    <cellStyle name="60% - Accent5 3 3 2" xfId="6845" xr:uid="{A05B5894-DFCD-45DC-8E95-FE9CA9E73B26}"/>
    <cellStyle name="60% - Accent5 3 3 3" xfId="9317" xr:uid="{6C088878-BEBA-4B31-A44E-D1D253C74C6A}"/>
    <cellStyle name="60% - Accent5 3 4" xfId="6749" xr:uid="{B826C537-98E7-42F3-9C5D-B881F9FBCFD4}"/>
    <cellStyle name="60% - Accent5 3 5" xfId="9221" xr:uid="{1A0F4156-E011-47CF-A509-91865EA8C798}"/>
    <cellStyle name="60% - Accent6 2" xfId="71" xr:uid="{F6C3C36D-66C7-4704-9C51-6DCF1C0BE520}"/>
    <cellStyle name="60% - Accent6 2 2" xfId="241" xr:uid="{DA97BAB9-8835-4740-A937-808C9F146A7B}"/>
    <cellStyle name="60% - Accent6 3" xfId="111" xr:uid="{C915EC43-BA6E-49AD-A957-387E62DD70E7}"/>
    <cellStyle name="60% - Accent6 3 2" xfId="159" xr:uid="{0145403B-8A6C-421A-8B54-76E9C1E4FB51}"/>
    <cellStyle name="60% - Accent6 3 2 2" xfId="610" xr:uid="{430A30E6-8B8C-4217-8C08-DACFCFEA70A0}"/>
    <cellStyle name="60% - Accent6 3 2 2 2" xfId="6893" xr:uid="{C1DA6B46-2D30-40BB-B3F1-40AE93C73759}"/>
    <cellStyle name="60% - Accent6 3 2 2 3" xfId="9365" xr:uid="{8BCA9CFF-F62D-4FB6-A4EA-6347918543D1}"/>
    <cellStyle name="60% - Accent6 3 2 3" xfId="6775" xr:uid="{02708256-5247-4E15-98B5-5E50C9A09435}"/>
    <cellStyle name="60% - Accent6 3 2 4" xfId="9247" xr:uid="{820182B3-2B92-4EAA-B64C-22D43DD2C243}"/>
    <cellStyle name="60% - Accent6 3 3" xfId="561" xr:uid="{C4009C2A-7A89-496F-BBCB-608E7C140524}"/>
    <cellStyle name="60% - Accent6 3 3 2" xfId="6846" xr:uid="{A15DA3AD-167F-4F85-907A-1950FBCAC151}"/>
    <cellStyle name="60% - Accent6 3 3 3" xfId="9318" xr:uid="{E0419ADC-6A4A-4D2B-9377-0809388210A8}"/>
    <cellStyle name="60% - Accent6 3 4" xfId="6750" xr:uid="{46387B87-4508-4C2D-9E59-F5356256A75C}"/>
    <cellStyle name="60% - Accent6 3 5" xfId="9222" xr:uid="{94E22BFF-051A-4667-950A-9FF88A7E2FCF}"/>
    <cellStyle name="60% - Énfasis1" xfId="242" xr:uid="{38035849-A5B2-4DF7-8AA2-06708F0129B7}"/>
    <cellStyle name="60% - Énfasis2" xfId="243" xr:uid="{6AC1A3EE-BCBE-415C-907F-FA6AE5920CFB}"/>
    <cellStyle name="60% - Énfasis3" xfId="244" xr:uid="{74241F05-001D-45A5-B94A-D4C3465EA950}"/>
    <cellStyle name="60% - Énfasis4" xfId="245" xr:uid="{61941171-B46F-4433-B3BF-F1C2021F3BFC}"/>
    <cellStyle name="60% - Énfasis5" xfId="246" xr:uid="{B4AF4ACA-BFB4-4100-B52B-C71926008218}"/>
    <cellStyle name="60% - Énfasis6" xfId="247" xr:uid="{07269612-B069-4DE1-8CBB-A9CA0BC3D46A}"/>
    <cellStyle name="Accent1 2" xfId="72" xr:uid="{B2665A53-BEC8-405A-ADD9-0F6CBAF7BBEA}"/>
    <cellStyle name="Accent1 2 2" xfId="248" xr:uid="{755A27CF-5B7E-4572-A7B4-79E6D4FAEC3A}"/>
    <cellStyle name="Accent1 3" xfId="112" xr:uid="{8B097F67-D1B3-409A-BB72-4F1D53C35887}"/>
    <cellStyle name="Accent2 2" xfId="73" xr:uid="{E290E440-47ED-4648-81A9-F57CEE81D1F4}"/>
    <cellStyle name="Accent2 2 2" xfId="249" xr:uid="{B7F9CEE1-ED5E-498A-99F0-648A351109D5}"/>
    <cellStyle name="Accent2 3" xfId="113" xr:uid="{B3D4CFD7-E9F3-4129-A320-6C02D4086736}"/>
    <cellStyle name="Accent3 2" xfId="74" xr:uid="{E3BFDCFA-979C-4EAF-A81C-E72F066727BE}"/>
    <cellStyle name="Accent3 2 2" xfId="250" xr:uid="{2B46015A-5410-4EF4-8B9D-D5B52B3ECC1F}"/>
    <cellStyle name="Accent3 3" xfId="114" xr:uid="{AEF24DFE-1189-4587-BDB9-06B49E190799}"/>
    <cellStyle name="Accent4 2" xfId="75" xr:uid="{DD8C421B-65B4-48C3-AE71-889483BE24BF}"/>
    <cellStyle name="Accent4 2 2" xfId="251" xr:uid="{5463C247-D8E9-4902-9D1D-EE1E335FA158}"/>
    <cellStyle name="Accent4 3" xfId="115" xr:uid="{73354E2C-4BD3-4CEF-82CF-55E563F123E4}"/>
    <cellStyle name="Accent5 2" xfId="76" xr:uid="{60463CD0-1FBC-429E-AB45-4F666E603325}"/>
    <cellStyle name="Accent5 2 2" xfId="252" xr:uid="{0A581A81-71DB-414A-ADBB-1C85FD9925D6}"/>
    <cellStyle name="Accent5 3" xfId="116" xr:uid="{43BDAAAD-552D-4537-8458-A51DBCFD436D}"/>
    <cellStyle name="Accent6 2" xfId="77" xr:uid="{F8A55BE6-C3B9-4CF0-B7C8-5CD3F026F675}"/>
    <cellStyle name="Accent6 2 2" xfId="253" xr:uid="{75070ED4-4AFE-4AA9-B03C-9A1BF43A3BC4}"/>
    <cellStyle name="Accent6 3" xfId="117" xr:uid="{73E3E701-D57A-420E-882B-CE0C5438F743}"/>
    <cellStyle name="Bad 2" xfId="78" xr:uid="{8624E5BA-52D0-471D-9658-A98ABBDAFD59}"/>
    <cellStyle name="Bad 2 2" xfId="254" xr:uid="{C7B13591-E169-4B39-9C20-877526354BD1}"/>
    <cellStyle name="Bad 3" xfId="118" xr:uid="{06CB3842-4A72-48D6-BC36-635E61B5291D}"/>
    <cellStyle name="Bevitel" xfId="255" xr:uid="{A11F9C79-30FC-4F8C-853C-9B8D34F10091}"/>
    <cellStyle name="Bevitel 10" xfId="568" xr:uid="{373746F0-24D1-4D76-9DB1-F504B98F4C31}"/>
    <cellStyle name="Bevitel 10 2" xfId="3681" xr:uid="{696225E8-46D7-4C04-A55A-94B504A99C27}"/>
    <cellStyle name="Bevitel 10 2 2" xfId="8055" xr:uid="{E787FFC7-10CF-4926-BD13-3DF6DFF5AEB3}"/>
    <cellStyle name="Bevitel 10 2 3" xfId="10527" xr:uid="{3771112A-33B6-41D8-A321-0F4E8104D879}"/>
    <cellStyle name="Bevitel 10 3" xfId="6853" xr:uid="{F49854E5-5A01-49AC-9B86-80C5ADCFB95B}"/>
    <cellStyle name="Bevitel 10 4" xfId="9325" xr:uid="{197EC0D8-237C-47F3-8651-6F9E8CDE026D}"/>
    <cellStyle name="Bevitel 11" xfId="745" xr:uid="{A8175142-E2A9-4251-A2DB-D44A659DC971}"/>
    <cellStyle name="Bevitel 11 2" xfId="3828" xr:uid="{426312C1-1290-45B7-B552-851504BCD384}"/>
    <cellStyle name="Bevitel 11 2 2" xfId="8157" xr:uid="{308DEA7A-48A0-4A16-A8BF-FD12F17EEEAD}"/>
    <cellStyle name="Bevitel 11 2 3" xfId="10629" xr:uid="{19E724D7-3E93-4671-9733-DC3BCFB0CE52}"/>
    <cellStyle name="Bevitel 11 3" xfId="6985" xr:uid="{3E21CF78-3B0E-483B-9255-B187390428D1}"/>
    <cellStyle name="Bevitel 11 4" xfId="9457" xr:uid="{029B2DBD-7B36-4D1C-B25A-ACBE0BE9259F}"/>
    <cellStyle name="Bevitel 12" xfId="1604" xr:uid="{98AD31E2-1D2B-4E1E-BB48-6E4AF0B9E266}"/>
    <cellStyle name="Bevitel 12 2" xfId="4675" xr:uid="{FAA592EB-B236-456D-AB16-B47DDA423ADD}"/>
    <cellStyle name="Bevitel 12 2 2" xfId="8756" xr:uid="{6FE80E54-9381-4F8A-8268-01DD367B776F}"/>
    <cellStyle name="Bevitel 12 2 3" xfId="11228" xr:uid="{34251DAF-61EB-4B5B-A33A-C0D825E32F03}"/>
    <cellStyle name="Bevitel 12 3" xfId="7596" xr:uid="{0C66E706-DD45-4493-9B6C-BB99110057C0}"/>
    <cellStyle name="Bevitel 12 4" xfId="10068" xr:uid="{B61554EB-831F-48C9-B164-E96FD2007C29}"/>
    <cellStyle name="Bevitel 13" xfId="1341" xr:uid="{FB919FCA-5D16-46C5-B474-F2B0C2D58A07}"/>
    <cellStyle name="Bevitel 13 2" xfId="4412" xr:uid="{C305DE5F-870F-4846-9053-B36367EFC773}"/>
    <cellStyle name="Bevitel 13 2 2" xfId="8580" xr:uid="{5E9BED36-EC99-4DB3-8194-62FDF7E7F1BB}"/>
    <cellStyle name="Bevitel 13 2 3" xfId="11052" xr:uid="{96601365-0D7F-4008-A151-3F84008A50D4}"/>
    <cellStyle name="Bevitel 13 3" xfId="7420" xr:uid="{3B3E7DF9-7131-4BBA-BFBA-9C2ABD576559}"/>
    <cellStyle name="Bevitel 13 4" xfId="9892" xr:uid="{A495FAC0-7DEA-42BB-BEDE-3214B3D4BE59}"/>
    <cellStyle name="Bevitel 14" xfId="1759" xr:uid="{7CE4905E-03A0-4373-893A-3330BBA98E32}"/>
    <cellStyle name="Bevitel 14 2" xfId="4830" xr:uid="{5984E29F-BF07-44B4-A8E3-E01720025549}"/>
    <cellStyle name="Bevitel 14 2 2" xfId="8834" xr:uid="{9888071B-54FF-4CD7-A109-83BFF5C15E48}"/>
    <cellStyle name="Bevitel 14 2 3" xfId="11306" xr:uid="{BD57687E-4A9B-4442-B6C9-2DC0A55F3BA7}"/>
    <cellStyle name="Bevitel 14 3" xfId="7674" xr:uid="{B5BDFE81-1784-4D69-A41D-D3A41C063456}"/>
    <cellStyle name="Bevitel 14 4" xfId="10146" xr:uid="{41F22D30-7F18-4469-B55A-BF1275A43197}"/>
    <cellStyle name="Bevitel 15" xfId="1584" xr:uid="{D772D0FE-D348-4A1F-89E1-201A22F84656}"/>
    <cellStyle name="Bevitel 15 2" xfId="4655" xr:uid="{AC6B16D6-FD81-4C20-836D-94A5B5821F34}"/>
    <cellStyle name="Bevitel 15 2 2" xfId="8740" xr:uid="{422D0757-8932-461C-8011-ADE6CE6B0EB5}"/>
    <cellStyle name="Bevitel 15 2 3" xfId="11212" xr:uid="{D0335493-BF98-4B2C-9763-740FBDA427BD}"/>
    <cellStyle name="Bevitel 15 3" xfId="7580" xr:uid="{70ADE523-DA6F-4247-A3F8-DB4E1B7C97AA}"/>
    <cellStyle name="Bevitel 15 4" xfId="10052" xr:uid="{EACE2834-1379-4638-B03B-629AFE16196E}"/>
    <cellStyle name="Bevitel 16" xfId="1499" xr:uid="{88348646-7BE0-469E-985F-D434B4CD6909}"/>
    <cellStyle name="Bevitel 16 2" xfId="4570" xr:uid="{C4EC4587-7AF9-4DF9-994A-0A033FE859FA}"/>
    <cellStyle name="Bevitel 17" xfId="2021" xr:uid="{753AE26A-69D7-49B8-9CEF-F36BFD2D08CE}"/>
    <cellStyle name="Bevitel 17 2" xfId="5092" xr:uid="{89E7EBC9-2FC4-4972-A70C-06F4298DA198}"/>
    <cellStyle name="Bevitel 18" xfId="1612" xr:uid="{30C3702D-EC6D-4FD5-BDD6-549F4BE08311}"/>
    <cellStyle name="Bevitel 18 2" xfId="4683" xr:uid="{C1A073B7-D262-4707-AF82-65CB6E97C892}"/>
    <cellStyle name="Bevitel 19" xfId="2139" xr:uid="{DC73A867-DF3F-450E-AEFE-7FB9FC9CB089}"/>
    <cellStyle name="Bevitel 19 2" xfId="5210" xr:uid="{9EEB3E9B-1B25-4EFC-9B8C-D14C1AD5A681}"/>
    <cellStyle name="Bevitel 2" xfId="392" xr:uid="{19FD2901-DDD7-43DA-99B3-A1A0110BFC18}"/>
    <cellStyle name="Bevitel 2 10" xfId="1504" xr:uid="{67647770-5148-4A9B-BB7C-07B98C91119F}"/>
    <cellStyle name="Bevitel 2 10 2" xfId="4575" xr:uid="{B2CF6B01-402B-4929-8D32-2BFE47E59DA9}"/>
    <cellStyle name="Bevitel 2 10 2 2" xfId="8693" xr:uid="{E42E4063-782B-4104-9A92-090F240EFD8C}"/>
    <cellStyle name="Bevitel 2 10 2 3" xfId="11165" xr:uid="{CBBD2FE8-9B19-4AD9-BF96-1E4FA2E08111}"/>
    <cellStyle name="Bevitel 2 10 3" xfId="7533" xr:uid="{FA19E5FE-7D04-49B9-B6A1-D3EAE0E82770}"/>
    <cellStyle name="Bevitel 2 10 4" xfId="10005" xr:uid="{325C2697-F9FB-40BD-A727-B3E08254598E}"/>
    <cellStyle name="Bevitel 2 11" xfId="1790" xr:uid="{AA1B2D96-AE55-4C57-AB78-D3C812B25061}"/>
    <cellStyle name="Bevitel 2 11 2" xfId="4861" xr:uid="{96393105-78A4-4297-AE8A-20ADA47C4D41}"/>
    <cellStyle name="Bevitel 2 11 2 2" xfId="8850" xr:uid="{53C29B43-C7DC-4B92-B85B-67B972B15BCC}"/>
    <cellStyle name="Bevitel 2 11 2 3" xfId="11322" xr:uid="{8CC873E7-4DA7-4054-A9F6-851FC074CBA7}"/>
    <cellStyle name="Bevitel 2 11 3" xfId="7690" xr:uid="{BCECD76F-7F7E-42DB-88B9-5EEF63BDB3D7}"/>
    <cellStyle name="Bevitel 2 11 4" xfId="10162" xr:uid="{8326885B-3B6D-4464-9F90-A446831B9D4A}"/>
    <cellStyle name="Bevitel 2 12" xfId="1894" xr:uid="{162F3410-4CE0-4997-892E-AFADF7474B31}"/>
    <cellStyle name="Bevitel 2 12 2" xfId="4965" xr:uid="{0556DBA9-6E01-41FD-85A5-0ECB911BF706}"/>
    <cellStyle name="Bevitel 2 12 2 2" xfId="8914" xr:uid="{CD30C195-9801-4105-A725-86CA4B5E9242}"/>
    <cellStyle name="Bevitel 2 12 2 3" xfId="11386" xr:uid="{03A49187-7BE0-47D9-B685-9FAFA1BD82CC}"/>
    <cellStyle name="Bevitel 2 12 3" xfId="7754" xr:uid="{E0F9C4ED-B40E-434B-BAC8-5C570903CABA}"/>
    <cellStyle name="Bevitel 2 12 4" xfId="10226" xr:uid="{985A08D6-A6B2-4DA7-8774-F1EC9AB85619}"/>
    <cellStyle name="Bevitel 2 13" xfId="654" xr:uid="{F466E965-6B10-4C0F-A732-5DE12F4104B8}"/>
    <cellStyle name="Bevitel 2 13 2" xfId="3739" xr:uid="{668BFCBC-741B-4E25-B06A-CB271BE1A676}"/>
    <cellStyle name="Bevitel 2 14" xfId="1079" xr:uid="{BA7F225D-06AC-4D6B-B928-85619937CF73}"/>
    <cellStyle name="Bevitel 2 14 2" xfId="4150" xr:uid="{6FA3D898-205E-4B79-9E96-901EF349C375}"/>
    <cellStyle name="Bevitel 2 15" xfId="2248" xr:uid="{BA86E7FF-0764-4EF1-8FC9-BA45DEC7EAE6}"/>
    <cellStyle name="Bevitel 2 15 2" xfId="5319" xr:uid="{7FCE3293-50CE-47BA-A096-8ECC57C84066}"/>
    <cellStyle name="Bevitel 2 16" xfId="2340" xr:uid="{D4CBB44F-FB21-453A-8E3E-12496B9F9B80}"/>
    <cellStyle name="Bevitel 2 16 2" xfId="5411" xr:uid="{AFB08864-C654-4F76-A184-63C9BDC8059B}"/>
    <cellStyle name="Bevitel 2 17" xfId="2600" xr:uid="{E7945244-98B6-40D3-A872-206B12CC6CB5}"/>
    <cellStyle name="Bevitel 2 17 2" xfId="5671" xr:uid="{FE72F4E0-18B2-4F84-B934-DCE322EA9BF4}"/>
    <cellStyle name="Bevitel 2 18" xfId="2739" xr:uid="{438623AF-9865-46AD-8D6E-5157B5D6D38E}"/>
    <cellStyle name="Bevitel 2 18 2" xfId="5810" xr:uid="{27D5D784-C589-4AF5-AF09-13CBCC83D3F2}"/>
    <cellStyle name="Bevitel 2 19" xfId="2844" xr:uid="{0A698F72-4DF3-40E5-AA26-1A04A53FB126}"/>
    <cellStyle name="Bevitel 2 19 2" xfId="5915" xr:uid="{3A0012BB-4877-4BAE-8027-C856A71A9023}"/>
    <cellStyle name="Bevitel 2 2" xfId="449" xr:uid="{CA3A3829-E938-4CE1-AC76-0FD63CC6A6D1}"/>
    <cellStyle name="Bevitel 2 2 10" xfId="1841" xr:uid="{FEAC0DB0-96C0-4734-8E78-E377B1415194}"/>
    <cellStyle name="Bevitel 2 2 10 2" xfId="4912" xr:uid="{659AA3CC-6B96-4075-B052-6D3CE2976511}"/>
    <cellStyle name="Bevitel 2 2 10 2 2" xfId="8883" xr:uid="{A951F6AF-BC2B-4886-9E9A-208A6B5DFEA1}"/>
    <cellStyle name="Bevitel 2 2 10 2 3" xfId="11355" xr:uid="{8C2C6523-1547-444A-BFF9-84B816B67014}"/>
    <cellStyle name="Bevitel 2 2 10 3" xfId="7723" xr:uid="{5F94DD38-4C2F-46B2-9D6B-11C5A3A33252}"/>
    <cellStyle name="Bevitel 2 2 10 4" xfId="10195" xr:uid="{931F9277-B6E0-453B-B74B-EF1967442465}"/>
    <cellStyle name="Bevitel 2 2 11" xfId="1943" xr:uid="{6A8F5E4C-29A3-45F8-AF57-0732587E649A}"/>
    <cellStyle name="Bevitel 2 2 11 2" xfId="5014" xr:uid="{FA8660A4-B6B7-442F-9380-1A14764AC193}"/>
    <cellStyle name="Bevitel 2 2 11 2 2" xfId="8956" xr:uid="{DDC5FD46-3312-4ED6-B9C5-1549E436266B}"/>
    <cellStyle name="Bevitel 2 2 11 2 3" xfId="11428" xr:uid="{DDE5BBEF-E15F-45B6-AF0E-49C9B8C20855}"/>
    <cellStyle name="Bevitel 2 2 11 3" xfId="7796" xr:uid="{474126A0-04AA-4002-9632-DCB9B886D286}"/>
    <cellStyle name="Bevitel 2 2 11 4" xfId="10268" xr:uid="{1AA96F60-D408-422A-8008-6D4A4A126DAD}"/>
    <cellStyle name="Bevitel 2 2 12" xfId="2101" xr:uid="{E624FE30-6937-4F0A-BF01-EA9041C0FC1F}"/>
    <cellStyle name="Bevitel 2 2 12 2" xfId="5172" xr:uid="{472E5B6B-BE7A-40E7-97C8-A8C79401AAB3}"/>
    <cellStyle name="Bevitel 2 2 13" xfId="2199" xr:uid="{7E2B773E-D5EA-45C5-B1DF-294E7BF2C811}"/>
    <cellStyle name="Bevitel 2 2 13 2" xfId="5270" xr:uid="{63F47E5E-8519-447F-991B-840F42EF4ADD}"/>
    <cellStyle name="Bevitel 2 2 14" xfId="2288" xr:uid="{A27F18BF-DC6A-44A5-B82D-224A02F5162F}"/>
    <cellStyle name="Bevitel 2 2 14 2" xfId="5359" xr:uid="{39DA5B4F-39AA-40C8-BBAB-4A7E178E8254}"/>
    <cellStyle name="Bevitel 2 2 15" xfId="2360" xr:uid="{474B9C47-0948-4A78-94E5-8831BAEA9334}"/>
    <cellStyle name="Bevitel 2 2 15 2" xfId="5431" xr:uid="{7C67CD3E-535A-4EE5-9E3D-CEB84FFCA53A}"/>
    <cellStyle name="Bevitel 2 2 16" xfId="2648" xr:uid="{1F251F72-33FD-4CE5-8050-C3E1AD784D7E}"/>
    <cellStyle name="Bevitel 2 2 16 2" xfId="5719" xr:uid="{44A1B46E-467C-4DBE-8D9F-A588C192BFB0}"/>
    <cellStyle name="Bevitel 2 2 17" xfId="2787" xr:uid="{2E9A3825-394B-4AF3-9B8D-85697E60FA56}"/>
    <cellStyle name="Bevitel 2 2 17 2" xfId="5858" xr:uid="{5DB9FC52-84C8-46DD-9845-68F149194E4A}"/>
    <cellStyle name="Bevitel 2 2 18" xfId="2893" xr:uid="{87C63BF5-034F-49CE-96C5-A5CCD51790A4}"/>
    <cellStyle name="Bevitel 2 2 18 2" xfId="5964" xr:uid="{36EEBAF2-E953-4189-893B-BDCAA54F5CA1}"/>
    <cellStyle name="Bevitel 2 2 19" xfId="3046" xr:uid="{3FCDEB9D-E5A0-4D9F-BDCF-6F426DA22FE3}"/>
    <cellStyle name="Bevitel 2 2 19 2" xfId="6117" xr:uid="{43688123-7267-442B-B56E-A8FE56BD4684}"/>
    <cellStyle name="Bevitel 2 2 2" xfId="868" xr:uid="{8E750A6B-B132-42FF-A307-E69E5B831518}"/>
    <cellStyle name="Bevitel 2 2 2 2" xfId="3943" xr:uid="{5D39B941-5F4A-441A-8322-AEDCCE0B26E3}"/>
    <cellStyle name="Bevitel 2 2 2 2 2" xfId="8250" xr:uid="{B550BCE0-D73E-41D0-932E-8842DC66AF5A}"/>
    <cellStyle name="Bevitel 2 2 2 2 3" xfId="10722" xr:uid="{4F0F0E9A-4DAF-4049-ADBD-0F0EEBD05740}"/>
    <cellStyle name="Bevitel 2 2 2 3" xfId="7086" xr:uid="{9647476D-C2E5-4EF7-81DA-B4DD5D30EFAD}"/>
    <cellStyle name="Bevitel 2 2 2 4" xfId="9558" xr:uid="{F8D68D79-F7F2-467F-9885-ABA86AC5568B}"/>
    <cellStyle name="Bevitel 2 2 20" xfId="3138" xr:uid="{F32F23C7-B15A-45D4-B342-F5B9AC125245}"/>
    <cellStyle name="Bevitel 2 2 20 2" xfId="6209" xr:uid="{A061D4CC-1D15-4E54-A98D-FE9B6139E570}"/>
    <cellStyle name="Bevitel 2 2 21" xfId="3221" xr:uid="{78D2072B-C968-41DE-AB5C-0B39B6D805DA}"/>
    <cellStyle name="Bevitel 2 2 21 2" xfId="6292" xr:uid="{26EA12A6-BF26-4562-BCDD-037626639FEB}"/>
    <cellStyle name="Bevitel 2 2 22" xfId="3327" xr:uid="{6E38BE4D-9828-431D-BB32-CD23F5B957BE}"/>
    <cellStyle name="Bevitel 2 2 22 2" xfId="6398" xr:uid="{77944788-AAAB-4BF8-B334-947EC56A2817}"/>
    <cellStyle name="Bevitel 2 2 23" xfId="3408" xr:uid="{4B5D7B36-8A02-4536-AEED-A4E17D852FC1}"/>
    <cellStyle name="Bevitel 2 2 23 2" xfId="6479" xr:uid="{B3C4E432-5CD6-4C71-8F00-0F8F65C25732}"/>
    <cellStyle name="Bevitel 2 2 24" xfId="3512" xr:uid="{41175F14-7C9F-4945-AE33-B3EF408FE74B}"/>
    <cellStyle name="Bevitel 2 2 24 2" xfId="6583" xr:uid="{394EC28C-D7FA-480A-9364-7D094962143F}"/>
    <cellStyle name="Bevitel 2 2 25" xfId="3594" xr:uid="{E6733321-AC30-42BE-8720-270018EEA730}"/>
    <cellStyle name="Bevitel 2 2 25 2" xfId="6665" xr:uid="{6A7D6439-0085-4FC8-9443-EDF24B59C5F7}"/>
    <cellStyle name="Bevitel 2 2 3" xfId="1029" xr:uid="{6B7E69B0-B7DF-49F4-BFEE-1FFBB7706746}"/>
    <cellStyle name="Bevitel 2 2 3 2" xfId="4100" xr:uid="{5EAB823A-452D-48E6-B71E-722DEC448A6D}"/>
    <cellStyle name="Bevitel 2 2 3 2 2" xfId="8363" xr:uid="{E74F6C1C-A101-41F4-8862-57A02C4C65DD}"/>
    <cellStyle name="Bevitel 2 2 3 2 3" xfId="10835" xr:uid="{D8752FAF-6AB7-43A6-9512-C1C3523293B7}"/>
    <cellStyle name="Bevitel 2 2 3 3" xfId="7203" xr:uid="{A4B1775E-5589-4E3C-B6B6-DC42E7B420CC}"/>
    <cellStyle name="Bevitel 2 2 3 4" xfId="9675" xr:uid="{28F76A69-5AA8-41DF-932F-84BED626AE1C}"/>
    <cellStyle name="Bevitel 2 2 4" xfId="1192" xr:uid="{AB5F4E06-3B53-49E4-9082-476C0EBE08AC}"/>
    <cellStyle name="Bevitel 2 2 4 2" xfId="4263" xr:uid="{A07C51AB-32CB-4F47-8EE7-927711331AAB}"/>
    <cellStyle name="Bevitel 2 2 4 2 2" xfId="8476" xr:uid="{A3BF5EE7-EF71-478F-B6DC-B4B1CA4B5E4A}"/>
    <cellStyle name="Bevitel 2 2 4 2 3" xfId="10948" xr:uid="{1569BB70-226B-4FB8-B09B-1E5D64387F42}"/>
    <cellStyle name="Bevitel 2 2 4 3" xfId="7316" xr:uid="{BAB14344-77C4-44E9-A871-3D613450F578}"/>
    <cellStyle name="Bevitel 2 2 4 4" xfId="9788" xr:uid="{5EEC7834-D1C4-4593-85ED-A2BD7C368916}"/>
    <cellStyle name="Bevitel 2 2 5" xfId="1301" xr:uid="{8501A43C-8CDA-40C9-822D-21DE65827973}"/>
    <cellStyle name="Bevitel 2 2 5 2" xfId="4372" xr:uid="{31F6A646-DE77-40BB-8395-BFDC7CF4FCBA}"/>
    <cellStyle name="Bevitel 2 2 5 2 2" xfId="8553" xr:uid="{6567F7BD-22E8-4C11-A0E5-D4864C67E65B}"/>
    <cellStyle name="Bevitel 2 2 5 2 3" xfId="11025" xr:uid="{55A01DA8-E439-486F-9F03-6D6CDB6660ED}"/>
    <cellStyle name="Bevitel 2 2 5 3" xfId="7393" xr:uid="{D4FF0690-A4E1-4A28-AA62-E4193669255F}"/>
    <cellStyle name="Bevitel 2 2 5 4" xfId="9865" xr:uid="{44E420D6-9B2E-4AAA-B032-43B95A9B319D}"/>
    <cellStyle name="Bevitel 2 2 6" xfId="1422" xr:uid="{ECEFCA9C-DD0C-4C8F-BB80-1DA1E18462EB}"/>
    <cellStyle name="Bevitel 2 2 6 2" xfId="4493" xr:uid="{4BFD4718-0B16-454B-AB8C-0C697FD9902D}"/>
    <cellStyle name="Bevitel 2 2 6 2 2" xfId="8641" xr:uid="{16DA2CDF-8672-4868-86E1-E953EE42D134}"/>
    <cellStyle name="Bevitel 2 2 6 2 3" xfId="11113" xr:uid="{8DBB046D-7F1B-4564-B313-C5D236CB2200}"/>
    <cellStyle name="Bevitel 2 2 6 3" xfId="7481" xr:uid="{A16BC972-E4AC-45D3-B5B8-A6D78682E503}"/>
    <cellStyle name="Bevitel 2 2 6 4" xfId="9953" xr:uid="{22EA5AE9-53CE-43E6-B09F-34218C45A595}"/>
    <cellStyle name="Bevitel 2 2 7" xfId="1524" xr:uid="{50B4808E-55BC-4653-8A29-ABEF1061FFEB}"/>
    <cellStyle name="Bevitel 2 2 7 2" xfId="4595" xr:uid="{DFD3FD4A-697B-4EA0-A601-2F67AFEA097B}"/>
    <cellStyle name="Bevitel 2 2 7 2 2" xfId="8707" xr:uid="{21A751B5-5576-485F-8C57-85426AD8DE67}"/>
    <cellStyle name="Bevitel 2 2 7 2 3" xfId="11179" xr:uid="{F144056B-5362-40C3-9A17-7D9F1E4B909A}"/>
    <cellStyle name="Bevitel 2 2 7 3" xfId="7547" xr:uid="{A204856B-EEBF-4641-8554-90E0147C6AC6}"/>
    <cellStyle name="Bevitel 2 2 7 4" xfId="10019" xr:uid="{B98C8809-04FB-4D13-B636-8832DF9670C8}"/>
    <cellStyle name="Bevitel 2 2 8" xfId="1629" xr:uid="{C31494B6-4660-472B-B88D-B1B3CF1DBAD1}"/>
    <cellStyle name="Bevitel 2 2 8 2" xfId="4700" xr:uid="{CA945BD3-374B-46F4-B5E4-31EB4E9ED922}"/>
    <cellStyle name="Bevitel 2 2 8 2 2" xfId="8774" xr:uid="{0F24CB9E-D84C-4462-A054-6A5A64516C30}"/>
    <cellStyle name="Bevitel 2 2 8 2 3" xfId="11246" xr:uid="{16097171-4223-42DF-ADB0-AF194C9103D7}"/>
    <cellStyle name="Bevitel 2 2 8 3" xfId="7614" xr:uid="{3A002D44-BD1F-4BC6-AADB-7798C7F92352}"/>
    <cellStyle name="Bevitel 2 2 8 4" xfId="10086" xr:uid="{D47BBC9D-A410-45F9-B569-6AFBF3A2F24F}"/>
    <cellStyle name="Bevitel 2 2 9" xfId="1594" xr:uid="{EF7329E5-C68C-4079-847C-0E52521764CA}"/>
    <cellStyle name="Bevitel 2 2 9 2" xfId="4665" xr:uid="{2D9BCAC0-1104-4AF0-BB5F-EC6CE5F02E5F}"/>
    <cellStyle name="Bevitel 2 2 9 2 2" xfId="8748" xr:uid="{7EBA640F-FDA3-47C8-B231-740CEE17D8D5}"/>
    <cellStyle name="Bevitel 2 2 9 2 3" xfId="11220" xr:uid="{D61872D6-4239-4910-8C4D-AC3976DE48A6}"/>
    <cellStyle name="Bevitel 2 2 9 3" xfId="7588" xr:uid="{6B84B139-343E-454B-BC27-B7566D5D119B}"/>
    <cellStyle name="Bevitel 2 2 9 4" xfId="10060" xr:uid="{9FCF83A2-1564-419D-B38A-CC401E938481}"/>
    <cellStyle name="Bevitel 2 20" xfId="2709" xr:uid="{AA2D0A58-01A2-455D-B5DD-580EFAB8F10E}"/>
    <cellStyle name="Bevitel 2 20 2" xfId="5780" xr:uid="{CE77082B-6C36-4AD0-9693-71395A0939A4}"/>
    <cellStyle name="Bevitel 2 21" xfId="3091" xr:uid="{63D27008-7FEE-40A6-8141-B0A851B4CEC6}"/>
    <cellStyle name="Bevitel 2 21 2" xfId="6162" xr:uid="{C0AD76B6-53EB-4274-97DF-33C71C997335}"/>
    <cellStyle name="Bevitel 2 22" xfId="3177" xr:uid="{2FF595A3-910F-4896-8613-79C6FFEA41E4}"/>
    <cellStyle name="Bevitel 2 22 2" xfId="6248" xr:uid="{FFC676C2-291F-4EAF-BCBE-AB18ED99E979}"/>
    <cellStyle name="Bevitel 2 23" xfId="3286" xr:uid="{EB246834-5269-4C61-9770-0249BD756835}"/>
    <cellStyle name="Bevitel 2 23 2" xfId="6357" xr:uid="{A45D1346-0F2F-420A-96A5-B9499EE5F9BB}"/>
    <cellStyle name="Bevitel 2 24" xfId="3370" xr:uid="{0EC564E6-A1CD-40C8-B479-2C99EF64BE9E}"/>
    <cellStyle name="Bevitel 2 24 2" xfId="6441" xr:uid="{FC6E0793-B344-49CD-9F5A-9CF8A260BBC0}"/>
    <cellStyle name="Bevitel 2 25" xfId="3470" xr:uid="{8C9DE637-87FC-440D-8E9F-794D5B0848F2}"/>
    <cellStyle name="Bevitel 2 25 2" xfId="6541" xr:uid="{BFF44D97-39B1-426B-8EC4-CB804EEC6CB8}"/>
    <cellStyle name="Bevitel 2 26" xfId="3556" xr:uid="{D76C6E8D-6E34-4F80-9829-1165413A345F}"/>
    <cellStyle name="Bevitel 2 26 2" xfId="6627" xr:uid="{D6CD077F-02B6-4A5E-806A-01B0FEA85A97}"/>
    <cellStyle name="Bevitel 2 3" xfId="815" xr:uid="{789E654A-35DF-40FA-B6DF-CA9FD97AE4F8}"/>
    <cellStyle name="Bevitel 2 3 2" xfId="3892" xr:uid="{6423C68E-4229-448D-93D2-CA8B47D9BD68}"/>
    <cellStyle name="Bevitel 2 3 2 2" xfId="8205" xr:uid="{635E29E5-A21E-4149-BEC7-1304BDB41362}"/>
    <cellStyle name="Bevitel 2 3 2 3" xfId="10677" xr:uid="{E445A860-FF9C-49DA-9E64-67DBE4B67805}"/>
    <cellStyle name="Bevitel 2 3 3" xfId="7039" xr:uid="{ED785687-6EA8-41A7-AC29-F38078EEC8C0}"/>
    <cellStyle name="Bevitel 2 3 4" xfId="9511" xr:uid="{88B7F275-F8B7-48F9-AA0D-CAB23E6FCF05}"/>
    <cellStyle name="Bevitel 2 4" xfId="978" xr:uid="{586C7CFC-4E6C-402C-AB46-49571C4E4F77}"/>
    <cellStyle name="Bevitel 2 4 2" xfId="4049" xr:uid="{346BC8F5-F5AA-4379-A044-3207DF3711E2}"/>
    <cellStyle name="Bevitel 2 4 2 2" xfId="8328" xr:uid="{E60CDF65-FE4C-478D-8657-9BB26AB61489}"/>
    <cellStyle name="Bevitel 2 4 2 3" xfId="10800" xr:uid="{FF080E15-0B3D-40B9-A48B-EA90049FBCC6}"/>
    <cellStyle name="Bevitel 2 4 3" xfId="7168" xr:uid="{7FD0FF17-0701-4F58-8187-C2769E44D583}"/>
    <cellStyle name="Bevitel 2 4 4" xfId="9640" xr:uid="{21C96C02-100D-446F-9AF7-8BB1DB18B4F0}"/>
    <cellStyle name="Bevitel 2 5" xfId="535" xr:uid="{55623136-C2D4-4773-87BF-C17D383088EB}"/>
    <cellStyle name="Bevitel 2 5 2" xfId="3666" xr:uid="{C1691522-B702-4430-BE85-259B41047FB5}"/>
    <cellStyle name="Bevitel 2 5 2 2" xfId="8044" xr:uid="{93B60228-87D5-4F51-9194-B182192173FC}"/>
    <cellStyle name="Bevitel 2 5 2 3" xfId="10516" xr:uid="{E4055658-127D-4458-B3ED-943D8527AF1A}"/>
    <cellStyle name="Bevitel 2 5 3" xfId="6824" xr:uid="{C20E8B72-EF9F-4325-8BC5-92BAD164FB45}"/>
    <cellStyle name="Bevitel 2 5 4" xfId="9296" xr:uid="{338725FE-CEAB-4907-B04A-09FD7F6B1E59}"/>
    <cellStyle name="Bevitel 2 6" xfId="1247" xr:uid="{452290BE-2D48-4BFF-A0F4-CB9D95680E55}"/>
    <cellStyle name="Bevitel 2 6 2" xfId="4318" xr:uid="{7DA83B46-E015-4653-9BF9-E608F3E08D69}"/>
    <cellStyle name="Bevitel 2 6 2 2" xfId="8509" xr:uid="{EFFD8B13-D353-452C-9CD4-397A13F3A8D0}"/>
    <cellStyle name="Bevitel 2 6 2 3" xfId="10981" xr:uid="{BBA3BBDA-1BEE-423E-8555-3F85FC075931}"/>
    <cellStyle name="Bevitel 2 6 3" xfId="7349" xr:uid="{3DA5651E-D375-4393-B8D3-7FF5CA7894BD}"/>
    <cellStyle name="Bevitel 2 6 4" xfId="9821" xr:uid="{93975C4A-EC4A-4EB8-B8CE-80C36D798C42}"/>
    <cellStyle name="Bevitel 2 7" xfId="1372" xr:uid="{F81CC221-7514-4017-8805-3D7A74B2FFDE}"/>
    <cellStyle name="Bevitel 2 7 2" xfId="4443" xr:uid="{578DED3B-290D-490F-823A-9D626DE948BF}"/>
    <cellStyle name="Bevitel 2 7 2 2" xfId="8602" xr:uid="{53F206D3-D9A2-4D1B-A679-63F2199EE59F}"/>
    <cellStyle name="Bevitel 2 7 2 3" xfId="11074" xr:uid="{807DA00A-CE24-43C9-A71A-9E0F662F690C}"/>
    <cellStyle name="Bevitel 2 7 3" xfId="7442" xr:uid="{6A1EF90D-EC5D-4359-93FF-46C6378D8D59}"/>
    <cellStyle name="Bevitel 2 7 4" xfId="9914" xr:uid="{A2BA33B1-25D4-42B4-84A2-3326C8192E6D}"/>
    <cellStyle name="Bevitel 2 8" xfId="1478" xr:uid="{6F8C5CF4-114B-4955-9148-D8C28460E391}"/>
    <cellStyle name="Bevitel 2 8 2" xfId="4549" xr:uid="{92ACC7D8-7318-471F-B355-ED37A2DE06ED}"/>
    <cellStyle name="Bevitel 2 8 2 2" xfId="8674" xr:uid="{94F94F4C-5DF0-4BD0-A40D-B0FB02C79B5E}"/>
    <cellStyle name="Bevitel 2 8 2 3" xfId="11146" xr:uid="{EFC5C875-0970-458E-80C1-5E3040DD3AE2}"/>
    <cellStyle name="Bevitel 2 8 3" xfId="7514" xr:uid="{21F65319-E637-4419-9932-ED8960933DB8}"/>
    <cellStyle name="Bevitel 2 8 4" xfId="9986" xr:uid="{E09B75BF-523C-40B0-973A-6E55E70D14EB}"/>
    <cellStyle name="Bevitel 2 9" xfId="1602" xr:uid="{65B35533-73C6-4D43-B1FC-8723F2B6986D}"/>
    <cellStyle name="Bevitel 2 9 2" xfId="4673" xr:uid="{2BBF8847-3A8D-4222-969E-C4A56C9DC8AA}"/>
    <cellStyle name="Bevitel 2 9 2 2" xfId="8754" xr:uid="{3097FA15-7FCB-4C89-A8B0-0DA5A0B8BCF6}"/>
    <cellStyle name="Bevitel 2 9 2 3" xfId="11226" xr:uid="{5DFB10AF-E879-4463-8EA5-BC2758D722EB}"/>
    <cellStyle name="Bevitel 2 9 3" xfId="7594" xr:uid="{B63E7183-E838-4C64-8FB4-FA2B1AF9C13D}"/>
    <cellStyle name="Bevitel 2 9 4" xfId="10066" xr:uid="{340C06CB-FD69-4ADC-BA37-D938E012854F}"/>
    <cellStyle name="Bevitel 20" xfId="2520" xr:uid="{49608914-C639-4CAB-9B6E-4788F500CC3D}"/>
    <cellStyle name="Bevitel 20 2" xfId="5591" xr:uid="{B76B819B-C7E9-40A6-B512-90E56D8A61DD}"/>
    <cellStyle name="Bevitel 21" xfId="2496" xr:uid="{8F650932-16EE-4278-9C9E-C9B373CE6A88}"/>
    <cellStyle name="Bevitel 21 2" xfId="5567" xr:uid="{735C3BB4-E8B1-4433-BA49-372BEC7E5967}"/>
    <cellStyle name="Bevitel 22" xfId="2412" xr:uid="{C3161F76-5D8B-40B3-ABF7-AEDB49503492}"/>
    <cellStyle name="Bevitel 22 2" xfId="5483" xr:uid="{60A624F5-66DB-4761-89F6-2F60D13C460A}"/>
    <cellStyle name="Bevitel 23" xfId="2548" xr:uid="{9C5285B6-D9DE-4CBD-A55C-22F654526288}"/>
    <cellStyle name="Bevitel 23 2" xfId="5619" xr:uid="{2273ABB4-1B03-4932-BBA7-AF951A57F541}"/>
    <cellStyle name="Bevitel 24" xfId="2890" xr:uid="{A934DA69-CA94-44AE-9FC1-F58BB9C6348D}"/>
    <cellStyle name="Bevitel 24 2" xfId="5961" xr:uid="{FA9B374E-E3FE-4B09-A7E7-A62645AC30AC}"/>
    <cellStyle name="Bevitel 25" xfId="2433" xr:uid="{B2780F35-BBCD-4081-8DF6-2AF7B5D79D83}"/>
    <cellStyle name="Bevitel 25 2" xfId="5504" xr:uid="{1C2EEEC9-C5F0-4202-972A-8952B676E126}"/>
    <cellStyle name="Bevitel 26" xfId="2687" xr:uid="{84BA53F4-3BB7-4F29-9911-C682CC1FFF48}"/>
    <cellStyle name="Bevitel 26 2" xfId="5758" xr:uid="{B6813562-C2A1-440C-B4D4-7F17BE7E487B}"/>
    <cellStyle name="Bevitel 27" xfId="3111" xr:uid="{6E3FCE74-C3CB-4F23-86FA-55BACEA88D86}"/>
    <cellStyle name="Bevitel 27 2" xfId="6182" xr:uid="{2A828700-902F-4ACF-9FF2-EAE667DE40A4}"/>
    <cellStyle name="Bevitel 28" xfId="2473" xr:uid="{D6FF091F-0DA6-41A0-A432-14D55DEF86C7}"/>
    <cellStyle name="Bevitel 28 2" xfId="5544" xr:uid="{BFCA6B05-5D93-408A-88CB-6C855A396139}"/>
    <cellStyle name="Bevitel 29" xfId="3000" xr:uid="{3226C885-8E02-4D68-AECB-F4C1BD03FFC8}"/>
    <cellStyle name="Bevitel 29 2" xfId="6071" xr:uid="{6FA0E284-8B1A-4877-896A-3A1935E4B6AD}"/>
    <cellStyle name="Bevitel 3" xfId="381" xr:uid="{6564736E-72DE-433D-883A-8C7D1C43712F}"/>
    <cellStyle name="Bevitel 3 10" xfId="1162" xr:uid="{D065DD21-92C5-4B9C-9434-473CFA888905}"/>
    <cellStyle name="Bevitel 3 10 2" xfId="4233" xr:uid="{BF9992CF-0C0D-40A5-8AA3-7A7B6D12D0F6}"/>
    <cellStyle name="Bevitel 3 10 2 2" xfId="8452" xr:uid="{384C9EC9-2039-40C0-8CBC-8C3CB303309F}"/>
    <cellStyle name="Bevitel 3 10 2 3" xfId="10924" xr:uid="{97E9163E-2B01-4971-9D91-D4F6A47C371D}"/>
    <cellStyle name="Bevitel 3 10 3" xfId="7292" xr:uid="{DD250862-B12E-4215-A0A9-007B3F07B5CF}"/>
    <cellStyle name="Bevitel 3 10 4" xfId="9764" xr:uid="{A71EF1D2-0C4C-4957-A4CD-1027BC9029A7}"/>
    <cellStyle name="Bevitel 3 11" xfId="1884" xr:uid="{39BBD963-BA39-439B-BE1C-C9AEC522E125}"/>
    <cellStyle name="Bevitel 3 11 2" xfId="4955" xr:uid="{96021051-EF8B-4949-8EC7-7FEC5E5BA351}"/>
    <cellStyle name="Bevitel 3 11 2 2" xfId="8909" xr:uid="{59FBA7E0-31F4-4B36-93B6-DD884DDAF379}"/>
    <cellStyle name="Bevitel 3 11 2 3" xfId="11381" xr:uid="{98ED91A4-137C-4BC4-B570-714BD202F340}"/>
    <cellStyle name="Bevitel 3 11 3" xfId="7749" xr:uid="{204B7488-5789-456E-A80F-1F388AD1D4A6}"/>
    <cellStyle name="Bevitel 3 11 4" xfId="10221" xr:uid="{A49EB023-71BF-4F8A-AEE0-12B8FA58B8F9}"/>
    <cellStyle name="Bevitel 3 12" xfId="1768" xr:uid="{9BE045B5-C543-49D9-890B-D37E0EC278FB}"/>
    <cellStyle name="Bevitel 3 12 2" xfId="4839" xr:uid="{01A56F13-34DE-4F8D-A3FB-2126298AFED9}"/>
    <cellStyle name="Bevitel 3 13" xfId="1978" xr:uid="{2FE2E23C-9C41-46E0-879C-33685C82A3D7}"/>
    <cellStyle name="Bevitel 3 13 2" xfId="5049" xr:uid="{56939DE4-9614-470E-818E-5F1ADC7B37DA}"/>
    <cellStyle name="Bevitel 3 14" xfId="2237" xr:uid="{9D99B027-6D8C-492E-BDBC-51D6C1632580}"/>
    <cellStyle name="Bevitel 3 14 2" xfId="5308" xr:uid="{BB656FB5-C797-402E-8CEE-C1C7D3F95BA0}"/>
    <cellStyle name="Bevitel 3 15" xfId="2331" xr:uid="{A33EEA87-D6B0-4F6A-B776-99120C670291}"/>
    <cellStyle name="Bevitel 3 15 2" xfId="5402" xr:uid="{D11C388D-6F06-4D1F-AE6F-C6065599FB02}"/>
    <cellStyle name="Bevitel 3 16" xfId="2590" xr:uid="{4B32D1C8-A646-444E-9D60-119BC28F5691}"/>
    <cellStyle name="Bevitel 3 16 2" xfId="5661" xr:uid="{9B62DDE1-0CF7-4425-8C07-05F66EB17D14}"/>
    <cellStyle name="Bevitel 3 17" xfId="2728" xr:uid="{C2F22566-53C5-4396-A7E8-24B60AD63325}"/>
    <cellStyle name="Bevitel 3 17 2" xfId="5799" xr:uid="{8DAEAFA6-9873-4BBA-A86B-EA5BF01059AE}"/>
    <cellStyle name="Bevitel 3 18" xfId="2833" xr:uid="{C61C44C6-4D02-4658-BB51-39A5F8A33CDF}"/>
    <cellStyle name="Bevitel 3 18 2" xfId="5904" xr:uid="{4AFC78D4-7D48-4C6E-8FA9-7E14E0210E5C}"/>
    <cellStyle name="Bevitel 3 19" xfId="2434" xr:uid="{98452347-C42F-40D8-8629-FFAFF51A3CD8}"/>
    <cellStyle name="Bevitel 3 19 2" xfId="5505" xr:uid="{2B9856BB-B12B-47E6-B5D2-24C738635DEF}"/>
    <cellStyle name="Bevitel 3 2" xfId="804" xr:uid="{7EFF0F2A-1A1D-4079-B137-4B9A0D8B04A5}"/>
    <cellStyle name="Bevitel 3 2 2" xfId="3882" xr:uid="{666B8D75-3F59-40BF-8A06-9FE546B4E616}"/>
    <cellStyle name="Bevitel 3 2 2 2" xfId="8195" xr:uid="{6F5E7F64-48A3-4925-837A-C809A6527BF6}"/>
    <cellStyle name="Bevitel 3 2 2 3" xfId="10667" xr:uid="{9EFE991E-7556-486E-8B0F-7E132FC2C9E2}"/>
    <cellStyle name="Bevitel 3 2 3" xfId="7028" xr:uid="{A6F1A716-2886-41F9-A230-0A29DAF0F003}"/>
    <cellStyle name="Bevitel 3 2 4" xfId="9500" xr:uid="{94C3B13E-1E55-4856-854A-730E7528B42E}"/>
    <cellStyle name="Bevitel 3 20" xfId="3081" xr:uid="{9300D4CB-F93A-4EE5-9BF1-F586E877242A}"/>
    <cellStyle name="Bevitel 3 20 2" xfId="6152" xr:uid="{7870D6B3-9C85-43B0-B0D0-7197BACDB42E}"/>
    <cellStyle name="Bevitel 3 21" xfId="2682" xr:uid="{B9C9627E-3738-4705-8791-AE7456BE4E74}"/>
    <cellStyle name="Bevitel 3 21 2" xfId="5753" xr:uid="{928DECF3-23F1-4F1C-A234-8E91F0631F44}"/>
    <cellStyle name="Bevitel 3 22" xfId="3276" xr:uid="{6EED52B5-FA39-476A-B38D-9D608E3CDACF}"/>
    <cellStyle name="Bevitel 3 22 2" xfId="6347" xr:uid="{77A3C04A-3C11-4725-8EE5-85A699DF5BE2}"/>
    <cellStyle name="Bevitel 3 23" xfId="2512" xr:uid="{90AF6371-2F31-407C-8C52-07D772CD9EF8}"/>
    <cellStyle name="Bevitel 3 23 2" xfId="5583" xr:uid="{31AEAD8E-74C6-451D-A02C-95FA04750D4B}"/>
    <cellStyle name="Bevitel 3 24" xfId="3460" xr:uid="{2B4F29E4-BE86-4EBF-977C-5239E371E844}"/>
    <cellStyle name="Bevitel 3 24 2" xfId="6531" xr:uid="{9114144C-8635-4A3F-915D-C83E817671B2}"/>
    <cellStyle name="Bevitel 3 25" xfId="3546" xr:uid="{DFF66EC5-6968-407E-9578-8BCD926A2565}"/>
    <cellStyle name="Bevitel 3 25 2" xfId="6617" xr:uid="{1B2D23AA-2CA8-4F83-B1EC-8DD20CA0E62A}"/>
    <cellStyle name="Bevitel 3 3" xfId="968" xr:uid="{7EB2C833-B959-434D-9A79-01A8D6DB39E6}"/>
    <cellStyle name="Bevitel 3 3 2" xfId="4039" xr:uid="{2EDCC8EF-81CC-4B44-8C77-F8EC3A46ED37}"/>
    <cellStyle name="Bevitel 3 3 2 2" xfId="8323" xr:uid="{81B41745-445D-4CC2-8545-1856B02D111D}"/>
    <cellStyle name="Bevitel 3 3 2 3" xfId="10795" xr:uid="{C5EB7161-9A1E-4339-B625-AFB027766ECB}"/>
    <cellStyle name="Bevitel 3 3 3" xfId="7163" xr:uid="{616AAA98-08E3-4AE9-980D-D9ED19E7C457}"/>
    <cellStyle name="Bevitel 3 3 4" xfId="9635" xr:uid="{0BF0220A-1995-437A-A92D-C9226ED85B84}"/>
    <cellStyle name="Bevitel 3 4" xfId="666" xr:uid="{E880D5F9-1699-4512-9D38-E43A5FD71F99}"/>
    <cellStyle name="Bevitel 3 4 2" xfId="3751" xr:uid="{9CA88DE0-A0E4-4AFB-9046-4A98B094940B}"/>
    <cellStyle name="Bevitel 3 4 2 2" xfId="8105" xr:uid="{4B821363-37E9-46BA-81CD-A55600794876}"/>
    <cellStyle name="Bevitel 3 4 2 3" xfId="10577" xr:uid="{D3AE3F36-FFE9-4434-858F-88DC60DDCE37}"/>
    <cellStyle name="Bevitel 3 4 3" xfId="6931" xr:uid="{EAC35E3E-3FAB-48BC-A1EB-020770193765}"/>
    <cellStyle name="Bevitel 3 4 4" xfId="9403" xr:uid="{1A1A8A54-D031-4CBE-9F1A-32B3518678E5}"/>
    <cellStyle name="Bevitel 3 5" xfId="1236" xr:uid="{864EB595-21B6-4DBB-ABCB-5EFC08A2FBC4}"/>
    <cellStyle name="Bevitel 3 5 2" xfId="4307" xr:uid="{935C929B-5207-482F-B179-EDA0C6462EE4}"/>
    <cellStyle name="Bevitel 3 5 2 2" xfId="8504" xr:uid="{32075FE9-DB4E-4BD9-A4A7-102B010685CB}"/>
    <cellStyle name="Bevitel 3 5 2 3" xfId="10976" xr:uid="{CB37C0E4-6B53-4883-81AA-66128E493244}"/>
    <cellStyle name="Bevitel 3 5 3" xfId="7344" xr:uid="{810E2A3D-176F-44BA-A7E2-8C8DE103E259}"/>
    <cellStyle name="Bevitel 3 5 4" xfId="9816" xr:uid="{8FB05EAE-37A2-4212-941D-52AD3B71AEA4}"/>
    <cellStyle name="Bevitel 3 6" xfId="1361" xr:uid="{27D4E2FC-21F1-41C0-85BD-914FF8DD282F}"/>
    <cellStyle name="Bevitel 3 6 2" xfId="4432" xr:uid="{31D8AA87-D3E3-4713-A2C3-FF88A442E390}"/>
    <cellStyle name="Bevitel 3 6 2 2" xfId="8596" xr:uid="{6FA96916-81F2-4AE8-883D-36ABB614AA1A}"/>
    <cellStyle name="Bevitel 3 6 2 3" xfId="11068" xr:uid="{6B0CC5E4-173A-461D-B7AE-716EB09A9502}"/>
    <cellStyle name="Bevitel 3 6 3" xfId="7436" xr:uid="{F474494C-E864-4406-81D8-794FFBD72CFA}"/>
    <cellStyle name="Bevitel 3 6 4" xfId="9908" xr:uid="{E843AC62-8D0E-4562-9F5C-837AD17BDF61}"/>
    <cellStyle name="Bevitel 3 7" xfId="1468" xr:uid="{13CC1D1E-63C0-4983-9B62-7F1F9BC9037E}"/>
    <cellStyle name="Bevitel 3 7 2" xfId="4539" xr:uid="{59F8F4AE-D531-4CA0-84F5-D7809FEE79B9}"/>
    <cellStyle name="Bevitel 3 7 2 2" xfId="8669" xr:uid="{E838DCF8-2D54-497F-ADB1-17DEFC0856D6}"/>
    <cellStyle name="Bevitel 3 7 2 3" xfId="11141" xr:uid="{BE58019A-E7F5-473E-ACCC-65A33CCB6FE2}"/>
    <cellStyle name="Bevitel 3 7 3" xfId="7509" xr:uid="{4E44A30F-63F1-44D4-989E-A74676710A8A}"/>
    <cellStyle name="Bevitel 3 7 4" xfId="9981" xr:uid="{1E62E419-3120-479C-B38F-0C7D1E988606}"/>
    <cellStyle name="Bevitel 3 8" xfId="1482" xr:uid="{5A6D004B-D549-48F9-8573-AAB3F3671166}"/>
    <cellStyle name="Bevitel 3 8 2" xfId="4553" xr:uid="{19FC8D60-902C-4E02-8724-27DAF8565099}"/>
    <cellStyle name="Bevitel 3 8 2 2" xfId="8678" xr:uid="{FBAA620F-48F1-4DE7-8A0F-0AEF2BE4617A}"/>
    <cellStyle name="Bevitel 3 8 2 3" xfId="11150" xr:uid="{9A77EC03-2D87-4E9F-A825-D9BFC86559B9}"/>
    <cellStyle name="Bevitel 3 8 3" xfId="7518" xr:uid="{E7822A83-7574-47ED-A8FB-053DE9293E3F}"/>
    <cellStyle name="Bevitel 3 8 4" xfId="9990" xr:uid="{C3ACB818-FAC9-476B-8A51-3A3427D3EEA2}"/>
    <cellStyle name="Bevitel 3 9" xfId="1763" xr:uid="{C91407CB-6A48-4819-95EF-76ED10893979}"/>
    <cellStyle name="Bevitel 3 9 2" xfId="4834" xr:uid="{FC50797D-3A2E-4D7B-963C-C49E3F9878CE}"/>
    <cellStyle name="Bevitel 3 9 2 2" xfId="8835" xr:uid="{D1DFAB18-D50E-4331-81B8-379B8686FF92}"/>
    <cellStyle name="Bevitel 3 9 2 3" xfId="11307" xr:uid="{D750E381-06E5-4355-8359-A94843C8B3C3}"/>
    <cellStyle name="Bevitel 3 9 3" xfId="7675" xr:uid="{1816878A-753D-4492-84B6-1B280EAA1C46}"/>
    <cellStyle name="Bevitel 3 9 4" xfId="10147" xr:uid="{85FB5211-3366-40E5-8042-F0624F98A37B}"/>
    <cellStyle name="Bevitel 4" xfId="437" xr:uid="{7F9B0367-6527-4273-B79D-359DF5AF7AFF}"/>
    <cellStyle name="Bevitel 4 10" xfId="1829" xr:uid="{7EB5EAC3-6465-4A3B-8CD4-5F7D9E07C56C}"/>
    <cellStyle name="Bevitel 4 10 2" xfId="4900" xr:uid="{8E3285A4-98BC-4CE9-83DA-3C839775ADB8}"/>
    <cellStyle name="Bevitel 4 10 2 2" xfId="8872" xr:uid="{4F0B9F5D-3433-4EB7-AC92-531BB55E06E8}"/>
    <cellStyle name="Bevitel 4 10 2 3" xfId="11344" xr:uid="{1CF0BCAC-0D73-416F-8745-5B28AFB1FCC2}"/>
    <cellStyle name="Bevitel 4 10 3" xfId="7712" xr:uid="{CD8E55FA-A1AF-4795-9141-8B38D97288BF}"/>
    <cellStyle name="Bevitel 4 10 4" xfId="10184" xr:uid="{01ED110C-4B9F-49AB-A34C-35B7548F3D4E}"/>
    <cellStyle name="Bevitel 4 11" xfId="1931" xr:uid="{7FAF0B75-FC41-4F7C-9D35-3111255D02BC}"/>
    <cellStyle name="Bevitel 4 11 2" xfId="5002" xr:uid="{7E8D59DF-A9EE-4656-98CD-06B9E0D30B2F}"/>
    <cellStyle name="Bevitel 4 11 2 2" xfId="8944" xr:uid="{FE731E38-B0C1-4BB8-920A-4B6DB763C89A}"/>
    <cellStyle name="Bevitel 4 11 2 3" xfId="11416" xr:uid="{27B7C19C-6B15-40E9-AF0A-C6117B4BD158}"/>
    <cellStyle name="Bevitel 4 11 3" xfId="7784" xr:uid="{4786F8C0-3614-43E0-B35D-F1D1282801D8}"/>
    <cellStyle name="Bevitel 4 11 4" xfId="10256" xr:uid="{E67C09F3-6B05-4162-BBE9-A96F8813255A}"/>
    <cellStyle name="Bevitel 4 12" xfId="2093" xr:uid="{15B18963-D1EF-47B1-9768-8A179B75E9D7}"/>
    <cellStyle name="Bevitel 4 12 2" xfId="5164" xr:uid="{54B47B89-0D00-45DB-8056-2CCCB932AD5E}"/>
    <cellStyle name="Bevitel 4 13" xfId="2189" xr:uid="{CE81A970-012E-49AF-8534-9265ACB62FB2}"/>
    <cellStyle name="Bevitel 4 13 2" xfId="5260" xr:uid="{5D1AF968-DD77-4C13-A62C-AA92540A6E8D}"/>
    <cellStyle name="Bevitel 4 14" xfId="2278" xr:uid="{0763C7F0-A9C0-4B38-A652-6846501D398D}"/>
    <cellStyle name="Bevitel 4 14 2" xfId="5349" xr:uid="{A42E42CE-377A-446F-9103-92561CC5154D}"/>
    <cellStyle name="Bevitel 4 15" xfId="2356" xr:uid="{9CA61322-24D1-4AAD-B75F-909BE9D30D17}"/>
    <cellStyle name="Bevitel 4 15 2" xfId="5427" xr:uid="{7CD20648-957E-4D77-999A-0CB8DB97E530}"/>
    <cellStyle name="Bevitel 4 16" xfId="2637" xr:uid="{F82D139A-E808-49A4-B4F5-D27555B8F532}"/>
    <cellStyle name="Bevitel 4 16 2" xfId="5708" xr:uid="{789E4326-09DA-4BC7-8B1E-D14268B17797}"/>
    <cellStyle name="Bevitel 4 17" xfId="2777" xr:uid="{1DA55245-5CB5-4113-B8E7-FDFC03FB1074}"/>
    <cellStyle name="Bevitel 4 17 2" xfId="5848" xr:uid="{FF687BE9-0FF0-42D8-A0A3-80ADCF9AC6E3}"/>
    <cellStyle name="Bevitel 4 18" xfId="2881" xr:uid="{9DE22C5D-D451-4AB2-9105-6CF10CCE09EC}"/>
    <cellStyle name="Bevitel 4 18 2" xfId="5952" xr:uid="{2843288E-0E67-49D5-8253-F7F90A9BDF59}"/>
    <cellStyle name="Bevitel 4 19" xfId="3035" xr:uid="{DF4795C1-B876-4DCB-B537-E8724B565D24}"/>
    <cellStyle name="Bevitel 4 19 2" xfId="6106" xr:uid="{D43611C6-1080-4609-991E-79BDD96AE247}"/>
    <cellStyle name="Bevitel 4 2" xfId="856" xr:uid="{060D4003-A0CB-4B4A-BC41-83B6B7C163CB}"/>
    <cellStyle name="Bevitel 4 2 2" xfId="3931" xr:uid="{E6723BC4-80CF-41C1-B4CF-261CC382511D}"/>
    <cellStyle name="Bevitel 4 2 2 2" xfId="8240" xr:uid="{4730DCF1-CAD3-44A6-B1F5-F46DDE498B9D}"/>
    <cellStyle name="Bevitel 4 2 2 3" xfId="10712" xr:uid="{2237895D-EE3A-4F28-815F-72771DA96416}"/>
    <cellStyle name="Bevitel 4 2 3" xfId="7076" xr:uid="{8F8BE693-1E35-45BC-81E2-4D87F1E8A35B}"/>
    <cellStyle name="Bevitel 4 2 4" xfId="9548" xr:uid="{A1C18A2A-1C1F-4A16-B70F-92ECB068C1BC}"/>
    <cellStyle name="Bevitel 4 20" xfId="3128" xr:uid="{7BEC2A60-43D5-424D-9E93-F810E728B134}"/>
    <cellStyle name="Bevitel 4 20 2" xfId="6199" xr:uid="{FDBA8288-B03F-4826-9150-09BEA7162AE1}"/>
    <cellStyle name="Bevitel 4 21" xfId="3211" xr:uid="{BFE9908B-8922-474C-92C2-99CCCFDD6B14}"/>
    <cellStyle name="Bevitel 4 21 2" xfId="6282" xr:uid="{70DD2FD3-A410-4245-900B-A7D5A983AFA4}"/>
    <cellStyle name="Bevitel 4 22" xfId="3317" xr:uid="{3E9F3C50-9B61-48A8-AC47-1BFDF02CCC6D}"/>
    <cellStyle name="Bevitel 4 22 2" xfId="6388" xr:uid="{086703BF-FCB6-4C2A-8479-C7A90826636B}"/>
    <cellStyle name="Bevitel 4 23" xfId="3398" xr:uid="{87AA9FF1-A676-4672-B2CA-9186640CCB6E}"/>
    <cellStyle name="Bevitel 4 23 2" xfId="6469" xr:uid="{323CA8F0-BF00-4216-A781-B48DEA28F4A5}"/>
    <cellStyle name="Bevitel 4 24" xfId="3502" xr:uid="{625EF662-5411-4143-B5D1-DEC7DA1EE5EC}"/>
    <cellStyle name="Bevitel 4 24 2" xfId="6573" xr:uid="{BC98D8ED-30A6-41A5-9058-A691152C3C98}"/>
    <cellStyle name="Bevitel 4 25" xfId="3584" xr:uid="{467DDECC-8F49-4CD8-B164-CCFB27AEDDF8}"/>
    <cellStyle name="Bevitel 4 25 2" xfId="6655" xr:uid="{0F1E1527-7393-4C39-99A3-256656A95253}"/>
    <cellStyle name="Bevitel 4 3" xfId="1020" xr:uid="{98FC14B7-CBF0-433C-85C2-2FFAF1F192C7}"/>
    <cellStyle name="Bevitel 4 3 2" xfId="4091" xr:uid="{7D55E92B-6BE1-4663-A19C-1AA20F1564A0}"/>
    <cellStyle name="Bevitel 4 3 2 2" xfId="8356" xr:uid="{05A96691-6533-4025-AD9A-87F4780378C1}"/>
    <cellStyle name="Bevitel 4 3 2 3" xfId="10828" xr:uid="{F7A218CA-7E3A-473A-9278-F4E95F67AE3F}"/>
    <cellStyle name="Bevitel 4 3 3" xfId="7196" xr:uid="{14A88539-D615-488E-8BB1-EFD2EA6B0999}"/>
    <cellStyle name="Bevitel 4 3 4" xfId="9668" xr:uid="{1FE492C2-4A56-463C-8A08-FAF5C6CA3EB4}"/>
    <cellStyle name="Bevitel 4 4" xfId="1181" xr:uid="{A19B5534-5691-440F-9057-D59961765E7C}"/>
    <cellStyle name="Bevitel 4 4 2" xfId="4252" xr:uid="{670DF4D8-BC48-410F-B47E-C750252E7295}"/>
    <cellStyle name="Bevitel 4 4 2 2" xfId="8465" xr:uid="{878F5A47-9CCF-4C64-AC9D-F681D0A30B65}"/>
    <cellStyle name="Bevitel 4 4 2 3" xfId="10937" xr:uid="{CC7952F5-353C-4A43-8A44-8F83679DD007}"/>
    <cellStyle name="Bevitel 4 4 3" xfId="7305" xr:uid="{116F0432-3E61-4134-854F-09C8D0CF30B7}"/>
    <cellStyle name="Bevitel 4 4 4" xfId="9777" xr:uid="{389735E6-CBD9-4818-AF8B-405936FF612D}"/>
    <cellStyle name="Bevitel 4 5" xfId="1291" xr:uid="{6DD741B5-E555-4B80-BCF8-A2DDEB45747E}"/>
    <cellStyle name="Bevitel 4 5 2" xfId="4362" xr:uid="{6AEC8BE0-E68B-4500-A4A1-E40CF3BD9683}"/>
    <cellStyle name="Bevitel 4 5 2 2" xfId="8543" xr:uid="{006C9391-1769-422C-A146-6E659D7FFD00}"/>
    <cellStyle name="Bevitel 4 5 2 3" xfId="11015" xr:uid="{11BF041F-CCB7-4B3A-A984-BB705944A014}"/>
    <cellStyle name="Bevitel 4 5 3" xfId="7383" xr:uid="{0BD9DC6B-6D0B-45DD-885B-2C9A60E5840E}"/>
    <cellStyle name="Bevitel 4 5 4" xfId="9855" xr:uid="{28B324C9-FC3C-4D11-8C64-39302801314E}"/>
    <cellStyle name="Bevitel 4 6" xfId="1410" xr:uid="{DC39DAB2-EA13-494F-A9D1-7ECC45AACD1F}"/>
    <cellStyle name="Bevitel 4 6 2" xfId="4481" xr:uid="{EB24C451-83E5-458A-8EDD-4C373A5162CF}"/>
    <cellStyle name="Bevitel 4 6 2 2" xfId="8630" xr:uid="{350CD016-B4DF-4BCB-A61E-AB975B23046C}"/>
    <cellStyle name="Bevitel 4 6 2 3" xfId="11102" xr:uid="{990EDCA7-00F7-442E-9EFB-6261BE1A4771}"/>
    <cellStyle name="Bevitel 4 6 3" xfId="7470" xr:uid="{CD168346-18DB-4700-9B08-C4727C57BD37}"/>
    <cellStyle name="Bevitel 4 6 4" xfId="9942" xr:uid="{2A2E7E37-0B8B-4B31-B601-10F22B5B7CE6}"/>
    <cellStyle name="Bevitel 4 7" xfId="1514" xr:uid="{C6235E27-78D4-465D-8B99-4660EB3898E5}"/>
    <cellStyle name="Bevitel 4 7 2" xfId="4585" xr:uid="{065AB6C5-ADD5-460F-B2E1-389E37275ADB}"/>
    <cellStyle name="Bevitel 4 7 2 2" xfId="8699" xr:uid="{0DC7DE62-FB51-4067-A0FB-13639A4B245E}"/>
    <cellStyle name="Bevitel 4 7 2 3" xfId="11171" xr:uid="{483D6531-7223-45A8-876A-AD319A7A3596}"/>
    <cellStyle name="Bevitel 4 7 3" xfId="7539" xr:uid="{8D7209FF-DFB9-434B-99A8-FF682A11172A}"/>
    <cellStyle name="Bevitel 4 7 4" xfId="10011" xr:uid="{C286D87F-18D3-4D5B-AD27-AF20F81E1770}"/>
    <cellStyle name="Bevitel 4 8" xfId="1618" xr:uid="{2CA76675-6FD6-4030-82E0-B2608B764B48}"/>
    <cellStyle name="Bevitel 4 8 2" xfId="4689" xr:uid="{370228CD-87AB-4E28-9F11-E958BFD6903D}"/>
    <cellStyle name="Bevitel 4 8 2 2" xfId="8763" xr:uid="{6E8B3D0E-FD91-4D50-8CAF-17652853C636}"/>
    <cellStyle name="Bevitel 4 8 2 3" xfId="11235" xr:uid="{B1A06F2A-8136-4DF1-BC31-F25A9C45CDBE}"/>
    <cellStyle name="Bevitel 4 8 3" xfId="7603" xr:uid="{95CF2AAD-FE1D-4380-9821-38FFB2695DDE}"/>
    <cellStyle name="Bevitel 4 8 4" xfId="10075" xr:uid="{C4AEAD40-D1B2-43B0-B44A-5E4384015EF1}"/>
    <cellStyle name="Bevitel 4 9" xfId="1702" xr:uid="{A58958A6-7C0F-4049-9D97-61B5F5B4AC21}"/>
    <cellStyle name="Bevitel 4 9 2" xfId="4773" xr:uid="{C880AACD-583D-4DE7-8813-58C090EBC2C9}"/>
    <cellStyle name="Bevitel 4 9 2 2" xfId="8808" xr:uid="{2B09F72E-FEF9-455E-9805-31E1F6B5E774}"/>
    <cellStyle name="Bevitel 4 9 2 3" xfId="11280" xr:uid="{CEC71B76-A3D1-46BD-8232-59FAC3680FE2}"/>
    <cellStyle name="Bevitel 4 9 3" xfId="7648" xr:uid="{25A29E51-0E6B-4472-A39D-126281B3A384}"/>
    <cellStyle name="Bevitel 4 9 4" xfId="10120" xr:uid="{617BF749-7226-43AA-B2D2-F143972016BD}"/>
    <cellStyle name="Bevitel 5" xfId="472" xr:uid="{1A7FFBD6-35A8-4699-8820-682F077574C4}"/>
    <cellStyle name="Bevitel 5 10" xfId="1863" xr:uid="{3419C817-F826-4D97-9D73-BCB96DB0A788}"/>
    <cellStyle name="Bevitel 5 10 2" xfId="4934" xr:uid="{979BF2D4-296D-412F-A9D7-5913EC0007C3}"/>
    <cellStyle name="Bevitel 5 10 2 2" xfId="8900" xr:uid="{E80A2525-C3F4-4267-A762-6C07CC925B52}"/>
    <cellStyle name="Bevitel 5 10 2 3" xfId="11372" xr:uid="{9C0A97C4-83AB-4B2A-960E-0E5382A840F6}"/>
    <cellStyle name="Bevitel 5 10 3" xfId="7740" xr:uid="{52079D73-0C32-4CEB-B355-5C192972D80B}"/>
    <cellStyle name="Bevitel 5 10 4" xfId="10212" xr:uid="{5B8D2952-D200-4A99-A9B0-7D05D4C694E9}"/>
    <cellStyle name="Bevitel 5 11" xfId="1966" xr:uid="{AE7DE99A-6922-4A74-9CCA-F8937CDD54AF}"/>
    <cellStyle name="Bevitel 5 11 2" xfId="5037" xr:uid="{6FDC56FE-7D64-4CE6-A125-CFAC0AEE7191}"/>
    <cellStyle name="Bevitel 5 11 2 2" xfId="8973" xr:uid="{2A525BD7-FCA4-4B60-8C33-C16AC072665B}"/>
    <cellStyle name="Bevitel 5 11 2 3" xfId="11445" xr:uid="{41024CED-AD02-4E64-80D4-31E63153AC21}"/>
    <cellStyle name="Bevitel 5 11 3" xfId="7813" xr:uid="{41CEAA4D-A0A4-41A3-B974-DD8BBCDD31D7}"/>
    <cellStyle name="Bevitel 5 11 4" xfId="10285" xr:uid="{D19B3069-10FA-4F45-A08A-EB1093A374B1}"/>
    <cellStyle name="Bevitel 5 12" xfId="2115" xr:uid="{80853E39-EB25-4EFE-9C1C-3F59F9B0C626}"/>
    <cellStyle name="Bevitel 5 12 2" xfId="5186" xr:uid="{51E298B3-C9BC-43D3-9F56-63C7298F27D0}"/>
    <cellStyle name="Bevitel 5 13" xfId="2221" xr:uid="{F637F5C9-E5FA-4D68-9A77-05BCF927A9AD}"/>
    <cellStyle name="Bevitel 5 13 2" xfId="5292" xr:uid="{AC7A739B-84A3-4421-8DD1-8636072ED756}"/>
    <cellStyle name="Bevitel 5 14" xfId="2310" xr:uid="{3DD46BD6-A700-4BD3-8E99-770D910AB11C}"/>
    <cellStyle name="Bevitel 5 14 2" xfId="5381" xr:uid="{78A6A0EB-F749-49F7-B8EA-E51B4D39A415}"/>
    <cellStyle name="Bevitel 5 15" xfId="2368" xr:uid="{BCC1EDDD-4470-40B9-9062-5ECDC5035CF5}"/>
    <cellStyle name="Bevitel 5 15 2" xfId="5439" xr:uid="{53E9F6C4-8DA3-4D26-BFD4-5C8ADF178F0C}"/>
    <cellStyle name="Bevitel 5 16" xfId="2670" xr:uid="{B2EAE479-DB96-4467-8DE1-8656286507F6}"/>
    <cellStyle name="Bevitel 5 16 2" xfId="5741" xr:uid="{42E493D6-E2E6-4B93-8629-00F07A28F80A}"/>
    <cellStyle name="Bevitel 5 17" xfId="2809" xr:uid="{26D43F82-74C0-4ED0-94B7-8E24169833EF}"/>
    <cellStyle name="Bevitel 5 17 2" xfId="5880" xr:uid="{D346A59A-D93A-407B-87A9-0CD3ADEE45EE}"/>
    <cellStyle name="Bevitel 5 18" xfId="2914" xr:uid="{CFBA872C-8962-46F4-8274-45C47E0375F7}"/>
    <cellStyle name="Bevitel 5 18 2" xfId="5985" xr:uid="{D02A1FCA-E330-4C2F-89DC-FE0360E09B5A}"/>
    <cellStyle name="Bevitel 5 19" xfId="3065" xr:uid="{FA2C3BFC-6949-41A0-90E1-1AB2301AE034}"/>
    <cellStyle name="Bevitel 5 19 2" xfId="6136" xr:uid="{D0080A8D-0503-46D8-976F-2AE7FC741526}"/>
    <cellStyle name="Bevitel 5 2" xfId="891" xr:uid="{85D281BE-114D-4F38-A5D3-5D2ED7594F4A}"/>
    <cellStyle name="Bevitel 5 2 2" xfId="3966" xr:uid="{82CA79D1-7649-4F28-BE0C-C38DF11F05BE}"/>
    <cellStyle name="Bevitel 5 2 2 2" xfId="8268" xr:uid="{E1D4ACC8-19CB-4E2A-B7B0-44665E2532B8}"/>
    <cellStyle name="Bevitel 5 2 2 3" xfId="10740" xr:uid="{1783FA55-4AEA-451F-B15F-D154A2692BAD}"/>
    <cellStyle name="Bevitel 5 2 3" xfId="7104" xr:uid="{EFC4BBCC-0C76-4DD7-9BEC-C6E002D80DC6}"/>
    <cellStyle name="Bevitel 5 2 4" xfId="9576" xr:uid="{034877CD-404B-4D08-8C6D-CC0EF816F899}"/>
    <cellStyle name="Bevitel 5 20" xfId="3157" xr:uid="{CCEA4B05-4E57-46BA-B20D-B3DC1AD6A0BC}"/>
    <cellStyle name="Bevitel 5 20 2" xfId="6228" xr:uid="{FE7EC9A6-0C73-431D-8E48-962A3B2EA5E3}"/>
    <cellStyle name="Bevitel 5 21" xfId="3244" xr:uid="{E670F504-E24B-47F7-8624-6E50DB40920B}"/>
    <cellStyle name="Bevitel 5 21 2" xfId="6315" xr:uid="{A4066864-2FF7-4C1D-84D9-11870159A889}"/>
    <cellStyle name="Bevitel 5 22" xfId="3346" xr:uid="{6060F647-8F96-4A80-8649-FC4D3FB6408F}"/>
    <cellStyle name="Bevitel 5 22 2" xfId="6417" xr:uid="{4201D34C-AC4B-446E-81FD-964122207938}"/>
    <cellStyle name="Bevitel 5 23" xfId="3430" xr:uid="{691BE24F-81D2-4849-95A0-20A84CE5A116}"/>
    <cellStyle name="Bevitel 5 23 2" xfId="6501" xr:uid="{8332F2ED-6C75-477B-865C-466FA5635872}"/>
    <cellStyle name="Bevitel 5 24" xfId="3531" xr:uid="{74FA4BBB-4C4C-471D-B3A6-EA0CD13877A1}"/>
    <cellStyle name="Bevitel 5 24 2" xfId="6602" xr:uid="{D1A1298D-144E-46BF-9E07-5FCCAC25F4C9}"/>
    <cellStyle name="Bevitel 5 25" xfId="3616" xr:uid="{6A53DC60-4023-4F15-97B4-9D296191CD0C}"/>
    <cellStyle name="Bevitel 5 25 2" xfId="6687" xr:uid="{73F738FB-974B-47E1-99A8-C5293681F966}"/>
    <cellStyle name="Bevitel 5 3" xfId="1049" xr:uid="{65785B07-8BE7-4484-86F4-8477D2B87A4A}"/>
    <cellStyle name="Bevitel 5 3 2" xfId="4120" xr:uid="{92CB222F-2FD0-4C75-B012-FE81FCF95D4B}"/>
    <cellStyle name="Bevitel 5 3 2 2" xfId="8377" xr:uid="{BC32EC36-436F-4CFC-9AF5-C285A86927D8}"/>
    <cellStyle name="Bevitel 5 3 2 3" xfId="10849" xr:uid="{06D1BFC8-D415-4215-9F32-C45A951FE551}"/>
    <cellStyle name="Bevitel 5 3 3" xfId="7217" xr:uid="{7511776F-A088-4127-9051-C718DF4C16B3}"/>
    <cellStyle name="Bevitel 5 3 4" xfId="9689" xr:uid="{82F1F731-93CB-4B99-99F0-2CCE3B2A3D8D}"/>
    <cellStyle name="Bevitel 5 4" xfId="1214" xr:uid="{D9EF906B-A3CD-46A5-A699-8D5B2A45557F}"/>
    <cellStyle name="Bevitel 5 4 2" xfId="4285" xr:uid="{56A6E390-FCEF-4CD6-B757-77F8BE2B140C}"/>
    <cellStyle name="Bevitel 5 4 2 2" xfId="8493" xr:uid="{528C1D4E-8DFB-4573-A129-A6F115018EFA}"/>
    <cellStyle name="Bevitel 5 4 2 3" xfId="10965" xr:uid="{B6DB6841-B061-416D-AC5A-E183D021DF86}"/>
    <cellStyle name="Bevitel 5 4 3" xfId="7333" xr:uid="{563CC67A-0704-4C36-BC11-45F29D49B869}"/>
    <cellStyle name="Bevitel 5 4 4" xfId="9805" xr:uid="{EAF8C66C-79AF-48E3-BA33-34EE09334AB1}"/>
    <cellStyle name="Bevitel 5 5" xfId="1323" xr:uid="{6825A68C-3A57-4BA0-AF7D-FA431B2AC71B}"/>
    <cellStyle name="Bevitel 5 5 2" xfId="4394" xr:uid="{C5FDAE3A-5C45-4118-894E-C5D19F6439D3}"/>
    <cellStyle name="Bevitel 5 5 2 2" xfId="8570" xr:uid="{A3361C9F-AA5C-4217-BD6A-6F7785F071CC}"/>
    <cellStyle name="Bevitel 5 5 2 3" xfId="11042" xr:uid="{C67C9AD5-B509-40FF-B740-B10A9CEF5EA5}"/>
    <cellStyle name="Bevitel 5 5 3" xfId="7410" xr:uid="{314AAE49-57FA-433D-8385-5CE2697CA09B}"/>
    <cellStyle name="Bevitel 5 5 4" xfId="9882" xr:uid="{EA1F759E-61ED-46FC-ACC3-EE2FB46ACB19}"/>
    <cellStyle name="Bevitel 5 6" xfId="1445" xr:uid="{6CCF4A2F-BD39-4872-B81B-083C533562CE}"/>
    <cellStyle name="Bevitel 5 6 2" xfId="4516" xr:uid="{9F188FA1-9CEB-4410-8C08-B93248911C4C}"/>
    <cellStyle name="Bevitel 5 6 2 2" xfId="8658" xr:uid="{F7B7A5B7-ED00-4803-A3E5-4B5B99BCEB3B}"/>
    <cellStyle name="Bevitel 5 6 2 3" xfId="11130" xr:uid="{9BD8FC69-91E4-4E7A-9B12-198C9473F954}"/>
    <cellStyle name="Bevitel 5 6 3" xfId="7498" xr:uid="{A4170503-B3A3-4AC8-842E-49A1A94898EE}"/>
    <cellStyle name="Bevitel 5 6 4" xfId="9970" xr:uid="{AD7A2A4C-78F7-421A-9A65-B80BAD70871A}"/>
    <cellStyle name="Bevitel 5 7" xfId="1542" xr:uid="{13CAA6E4-6190-4A08-B639-60A5AE2E48D1}"/>
    <cellStyle name="Bevitel 5 7 2" xfId="4613" xr:uid="{2B1C6EBB-19D9-478F-9D96-52C343ECFB3B}"/>
    <cellStyle name="Bevitel 5 7 2 2" xfId="8719" xr:uid="{68236685-1D76-4192-8D00-B4B8D2557DB6}"/>
    <cellStyle name="Bevitel 5 7 2 3" xfId="11191" xr:uid="{27FB4076-D1D6-4C23-AA24-E125C818E76E}"/>
    <cellStyle name="Bevitel 5 7 3" xfId="7559" xr:uid="{43721293-B51F-4D23-A962-C8A461F3D549}"/>
    <cellStyle name="Bevitel 5 7 4" xfId="10031" xr:uid="{0550B26A-CEFE-455E-B5EE-F612CAA67133}"/>
    <cellStyle name="Bevitel 5 8" xfId="1652" xr:uid="{66EDB595-0AA7-41FC-99C8-83AE56B9FDF0}"/>
    <cellStyle name="Bevitel 5 8 2" xfId="4723" xr:uid="{C5D9FA19-DF96-4E72-A7FB-4B2311D9E2EB}"/>
    <cellStyle name="Bevitel 5 8 2 2" xfId="8792" xr:uid="{A60114B1-D30F-4BBC-9A4D-459C4FEA7D8D}"/>
    <cellStyle name="Bevitel 5 8 2 3" xfId="11264" xr:uid="{EE2A6419-EA8F-4B90-A295-F1DFAD2B9BA7}"/>
    <cellStyle name="Bevitel 5 8 3" xfId="7632" xr:uid="{09A08412-3DEF-48C6-BDDB-8B2F3624D160}"/>
    <cellStyle name="Bevitel 5 8 4" xfId="10104" xr:uid="{66A75D23-F5B0-4209-BB3D-84C2331C315C}"/>
    <cellStyle name="Bevitel 5 9" xfId="1494" xr:uid="{B8423C45-D0D5-43C5-AD6E-6B73BF937F7C}"/>
    <cellStyle name="Bevitel 5 9 2" xfId="4565" xr:uid="{4B7C9823-0EDB-4963-96D7-A139A812DE09}"/>
    <cellStyle name="Bevitel 5 9 2 2" xfId="8687" xr:uid="{1736EA07-3DAD-41FC-A440-A588744D2411}"/>
    <cellStyle name="Bevitel 5 9 2 3" xfId="11159" xr:uid="{D0CFD9A9-E8B3-4671-861D-183413AB0B7A}"/>
    <cellStyle name="Bevitel 5 9 3" xfId="7527" xr:uid="{BEACD8B9-0D22-427A-B475-0C49390FAF90}"/>
    <cellStyle name="Bevitel 5 9 4" xfId="9999" xr:uid="{25DDDA83-FA71-4E33-B5AF-678F9E0CE5CB}"/>
    <cellStyle name="Bevitel 6" xfId="690" xr:uid="{D20710D4-380C-4D28-9ADD-103F93D40D55}"/>
    <cellStyle name="Bevitel 6 2" xfId="3775" xr:uid="{BC3D5429-29A9-45D5-954B-095FCFC24498}"/>
    <cellStyle name="Bevitel 6 2 2" xfId="8121" xr:uid="{4DE7C294-614C-4CB0-B2C1-3447E47D1A9A}"/>
    <cellStyle name="Bevitel 6 2 3" xfId="10593" xr:uid="{4EECF507-46A5-4BC2-A11D-A3062F066818}"/>
    <cellStyle name="Bevitel 6 3" xfId="6947" xr:uid="{44241AD8-522C-426B-805D-FD78F97D60CF}"/>
    <cellStyle name="Bevitel 6 4" xfId="9419" xr:uid="{9B844564-5C12-4DD9-9C3D-FC9E683FA01D}"/>
    <cellStyle name="Bevitel 7" xfId="837" xr:uid="{981573BC-983D-4E76-BF2C-B7831F032F83}"/>
    <cellStyle name="Bevitel 7 2" xfId="3913" xr:uid="{42A1AB11-6150-4AD2-9CD1-4434692C3670}"/>
    <cellStyle name="Bevitel 7 2 2" xfId="8224" xr:uid="{3FEF0708-4CA5-49E1-89F3-833288C3B90C}"/>
    <cellStyle name="Bevitel 7 2 3" xfId="10696" xr:uid="{B822F0A9-7E13-4C7B-80B5-6E39E169C6F0}"/>
    <cellStyle name="Bevitel 7 3" xfId="7059" xr:uid="{C932A9B5-5520-4CDF-B3AC-5CDEE54756F8}"/>
    <cellStyle name="Bevitel 7 4" xfId="9531" xr:uid="{8FF9074E-039B-401A-99CD-AC52F8CC5873}"/>
    <cellStyle name="Bevitel 8" xfId="1004" xr:uid="{9BA46EC4-A878-4FFF-A0F6-72B755A1815D}"/>
    <cellStyle name="Bevitel 8 2" xfId="4075" xr:uid="{4D3BE207-4A2D-4701-AFDF-0AAC3D720DE5}"/>
    <cellStyle name="Bevitel 8 2 2" xfId="8344" xr:uid="{A86A94C8-540F-4570-A2E5-2878F2CAD952}"/>
    <cellStyle name="Bevitel 8 2 3" xfId="10816" xr:uid="{C3D197C2-2ABD-4BB8-8354-3B594EB4C63B}"/>
    <cellStyle name="Bevitel 8 3" xfId="7184" xr:uid="{BC3D168C-D657-4F6D-8ED3-BF5FD735BD98}"/>
    <cellStyle name="Bevitel 8 4" xfId="9656" xr:uid="{B7B4CF97-30DD-49DF-91B4-0884061771A1}"/>
    <cellStyle name="Bevitel 9" xfId="1097" xr:uid="{8E9A7B82-B3BE-4D6C-BD88-77AF867F8C7E}"/>
    <cellStyle name="Bevitel 9 2" xfId="4168" xr:uid="{FDC937AD-A1E5-4CC9-BB6F-B263D4FA1F1E}"/>
    <cellStyle name="Bevitel 9 2 2" xfId="8409" xr:uid="{2436EC2C-1C80-4CED-9C5D-D47C61086413}"/>
    <cellStyle name="Bevitel 9 2 3" xfId="10881" xr:uid="{51E7283E-F83E-4FB5-843A-F1F5424BE560}"/>
    <cellStyle name="Bevitel 9 3" xfId="7249" xr:uid="{B68EE04D-96AA-4D64-875C-DC8C4435786A}"/>
    <cellStyle name="Bevitel 9 4" xfId="9721" xr:uid="{F0CF12AC-BF70-4F9F-BB7F-FDE54968ACF0}"/>
    <cellStyle name="Buena" xfId="256" xr:uid="{3EC67282-4F1F-44B2-A3E9-DB1D7FC71C7C}"/>
    <cellStyle name="Calculation 2" xfId="79" xr:uid="{4FA9C577-4D37-4F81-BA95-C77CED2B052C}"/>
    <cellStyle name="Calculation 2 2" xfId="257" xr:uid="{0DA6F2AC-B5C4-40CC-AF91-25FFCA0AAE9C}"/>
    <cellStyle name="Calculation 2 2 10" xfId="1778" xr:uid="{7FF7D636-8C27-4D86-B0DD-9C953CA655AE}"/>
    <cellStyle name="Calculation 2 2 10 2" xfId="4849" xr:uid="{EB291E1F-DD15-41BC-89EA-15D8EC3A6BC5}"/>
    <cellStyle name="Calculation 2 2 10 2 2" xfId="8843" xr:uid="{2C81A818-9D9F-41FC-BFB6-FD0E6905C68D}"/>
    <cellStyle name="Calculation 2 2 10 2 3" xfId="11315" xr:uid="{830BFF03-8F3A-4AD0-AEAF-54FA519877F4}"/>
    <cellStyle name="Calculation 2 2 10 3" xfId="7683" xr:uid="{44B622F8-1D74-4434-86DB-58AE4C6F2C83}"/>
    <cellStyle name="Calculation 2 2 10 4" xfId="10155" xr:uid="{095A0D66-1283-42A9-B1EF-5B611B4682D6}"/>
    <cellStyle name="Calculation 2 2 11" xfId="1508" xr:uid="{9236597E-233D-42E1-A86F-021230F67817}"/>
    <cellStyle name="Calculation 2 2 11 2" xfId="4579" xr:uid="{8A65EC72-0104-4F70-854B-75785734253F}"/>
    <cellStyle name="Calculation 2 2 11 2 2" xfId="8695" xr:uid="{2C38F857-2055-466A-9AD9-546C38088EBE}"/>
    <cellStyle name="Calculation 2 2 11 2 3" xfId="11167" xr:uid="{408D1EC1-E421-4911-B113-171F729A49E3}"/>
    <cellStyle name="Calculation 2 2 11 3" xfId="7535" xr:uid="{86891C8A-56AF-4299-A51A-C3BADC5A9A5F}"/>
    <cellStyle name="Calculation 2 2 11 4" xfId="10007" xr:uid="{909B045B-A70E-4E5A-939A-5E4861648DB3}"/>
    <cellStyle name="Calculation 2 2 12" xfId="1787" xr:uid="{CAB4720C-7FA5-4BC1-9926-FB723DBDD4D6}"/>
    <cellStyle name="Calculation 2 2 12 2" xfId="4858" xr:uid="{28F4EE9C-FFFB-4C8E-AF41-A40EEEEC112E}"/>
    <cellStyle name="Calculation 2 2 12 2 2" xfId="8848" xr:uid="{45620CF1-A55F-492D-B1EE-F330996B665F}"/>
    <cellStyle name="Calculation 2 2 12 2 3" xfId="11320" xr:uid="{2311A236-9312-4F56-B91B-58137A0143DC}"/>
    <cellStyle name="Calculation 2 2 12 3" xfId="7688" xr:uid="{EF7C19A8-A01C-4528-A80D-88663ECD64CB}"/>
    <cellStyle name="Calculation 2 2 12 4" xfId="10160" xr:uid="{3AC0D2D1-B29C-42C6-9ABE-DD9F6831D9F6}"/>
    <cellStyle name="Calculation 2 2 13" xfId="1257" xr:uid="{A0D63A02-98C7-4FD8-9A1F-77BCEC939F07}"/>
    <cellStyle name="Calculation 2 2 13 2" xfId="4328" xr:uid="{B423C9B2-5F67-4D8A-B730-14E901761BC1}"/>
    <cellStyle name="Calculation 2 2 14" xfId="2163" xr:uid="{D9C8B998-9417-408B-8222-AF9499F4AC8C}"/>
    <cellStyle name="Calculation 2 2 14 2" xfId="5234" xr:uid="{EA3CD1DC-C7E7-4360-BB1D-735B5A7345AC}"/>
    <cellStyle name="Calculation 2 2 15" xfId="2178" xr:uid="{DCD9147D-79E4-4FEC-93A8-7441A10FBF5A}"/>
    <cellStyle name="Calculation 2 2 15 2" xfId="5249" xr:uid="{1EDA4EF8-C0C6-4958-B3C5-6015C34371F4}"/>
    <cellStyle name="Calculation 2 2 16" xfId="1807" xr:uid="{0441AD56-5CA0-459F-AAA8-8912A277891A}"/>
    <cellStyle name="Calculation 2 2 16 2" xfId="4878" xr:uid="{709CFFC5-4573-46AE-9417-4A3F2F4AD0B4}"/>
    <cellStyle name="Calculation 2 2 17" xfId="2521" xr:uid="{94D549B4-421E-4D3B-89F8-D80C0BC4E540}"/>
    <cellStyle name="Calculation 2 2 17 2" xfId="5592" xr:uid="{EC6FBA8A-5708-4291-934B-B1367FC77C3D}"/>
    <cellStyle name="Calculation 2 2 18" xfId="2494" xr:uid="{B05D9015-C1CF-491E-AA40-5CC78545A59A}"/>
    <cellStyle name="Calculation 2 2 18 2" xfId="5565" xr:uid="{B77BF150-2E14-4BFD-9AED-42FD3EF3A8E1}"/>
    <cellStyle name="Calculation 2 2 19" xfId="2539" xr:uid="{B7F3175A-A966-40B4-9076-7C95EED66C7C}"/>
    <cellStyle name="Calculation 2 2 19 2" xfId="5610" xr:uid="{C7C87967-4A66-4E28-AE79-4B2065D552E8}"/>
    <cellStyle name="Calculation 2 2 2" xfId="450" xr:uid="{A2D16D53-2066-49A3-8EB8-514A9CF6CD9E}"/>
    <cellStyle name="Calculation 2 2 2 10" xfId="1842" xr:uid="{876475BB-2791-428F-B733-2852F113DF88}"/>
    <cellStyle name="Calculation 2 2 2 10 2" xfId="4913" xr:uid="{C07EF1D6-79EE-40A2-8891-DAFEA6F8D14E}"/>
    <cellStyle name="Calculation 2 2 2 10 2 2" xfId="8884" xr:uid="{C6F51D38-3549-43CB-BFCD-447752D59D77}"/>
    <cellStyle name="Calculation 2 2 2 10 2 3" xfId="11356" xr:uid="{746D452A-8251-4782-92F1-92A6D2F13364}"/>
    <cellStyle name="Calculation 2 2 2 10 3" xfId="7724" xr:uid="{AB5E8CAC-858C-45AE-8CE4-ECA9A24E641E}"/>
    <cellStyle name="Calculation 2 2 2 10 4" xfId="10196" xr:uid="{5F63FC7D-E644-4301-AB2F-2F04F05C3266}"/>
    <cellStyle name="Calculation 2 2 2 11" xfId="1944" xr:uid="{F756F6C6-0A35-4BE9-9491-3969AFC5EB0E}"/>
    <cellStyle name="Calculation 2 2 2 11 2" xfId="5015" xr:uid="{4ED402C9-8A9F-4EA8-BA83-CC50E5DCC3CD}"/>
    <cellStyle name="Calculation 2 2 2 11 2 2" xfId="8957" xr:uid="{2B94A15A-8938-4363-B909-22925E1F22CA}"/>
    <cellStyle name="Calculation 2 2 2 11 2 3" xfId="11429" xr:uid="{57303B39-A607-44F0-90C0-BF6EB0A3F1C0}"/>
    <cellStyle name="Calculation 2 2 2 11 3" xfId="7797" xr:uid="{EB8AC004-E2FE-4321-831F-178FF8400045}"/>
    <cellStyle name="Calculation 2 2 2 11 4" xfId="10269" xr:uid="{87809E50-D555-42E3-8404-00EB2D9279C5}"/>
    <cellStyle name="Calculation 2 2 2 12" xfId="2102" xr:uid="{7004C93D-3251-412A-8AA3-CCB8CC6DFB4C}"/>
    <cellStyle name="Calculation 2 2 2 12 2" xfId="5173" xr:uid="{693EEC74-94F8-4690-94E4-C4A6355514C9}"/>
    <cellStyle name="Calculation 2 2 2 13" xfId="2200" xr:uid="{696803CD-57A5-4C57-AACE-562F3BC5B872}"/>
    <cellStyle name="Calculation 2 2 2 13 2" xfId="5271" xr:uid="{CC3F7D66-B5CC-469E-8BF0-1E275E6E738B}"/>
    <cellStyle name="Calculation 2 2 2 14" xfId="2289" xr:uid="{3AA991AF-8124-40ED-A1E2-CCB6F04030D4}"/>
    <cellStyle name="Calculation 2 2 2 14 2" xfId="5360" xr:uid="{9AB27DF2-2BA6-494D-BF1B-8270F8FEDA7B}"/>
    <cellStyle name="Calculation 2 2 2 15" xfId="2361" xr:uid="{75F16546-1943-4D74-AC9A-90A92C12CC2D}"/>
    <cellStyle name="Calculation 2 2 2 15 2" xfId="5432" xr:uid="{CB80BF7D-450B-43D9-AF70-7419F8DCBE3F}"/>
    <cellStyle name="Calculation 2 2 2 16" xfId="2649" xr:uid="{BFE9E0C1-7F1F-47D8-BB2C-5483FC50B310}"/>
    <cellStyle name="Calculation 2 2 2 16 2" xfId="5720" xr:uid="{89CC60B7-F319-46A5-B9D9-565BBDDC03A4}"/>
    <cellStyle name="Calculation 2 2 2 17" xfId="2788" xr:uid="{138CA0B3-2DD2-4E30-A93D-EE4ACA5DA2AB}"/>
    <cellStyle name="Calculation 2 2 2 17 2" xfId="5859" xr:uid="{F660D080-4955-4457-A545-112EDDBBA1F1}"/>
    <cellStyle name="Calculation 2 2 2 18" xfId="2894" xr:uid="{AC1FCB66-82C0-4007-8DC2-DB16AF814AE0}"/>
    <cellStyle name="Calculation 2 2 2 18 2" xfId="5965" xr:uid="{9299CE66-C341-46DA-B17D-3F48D1376D08}"/>
    <cellStyle name="Calculation 2 2 2 19" xfId="3047" xr:uid="{6FC9DF84-8D67-44C6-BF69-2F0D1BC80BF1}"/>
    <cellStyle name="Calculation 2 2 2 19 2" xfId="6118" xr:uid="{5CFEADC4-F825-4149-9881-A4F4673D6264}"/>
    <cellStyle name="Calculation 2 2 2 2" xfId="869" xr:uid="{38755225-4D1C-4416-9E64-06DCCB49D06B}"/>
    <cellStyle name="Calculation 2 2 2 2 2" xfId="3944" xr:uid="{E6D275EC-E904-439F-BE32-7C5A03E682A4}"/>
    <cellStyle name="Calculation 2 2 2 2 2 2" xfId="8251" xr:uid="{5819F11A-E0A5-4851-B651-BA5F9CA33CAC}"/>
    <cellStyle name="Calculation 2 2 2 2 2 3" xfId="10723" xr:uid="{00849A92-49BC-435C-8932-9D143769BA59}"/>
    <cellStyle name="Calculation 2 2 2 2 3" xfId="7087" xr:uid="{258B4486-483A-41BC-BE08-2AB1CDC8596C}"/>
    <cellStyle name="Calculation 2 2 2 2 4" xfId="9559" xr:uid="{2156092F-F4A5-4F7E-B922-27C6E4DD58E5}"/>
    <cellStyle name="Calculation 2 2 2 20" xfId="3139" xr:uid="{281D9DD8-5717-4AF3-BF7F-A90A208D87FF}"/>
    <cellStyle name="Calculation 2 2 2 20 2" xfId="6210" xr:uid="{4571B432-D932-465D-9EF4-4D01A22FA52A}"/>
    <cellStyle name="Calculation 2 2 2 21" xfId="3222" xr:uid="{3CFB5B98-2D1C-4698-9DBD-E4879318E135}"/>
    <cellStyle name="Calculation 2 2 2 21 2" xfId="6293" xr:uid="{0ADE48C7-DE13-48BB-9296-A98B40EEFDAB}"/>
    <cellStyle name="Calculation 2 2 2 22" xfId="3328" xr:uid="{BBD1F9C4-4395-40BE-B24E-747A0059202A}"/>
    <cellStyle name="Calculation 2 2 2 22 2" xfId="6399" xr:uid="{BEBEBA5C-9DF1-4195-8D76-A14E94B92F6B}"/>
    <cellStyle name="Calculation 2 2 2 23" xfId="3409" xr:uid="{CB6749EF-040A-47E3-A910-BBF56CB6AE1A}"/>
    <cellStyle name="Calculation 2 2 2 23 2" xfId="6480" xr:uid="{9D2BDA19-E7A1-4C79-9093-3C623BCCD4A4}"/>
    <cellStyle name="Calculation 2 2 2 24" xfId="3513" xr:uid="{D9992DE3-4195-4899-811C-73A4B6F911E4}"/>
    <cellStyle name="Calculation 2 2 2 24 2" xfId="6584" xr:uid="{9A73E3E9-95BF-449F-8EB7-C8FC0D24578D}"/>
    <cellStyle name="Calculation 2 2 2 25" xfId="3595" xr:uid="{BA2706B8-69A7-434F-834F-D2C3ED612CAE}"/>
    <cellStyle name="Calculation 2 2 2 25 2" xfId="6666" xr:uid="{71B36571-4B36-446B-A8CE-B1C4DAEBED6E}"/>
    <cellStyle name="Calculation 2 2 2 3" xfId="1030" xr:uid="{D808EBD9-4EA6-4725-8AE9-BD597282F4FD}"/>
    <cellStyle name="Calculation 2 2 2 3 2" xfId="4101" xr:uid="{EE32521A-5616-4F78-9559-F1D2351F9FA9}"/>
    <cellStyle name="Calculation 2 2 2 3 2 2" xfId="8364" xr:uid="{10047EEE-C9BF-4B02-ABB9-06D5B9318921}"/>
    <cellStyle name="Calculation 2 2 2 3 2 3" xfId="10836" xr:uid="{43BF8A06-0BD7-47CF-851B-E929B417126B}"/>
    <cellStyle name="Calculation 2 2 2 3 3" xfId="7204" xr:uid="{CCDEC9F0-E9BF-4768-894B-16DBD342C281}"/>
    <cellStyle name="Calculation 2 2 2 3 4" xfId="9676" xr:uid="{E1EEF832-D8E0-429A-9E02-90C96F806A60}"/>
    <cellStyle name="Calculation 2 2 2 4" xfId="1193" xr:uid="{58D69860-727F-4167-AE2E-139E4AD2CD0F}"/>
    <cellStyle name="Calculation 2 2 2 4 2" xfId="4264" xr:uid="{E3E6DB1C-E4A3-4A14-B0EA-FD2CE9AB568D}"/>
    <cellStyle name="Calculation 2 2 2 4 2 2" xfId="8477" xr:uid="{2C0F62D5-1054-4EAE-BEFC-70F7F768D800}"/>
    <cellStyle name="Calculation 2 2 2 4 2 3" xfId="10949" xr:uid="{F411C251-6E23-4F75-92EA-796E0ED157EB}"/>
    <cellStyle name="Calculation 2 2 2 4 3" xfId="7317" xr:uid="{AE1D8F10-DD2D-43FE-8194-1C8E0A342FC0}"/>
    <cellStyle name="Calculation 2 2 2 4 4" xfId="9789" xr:uid="{5D9B7B22-D15B-4D25-8D0C-43DCE4C3B00D}"/>
    <cellStyle name="Calculation 2 2 2 5" xfId="1302" xr:uid="{FD097245-9F25-4E8F-8ED3-E410159C95C9}"/>
    <cellStyle name="Calculation 2 2 2 5 2" xfId="4373" xr:uid="{871F9DEC-496E-4300-9B07-49CF38A8073F}"/>
    <cellStyle name="Calculation 2 2 2 5 2 2" xfId="8554" xr:uid="{F29ED88C-73C8-455C-BA60-58FE27816C56}"/>
    <cellStyle name="Calculation 2 2 2 5 2 3" xfId="11026" xr:uid="{DF120155-9DB3-4F54-9277-580EA467A742}"/>
    <cellStyle name="Calculation 2 2 2 5 3" xfId="7394" xr:uid="{B8BD9A11-6BF4-418B-9677-3928FE078865}"/>
    <cellStyle name="Calculation 2 2 2 5 4" xfId="9866" xr:uid="{744F211A-D489-48B8-8335-AF17579D6800}"/>
    <cellStyle name="Calculation 2 2 2 6" xfId="1423" xr:uid="{27EAA090-62DB-4779-AE73-68A7FBCC4799}"/>
    <cellStyle name="Calculation 2 2 2 6 2" xfId="4494" xr:uid="{0A65C602-2494-44FA-BE23-D4173A4841CA}"/>
    <cellStyle name="Calculation 2 2 2 6 2 2" xfId="8642" xr:uid="{F10C9BE5-D1B4-445F-B403-EFD38456DA02}"/>
    <cellStyle name="Calculation 2 2 2 6 2 3" xfId="11114" xr:uid="{672F1E16-5901-42EE-952D-876850B4501E}"/>
    <cellStyle name="Calculation 2 2 2 6 3" xfId="7482" xr:uid="{4B30220D-759F-4D1E-8718-A946523C6C77}"/>
    <cellStyle name="Calculation 2 2 2 6 4" xfId="9954" xr:uid="{5BA6348C-16A4-4EFA-938C-F47518F72CB8}"/>
    <cellStyle name="Calculation 2 2 2 7" xfId="1525" xr:uid="{C49C2B2C-9A14-44FB-BC9F-366E0F32F73F}"/>
    <cellStyle name="Calculation 2 2 2 7 2" xfId="4596" xr:uid="{0342BE2D-0E2C-433B-845B-73065035E910}"/>
    <cellStyle name="Calculation 2 2 2 7 2 2" xfId="8708" xr:uid="{764DCD4F-686A-4FC4-A6C3-581FAAA88FD7}"/>
    <cellStyle name="Calculation 2 2 2 7 2 3" xfId="11180" xr:uid="{AA9EBDEA-8A4B-4C36-B6CA-0298B942CB77}"/>
    <cellStyle name="Calculation 2 2 2 7 3" xfId="7548" xr:uid="{F21C54F0-3050-4D88-8F23-1F0A38F4809C}"/>
    <cellStyle name="Calculation 2 2 2 7 4" xfId="10020" xr:uid="{7E158274-F0A4-47E5-AD64-A7D4BD056E15}"/>
    <cellStyle name="Calculation 2 2 2 8" xfId="1630" xr:uid="{4DE37489-9DA0-4A0A-A188-DC550DF826F5}"/>
    <cellStyle name="Calculation 2 2 2 8 2" xfId="4701" xr:uid="{BDD21102-3367-4C68-884B-A194566DF553}"/>
    <cellStyle name="Calculation 2 2 2 8 2 2" xfId="8775" xr:uid="{FEE32E5A-3E24-4E2B-A410-F4425E4884E4}"/>
    <cellStyle name="Calculation 2 2 2 8 2 3" xfId="11247" xr:uid="{ABE0780A-82DB-49BD-B4DE-22C5A37B91A5}"/>
    <cellStyle name="Calculation 2 2 2 8 3" xfId="7615" xr:uid="{E60127F4-ADA9-45FE-A4D4-A55F9D427980}"/>
    <cellStyle name="Calculation 2 2 2 8 4" xfId="10087" xr:uid="{816AC89E-B157-4B81-AC78-82BE8B52F2B8}"/>
    <cellStyle name="Calculation 2 2 2 9" xfId="1703" xr:uid="{738CAE97-0C94-4E65-8BFF-B69D939D0437}"/>
    <cellStyle name="Calculation 2 2 2 9 2" xfId="4774" xr:uid="{A10693F9-99B5-4891-90D0-93D45449A282}"/>
    <cellStyle name="Calculation 2 2 2 9 2 2" xfId="8809" xr:uid="{D173AFC1-561D-4ED1-91F3-D1BCD008A9C3}"/>
    <cellStyle name="Calculation 2 2 2 9 2 3" xfId="11281" xr:uid="{59279051-AC62-40A8-8F8B-76D397D01407}"/>
    <cellStyle name="Calculation 2 2 2 9 3" xfId="7649" xr:uid="{B8F0F48A-5470-46A0-9EBA-7286BE40747B}"/>
    <cellStyle name="Calculation 2 2 2 9 4" xfId="10121" xr:uid="{41A1060D-F4DF-4C1A-AE73-83A66E7E53AA}"/>
    <cellStyle name="Calculation 2 2 20" xfId="2481" xr:uid="{07108D38-6823-49B4-ACCB-C9B019F336FE}"/>
    <cellStyle name="Calculation 2 2 20 2" xfId="5552" xr:uid="{A4D5330E-1953-4831-9997-0DF2051C687C}"/>
    <cellStyle name="Calculation 2 2 21" xfId="2492" xr:uid="{FB5C0F0F-6A5B-4091-8E9E-5516C45A804E}"/>
    <cellStyle name="Calculation 2 2 21 2" xfId="5563" xr:uid="{4BABB585-B171-4C07-844A-A15745A2F6B0}"/>
    <cellStyle name="Calculation 2 2 22" xfId="2947" xr:uid="{6BD83727-E824-4F73-90F8-3133E357EDFB}"/>
    <cellStyle name="Calculation 2 2 22 2" xfId="6018" xr:uid="{84504237-BA6F-43C3-8697-29D94C00D04B}"/>
    <cellStyle name="Calculation 2 2 23" xfId="2411" xr:uid="{4BDA8882-4814-452C-BC49-E6F491DC5633}"/>
    <cellStyle name="Calculation 2 2 23 2" xfId="5482" xr:uid="{9B6AFC0C-843F-471E-8C93-87484E849816}"/>
    <cellStyle name="Calculation 2 2 24" xfId="2696" xr:uid="{70C9D8F6-206B-4B43-90EC-03F2BF2AF54C}"/>
    <cellStyle name="Calculation 2 2 24 2" xfId="5767" xr:uid="{96D04E5E-E43E-48D6-85EA-C43033BAA692}"/>
    <cellStyle name="Calculation 2 2 25" xfId="2982" xr:uid="{37D12938-BA75-4032-A5E5-3D0ACF4C8C92}"/>
    <cellStyle name="Calculation 2 2 25 2" xfId="6053" xr:uid="{037D9C23-4B92-44CA-BE86-3C258C5C6207}"/>
    <cellStyle name="Calculation 2 2 26" xfId="2554" xr:uid="{F9B3B30E-EA44-43AC-82AA-047347733820}"/>
    <cellStyle name="Calculation 2 2 26 2" xfId="5625" xr:uid="{896FD586-F282-4D34-903A-74C4B6D9BC5A}"/>
    <cellStyle name="Calculation 2 2 3" xfId="691" xr:uid="{B73E1F97-D30E-47D0-81FE-951D4E3EB461}"/>
    <cellStyle name="Calculation 2 2 3 2" xfId="3776" xr:uid="{0D8655D4-EA41-433D-9CD9-AF79D9ED2E44}"/>
    <cellStyle name="Calculation 2 2 3 2 2" xfId="8122" xr:uid="{BF53F710-893D-4ABC-9E59-731D27E4B982}"/>
    <cellStyle name="Calculation 2 2 3 2 3" xfId="10594" xr:uid="{3E785F74-C05E-4EC2-89E5-19C9862A1BDC}"/>
    <cellStyle name="Calculation 2 2 3 3" xfId="6948" xr:uid="{ACB0CC63-9C0C-4828-AEDC-D005F7188430}"/>
    <cellStyle name="Calculation 2 2 3 4" xfId="9420" xr:uid="{83F81C67-75B3-4986-B03C-661BA7360BD1}"/>
    <cellStyle name="Calculation 2 2 4" xfId="653" xr:uid="{6A60639C-F357-4C88-B156-20813FCD7B98}"/>
    <cellStyle name="Calculation 2 2 4 2" xfId="3738" xr:uid="{7F1429B6-7724-4044-8C0D-474BD165B83B}"/>
    <cellStyle name="Calculation 2 2 4 2 2" xfId="8098" xr:uid="{739BF72D-510E-422F-B362-31749FE720BB}"/>
    <cellStyle name="Calculation 2 2 4 2 3" xfId="10570" xr:uid="{884E0FA8-9942-4814-B81E-89221F660557}"/>
    <cellStyle name="Calculation 2 2 4 3" xfId="6924" xr:uid="{9B66222E-40AE-4F8D-8CD8-F0A57D512EDD}"/>
    <cellStyle name="Calculation 2 2 4 4" xfId="9396" xr:uid="{C2F66165-1D27-4273-9CC5-78D9DE8A23C0}"/>
    <cellStyle name="Calculation 2 2 5" xfId="1119" xr:uid="{D19C236B-2595-4788-9E29-E24428717F03}"/>
    <cellStyle name="Calculation 2 2 5 2" xfId="4190" xr:uid="{907C0BD4-34B7-4BD5-8522-1D9AEC648A69}"/>
    <cellStyle name="Calculation 2 2 5 2 2" xfId="8424" xr:uid="{BBA0DA15-505A-4788-9CFF-29D0E488E35B}"/>
    <cellStyle name="Calculation 2 2 5 2 3" xfId="10896" xr:uid="{8C021390-3645-490F-8A74-5438E43EB795}"/>
    <cellStyle name="Calculation 2 2 5 3" xfId="7264" xr:uid="{07520553-A988-4781-911B-44BA9A478E86}"/>
    <cellStyle name="Calculation 2 2 5 4" xfId="9736" xr:uid="{EFF4177C-4ED0-4B6C-8037-A6B5714B584C}"/>
    <cellStyle name="Calculation 2 2 6" xfId="1157" xr:uid="{F6DCA72A-F4F4-4A0A-9CFE-BA36E0A18A46}"/>
    <cellStyle name="Calculation 2 2 6 2" xfId="4228" xr:uid="{0E3F945F-1D05-4FF0-9902-583A90B28B0F}"/>
    <cellStyle name="Calculation 2 2 6 2 2" xfId="8450" xr:uid="{1DEE0C33-5628-4CC8-9D02-EB784C54B358}"/>
    <cellStyle name="Calculation 2 2 6 2 3" xfId="10922" xr:uid="{F54CC7E0-E67D-4EBB-9EED-E90A09981F86}"/>
    <cellStyle name="Calculation 2 2 6 3" xfId="7290" xr:uid="{113581F8-1FDF-4C23-A3DB-EA9A8C115DDD}"/>
    <cellStyle name="Calculation 2 2 6 4" xfId="9762" xr:uid="{EED43268-2611-403A-B4DC-49436E8FA730}"/>
    <cellStyle name="Calculation 2 2 7" xfId="1165" xr:uid="{C4189481-D708-4361-869F-641C97CC0E4B}"/>
    <cellStyle name="Calculation 2 2 7 2" xfId="4236" xr:uid="{6868AB8A-3AC4-4D63-9227-7EAEE4246289}"/>
    <cellStyle name="Calculation 2 2 7 2 2" xfId="8454" xr:uid="{A462D452-6523-4DE9-BDD1-FAF0865B9659}"/>
    <cellStyle name="Calculation 2 2 7 2 3" xfId="10926" xr:uid="{33649514-9183-416D-9088-79611EB54792}"/>
    <cellStyle name="Calculation 2 2 7 3" xfId="7294" xr:uid="{863F0DED-BD44-4A8B-8C0A-DF8E4898DA9B}"/>
    <cellStyle name="Calculation 2 2 7 4" xfId="9766" xr:uid="{F22B706A-952B-46C1-8DC9-DBAFF3B9E5C1}"/>
    <cellStyle name="Calculation 2 2 8" xfId="1231" xr:uid="{E7E673F5-A61C-485C-975D-D509C95A824A}"/>
    <cellStyle name="Calculation 2 2 8 2" xfId="4302" xr:uid="{5E80821F-5CC5-4324-AD35-4F2B007EF7E2}"/>
    <cellStyle name="Calculation 2 2 8 2 2" xfId="8499" xr:uid="{807AC414-1A2F-4D46-806B-BEB6172529F6}"/>
    <cellStyle name="Calculation 2 2 8 2 3" xfId="10971" xr:uid="{FDCD19F1-20A0-4A09-8720-1028BF9A2782}"/>
    <cellStyle name="Calculation 2 2 8 3" xfId="7339" xr:uid="{ED1BCC54-C55D-490C-8B5B-FF54846EAFB9}"/>
    <cellStyle name="Calculation 2 2 8 4" xfId="9811" xr:uid="{572260D8-5517-4A99-BA69-1D82C63CE78B}"/>
    <cellStyle name="Calculation 2 2 9" xfId="1535" xr:uid="{FA95583C-F306-4FC0-905E-0C604976A3EB}"/>
    <cellStyle name="Calculation 2 2 9 2" xfId="4606" xr:uid="{E3997DA8-6C9B-48D0-B176-4F18D33D254E}"/>
    <cellStyle name="Calculation 2 2 9 2 2" xfId="8715" xr:uid="{13A0BCC7-34B9-4F7F-B51F-C92C108CE328}"/>
    <cellStyle name="Calculation 2 2 9 2 3" xfId="11187" xr:uid="{7BD7A8AA-68B5-40BC-A8A2-F4F022D11561}"/>
    <cellStyle name="Calculation 2 2 9 3" xfId="7555" xr:uid="{FE483766-AA26-4E68-A9F3-2A79E8140BE1}"/>
    <cellStyle name="Calculation 2 2 9 4" xfId="10027" xr:uid="{4E2FB3D5-D1B2-4884-B1F3-D46B36AC3EE7}"/>
    <cellStyle name="Calculation 2 3" xfId="393" xr:uid="{8F3A14A7-0E3E-4C01-9215-EED8DACDE3FA}"/>
    <cellStyle name="Calculation 2 3 10" xfId="1534" xr:uid="{17CCCFF0-A653-40AD-BF59-CAAB94390799}"/>
    <cellStyle name="Calculation 2 3 10 2" xfId="4605" xr:uid="{21B2F52B-8C0E-4309-B95C-48608985CD13}"/>
    <cellStyle name="Calculation 2 3 10 2 2" xfId="8714" xr:uid="{7A69A99C-A667-4E36-A928-D55860CE2951}"/>
    <cellStyle name="Calculation 2 3 10 2 3" xfId="11186" xr:uid="{179520EB-8821-4372-B65A-16FC72630AEB}"/>
    <cellStyle name="Calculation 2 3 10 3" xfId="7554" xr:uid="{B84A5D9E-BF18-4AE1-AEB9-09228B293B03}"/>
    <cellStyle name="Calculation 2 3 10 4" xfId="10026" xr:uid="{636F083C-AF57-4CA5-A8A4-07D476F13ACC}"/>
    <cellStyle name="Calculation 2 3 11" xfId="1895" xr:uid="{AABE7923-8A65-4DD4-8CA4-835C6E9E86CB}"/>
    <cellStyle name="Calculation 2 3 11 2" xfId="4966" xr:uid="{4385D7BE-1970-481B-B8B4-2F41746B1978}"/>
    <cellStyle name="Calculation 2 3 11 2 2" xfId="8915" xr:uid="{8739E747-4649-444C-B10E-CBCE1003615F}"/>
    <cellStyle name="Calculation 2 3 11 2 3" xfId="11387" xr:uid="{C7D34E8B-D732-4C7F-B11A-2656E9CB9135}"/>
    <cellStyle name="Calculation 2 3 11 3" xfId="7755" xr:uid="{FC51D4D2-4BB8-4D64-9102-3F2B0C62030F}"/>
    <cellStyle name="Calculation 2 3 11 4" xfId="10227" xr:uid="{DD9A25A5-B259-42EB-931B-44665ED7FD9D}"/>
    <cellStyle name="Calculation 2 3 12" xfId="2068" xr:uid="{5EC156E3-7FEF-46CA-A03B-02B5DC710D71}"/>
    <cellStyle name="Calculation 2 3 12 2" xfId="5139" xr:uid="{428CACF1-9B5A-429D-9E01-38E6470FAF8A}"/>
    <cellStyle name="Calculation 2 3 13" xfId="1264" xr:uid="{079328C0-90A0-4CE9-9983-18AD1208165D}"/>
    <cellStyle name="Calculation 2 3 13 2" xfId="4335" xr:uid="{AFF8F0CB-6F1F-4127-9CD7-416F50C6F14E}"/>
    <cellStyle name="Calculation 2 3 14" xfId="2249" xr:uid="{7C932C7F-2544-461B-AAFA-862851B929D2}"/>
    <cellStyle name="Calculation 2 3 14 2" xfId="5320" xr:uid="{17B77C39-05DA-43F8-BECE-9FA0AB96F28B}"/>
    <cellStyle name="Calculation 2 3 15" xfId="2341" xr:uid="{296F9E9E-A341-464B-9F6D-F8BD15447B6E}"/>
    <cellStyle name="Calculation 2 3 15 2" xfId="5412" xr:uid="{5736321A-FC65-4CE0-B03E-7DE512CD4621}"/>
    <cellStyle name="Calculation 2 3 16" xfId="2601" xr:uid="{204D43E6-451B-419F-B791-B4E2CD1CC909}"/>
    <cellStyle name="Calculation 2 3 16 2" xfId="5672" xr:uid="{584D440B-25A1-40B9-8956-246FEBDCAF83}"/>
    <cellStyle name="Calculation 2 3 17" xfId="2740" xr:uid="{AAB51CC3-673A-441F-81AB-CB3B30338766}"/>
    <cellStyle name="Calculation 2 3 17 2" xfId="5811" xr:uid="{B00A1EFB-BCDD-4EB8-B59E-38360BD65D53}"/>
    <cellStyle name="Calculation 2 3 18" xfId="2845" xr:uid="{41C495D0-2A71-4B5C-A047-B24565A771BC}"/>
    <cellStyle name="Calculation 2 3 18 2" xfId="5916" xr:uid="{9661142C-BF87-4A25-9E44-4C9F7644CF9F}"/>
    <cellStyle name="Calculation 2 3 19" xfId="2758" xr:uid="{669C8763-040D-4D4F-9521-5133F9C0CBF5}"/>
    <cellStyle name="Calculation 2 3 19 2" xfId="5829" xr:uid="{29E525D0-E628-479A-8D4B-1FD5F3097713}"/>
    <cellStyle name="Calculation 2 3 2" xfId="816" xr:uid="{9F0B02BF-BC57-4FB4-9464-878CC6A3F774}"/>
    <cellStyle name="Calculation 2 3 2 2" xfId="3893" xr:uid="{6273F867-9381-4C7B-A176-36B22A909E39}"/>
    <cellStyle name="Calculation 2 3 2 2 2" xfId="8206" xr:uid="{F1EE607F-5B09-499D-BA0C-3B0BA0EAE0CE}"/>
    <cellStyle name="Calculation 2 3 2 2 3" xfId="10678" xr:uid="{BB155DEC-37CF-4A4C-8385-0961B6034390}"/>
    <cellStyle name="Calculation 2 3 2 3" xfId="7040" xr:uid="{01DD3A31-02D3-4857-BB15-6268C7C037BD}"/>
    <cellStyle name="Calculation 2 3 2 4" xfId="9512" xr:uid="{00F1794D-BE92-467D-9B70-4CAC4B301C3B}"/>
    <cellStyle name="Calculation 2 3 20" xfId="3092" xr:uid="{ABCCF5FF-42DB-4671-B696-1A1D5E74ED3C}"/>
    <cellStyle name="Calculation 2 3 20 2" xfId="6163" xr:uid="{710B24D0-08F8-4778-AD7E-837D77DA84BF}"/>
    <cellStyle name="Calculation 2 3 21" xfId="3178" xr:uid="{1FD10631-9BED-468F-ACAC-0A24484A533F}"/>
    <cellStyle name="Calculation 2 3 21 2" xfId="6249" xr:uid="{B0F13585-6E97-4D2B-A9F3-6C6A2F65E54A}"/>
    <cellStyle name="Calculation 2 3 22" xfId="3287" xr:uid="{0F598D3E-0892-441C-981D-A57DFFE8824E}"/>
    <cellStyle name="Calculation 2 3 22 2" xfId="6358" xr:uid="{E6393B89-D404-4ACE-8136-B769DC4EE6A3}"/>
    <cellStyle name="Calculation 2 3 23" xfId="3371" xr:uid="{06EB6342-E4DD-4D5A-B2C0-DB5E2D4F5999}"/>
    <cellStyle name="Calculation 2 3 23 2" xfId="6442" xr:uid="{0548DEDA-7766-4F96-8ED0-81197ED93D9F}"/>
    <cellStyle name="Calculation 2 3 24" xfId="3471" xr:uid="{BEE581B2-2580-44ED-AB75-055ABD99BD35}"/>
    <cellStyle name="Calculation 2 3 24 2" xfId="6542" xr:uid="{F98F6140-2B8F-445C-9DFC-FD9C87B0D8CB}"/>
    <cellStyle name="Calculation 2 3 25" xfId="3557" xr:uid="{55DDE5BC-837F-4818-956A-3B35E43B85B6}"/>
    <cellStyle name="Calculation 2 3 25 2" xfId="6628" xr:uid="{AFEBCCCE-46CF-4E39-80F7-FDC7A6DB1B39}"/>
    <cellStyle name="Calculation 2 3 3" xfId="979" xr:uid="{6C8C02A6-8FC8-4B61-9D29-44EC9E5987FA}"/>
    <cellStyle name="Calculation 2 3 3 2" xfId="4050" xr:uid="{DD356789-18E3-4B9A-9776-49439D5AD191}"/>
    <cellStyle name="Calculation 2 3 3 2 2" xfId="8329" xr:uid="{31124DE2-939D-49AE-8EF1-D0B47044BD5E}"/>
    <cellStyle name="Calculation 2 3 3 2 3" xfId="10801" xr:uid="{87EDAE36-5270-4CB5-B660-74A03A6A44F7}"/>
    <cellStyle name="Calculation 2 3 3 3" xfId="7169" xr:uid="{61B11415-C346-49AB-87F8-FFC8FFEBAAC2}"/>
    <cellStyle name="Calculation 2 3 3 4" xfId="9641" xr:uid="{B13226CC-8147-41E7-8809-27DD5EC5E7AB}"/>
    <cellStyle name="Calculation 2 3 4" xfId="832" xr:uid="{6E579616-627E-491A-8ED7-66C5FDEFEFCF}"/>
    <cellStyle name="Calculation 2 3 4 2" xfId="3908" xr:uid="{1FEFB1D8-A75B-4158-841F-EE53B90B89BD}"/>
    <cellStyle name="Calculation 2 3 4 2 2" xfId="8220" xr:uid="{E92CFFCD-4183-4382-94A4-E90FB8870513}"/>
    <cellStyle name="Calculation 2 3 4 2 3" xfId="10692" xr:uid="{ACF300D0-63AE-469C-8D8C-41FFBBA5160B}"/>
    <cellStyle name="Calculation 2 3 4 3" xfId="7055" xr:uid="{44203C9F-297F-4B4A-8E6E-0E2B12FE0F41}"/>
    <cellStyle name="Calculation 2 3 4 4" xfId="9527" xr:uid="{D70A1AC8-97D1-474C-B697-158C6DD02A26}"/>
    <cellStyle name="Calculation 2 3 5" xfId="1248" xr:uid="{973DED2A-6A5D-402B-AB66-E733F1DFA741}"/>
    <cellStyle name="Calculation 2 3 5 2" xfId="4319" xr:uid="{68C4E286-0192-4AE8-9188-0B9EEF0A6407}"/>
    <cellStyle name="Calculation 2 3 5 2 2" xfId="8510" xr:uid="{DE2AE89A-2970-493A-B558-139688E2AC53}"/>
    <cellStyle name="Calculation 2 3 5 2 3" xfId="10982" xr:uid="{D52CF983-CDA5-4408-BD74-89DE8C6093DD}"/>
    <cellStyle name="Calculation 2 3 5 3" xfId="7350" xr:uid="{29FBA0D6-0F16-4402-9ADF-D4B31B8FAF1E}"/>
    <cellStyle name="Calculation 2 3 5 4" xfId="9822" xr:uid="{13C921DD-2C22-4D90-9376-FFBF1FC2705F}"/>
    <cellStyle name="Calculation 2 3 6" xfId="1373" xr:uid="{20A4BCCE-1792-45C0-8F9F-8392D0FC3E04}"/>
    <cellStyle name="Calculation 2 3 6 2" xfId="4444" xr:uid="{593835AC-8A05-47F5-9585-070557224B03}"/>
    <cellStyle name="Calculation 2 3 6 2 2" xfId="8603" xr:uid="{4A343E50-98BB-418B-B036-89E629631A23}"/>
    <cellStyle name="Calculation 2 3 6 2 3" xfId="11075" xr:uid="{F00E0C40-BAC9-4A77-97EA-CB3EB78D7D24}"/>
    <cellStyle name="Calculation 2 3 6 3" xfId="7443" xr:uid="{7E9A009F-7694-4DAC-A14F-70553C01EF8C}"/>
    <cellStyle name="Calculation 2 3 6 4" xfId="9915" xr:uid="{5C728FB8-FBF5-46FD-AFBC-EF4062AC1B1E}"/>
    <cellStyle name="Calculation 2 3 7" xfId="1479" xr:uid="{2CFB5D27-E3AB-4FAE-9881-EDB82CEE8D8B}"/>
    <cellStyle name="Calculation 2 3 7 2" xfId="4550" xr:uid="{0A4499B3-B994-4171-98A9-A98C6E4ED90A}"/>
    <cellStyle name="Calculation 2 3 7 2 2" xfId="8675" xr:uid="{8A3707E2-FD02-4C29-AF02-4D7CFF89A670}"/>
    <cellStyle name="Calculation 2 3 7 2 3" xfId="11147" xr:uid="{071C125E-D912-44E2-9901-A51D4B57018C}"/>
    <cellStyle name="Calculation 2 3 7 3" xfId="7515" xr:uid="{3E65C6FE-E04A-44D2-81E9-8BCE23434701}"/>
    <cellStyle name="Calculation 2 3 7 4" xfId="9987" xr:uid="{0B4219E7-66C1-45F9-89DF-84E37329B8F8}"/>
    <cellStyle name="Calculation 2 3 8" xfId="748" xr:uid="{208A92B5-0DA8-40CA-B9BE-051C186E8837}"/>
    <cellStyle name="Calculation 2 3 8 2" xfId="3831" xr:uid="{8AFF7B77-748C-4091-8DD2-B7FBD74242EE}"/>
    <cellStyle name="Calculation 2 3 8 2 2" xfId="8159" xr:uid="{53CF849D-7E65-4591-81A3-D750D3FBE528}"/>
    <cellStyle name="Calculation 2 3 8 2 3" xfId="10631" xr:uid="{CEE27419-A682-45DD-A2A9-11D4851490A8}"/>
    <cellStyle name="Calculation 2 3 8 3" xfId="6987" xr:uid="{F1D40592-2A18-40EC-A67C-367C2C26B595}"/>
    <cellStyle name="Calculation 2 3 8 4" xfId="9459" xr:uid="{F25F1DC9-A6C1-4EBB-BD28-773CDBE1FCE4}"/>
    <cellStyle name="Calculation 2 3 9" xfId="1575" xr:uid="{A1B88B41-9546-4A21-A380-98F120FE0C2C}"/>
    <cellStyle name="Calculation 2 3 9 2" xfId="4646" xr:uid="{61AB23DE-DC3D-4F53-A0D0-E360F9A3017B}"/>
    <cellStyle name="Calculation 2 3 9 2 2" xfId="8734" xr:uid="{1289FE11-8CA8-47BE-8ED6-6B9F5F71499F}"/>
    <cellStyle name="Calculation 2 3 9 2 3" xfId="11206" xr:uid="{C6ACF28F-5F46-4295-B8B5-AF850860E181}"/>
    <cellStyle name="Calculation 2 3 9 3" xfId="7574" xr:uid="{69F50F02-8969-4ADE-98CA-BD9106D8E457}"/>
    <cellStyle name="Calculation 2 3 9 4" xfId="10046" xr:uid="{CDE3EA3C-0D5F-4E80-8348-5C0D410CED8E}"/>
    <cellStyle name="Calculation 2 4" xfId="380" xr:uid="{7DC865B1-F412-4424-90ED-FADECA273ACB}"/>
    <cellStyle name="Calculation 2 4 10" xfId="533" xr:uid="{1D2C70F0-1E22-42D2-8058-E273CD7084A5}"/>
    <cellStyle name="Calculation 2 4 10 2" xfId="3664" xr:uid="{A97E142A-05F8-4185-AA3A-23C3642285AA}"/>
    <cellStyle name="Calculation 2 4 10 2 2" xfId="8042" xr:uid="{2010CE38-C7A0-49E9-AC14-989C526B2700}"/>
    <cellStyle name="Calculation 2 4 10 2 3" xfId="10514" xr:uid="{88CEC37E-8FA1-4495-BA07-89D727C87E2E}"/>
    <cellStyle name="Calculation 2 4 10 3" xfId="6822" xr:uid="{C65AD499-F1C1-42FE-A279-FA1EC8418EC3}"/>
    <cellStyle name="Calculation 2 4 10 4" xfId="9294" xr:uid="{0215D068-5A8B-42A3-9578-5125AD5B9D90}"/>
    <cellStyle name="Calculation 2 4 11" xfId="1883" xr:uid="{B62CA810-BEF4-44D7-92D9-8D918673C466}"/>
    <cellStyle name="Calculation 2 4 11 2" xfId="4954" xr:uid="{C3A964D4-AF78-48B1-A43C-63C235DBE9C8}"/>
    <cellStyle name="Calculation 2 4 11 2 2" xfId="8908" xr:uid="{D5AD1EC7-057B-4DD0-88A7-78D3449C03BF}"/>
    <cellStyle name="Calculation 2 4 11 2 3" xfId="11380" xr:uid="{78F0C546-5EEA-452C-B180-88F992265ADC}"/>
    <cellStyle name="Calculation 2 4 11 3" xfId="7748" xr:uid="{0427F83E-3C27-4EB0-98C2-7770C969C371}"/>
    <cellStyle name="Calculation 2 4 11 4" xfId="10220" xr:uid="{CD137BD8-FA24-4996-B061-EE769EBB2466}"/>
    <cellStyle name="Calculation 2 4 12" xfId="1172" xr:uid="{C9E4EBA8-CD3F-41E8-ACA1-DF37F513D872}"/>
    <cellStyle name="Calculation 2 4 12 2" xfId="4243" xr:uid="{DABFB0C1-7DFA-40BA-9D01-83C2A98044C5}"/>
    <cellStyle name="Calculation 2 4 13" xfId="1816" xr:uid="{B987F15B-DC30-4E58-AACB-3D95CD844FFA}"/>
    <cellStyle name="Calculation 2 4 13 2" xfId="4887" xr:uid="{C9969429-E573-4F47-8CFF-7E9943AF0EFC}"/>
    <cellStyle name="Calculation 2 4 14" xfId="2236" xr:uid="{22683EE7-1730-4F45-99C1-517B01839C1C}"/>
    <cellStyle name="Calculation 2 4 14 2" xfId="5307" xr:uid="{5CE167EE-7C76-4A51-81D5-09356C977F79}"/>
    <cellStyle name="Calculation 2 4 15" xfId="2330" xr:uid="{4D544725-3BF1-47B1-907E-70FE7D201522}"/>
    <cellStyle name="Calculation 2 4 15 2" xfId="5401" xr:uid="{482D0B79-DBE2-49BC-999C-A2CB0741EE4C}"/>
    <cellStyle name="Calculation 2 4 16" xfId="2589" xr:uid="{BC6EBBA3-BE0C-4F63-BA54-B8CB4DF39FAC}"/>
    <cellStyle name="Calculation 2 4 16 2" xfId="5660" xr:uid="{A7AD0BBB-F008-4464-9087-E43E72A9E6C6}"/>
    <cellStyle name="Calculation 2 4 17" xfId="2727" xr:uid="{77A4262F-3E6C-4D0B-A963-F379B08B107D}"/>
    <cellStyle name="Calculation 2 4 17 2" xfId="5798" xr:uid="{6AB97D8C-2598-4C11-9F45-51550C0ED4A9}"/>
    <cellStyle name="Calculation 2 4 18" xfId="2832" xr:uid="{2AE01EF8-F5B3-409B-B9DF-41980827035B}"/>
    <cellStyle name="Calculation 2 4 18 2" xfId="5903" xr:uid="{A3E025D0-F908-43B0-9A4C-A71B0A33E042}"/>
    <cellStyle name="Calculation 2 4 19" xfId="2757" xr:uid="{8AE9ED87-7C01-4915-95CF-04F7E5C366C8}"/>
    <cellStyle name="Calculation 2 4 19 2" xfId="5828" xr:uid="{8AB6C92A-901E-4613-824D-3F98ECB0087A}"/>
    <cellStyle name="Calculation 2 4 2" xfId="803" xr:uid="{DF34A12F-A30A-4432-8094-72D4A3DAEC18}"/>
    <cellStyle name="Calculation 2 4 2 2" xfId="3881" xr:uid="{4ED36FBC-B843-4854-A60F-88AF71E74A13}"/>
    <cellStyle name="Calculation 2 4 2 2 2" xfId="8194" xr:uid="{972912C7-4E14-40DF-BCA7-CA13F62BAC9B}"/>
    <cellStyle name="Calculation 2 4 2 2 3" xfId="10666" xr:uid="{953E515A-56BC-43D1-A544-AB722367FF66}"/>
    <cellStyle name="Calculation 2 4 2 3" xfId="7027" xr:uid="{BB8FF7F9-7AB3-4B54-9D20-5B3EC3E5D083}"/>
    <cellStyle name="Calculation 2 4 2 4" xfId="9499" xr:uid="{9909440C-1B80-4BB3-80FB-6FF5E99D59C0}"/>
    <cellStyle name="Calculation 2 4 20" xfId="3080" xr:uid="{5DD26CE9-BA31-4AFA-AE0C-26EB49083FEA}"/>
    <cellStyle name="Calculation 2 4 20 2" xfId="6151" xr:uid="{34802DC7-6436-4466-B9F1-71B9BAAEBEA5}"/>
    <cellStyle name="Calculation 2 4 21" xfId="3013" xr:uid="{488F4162-AF00-45DF-9878-948AB94264B5}"/>
    <cellStyle name="Calculation 2 4 21 2" xfId="6084" xr:uid="{36B88FCB-225A-43C9-9B6B-806BAFAE07E8}"/>
    <cellStyle name="Calculation 2 4 22" xfId="3275" xr:uid="{E654BEF4-BF3E-48AA-B723-9FBF322A5E1A}"/>
    <cellStyle name="Calculation 2 4 22 2" xfId="6346" xr:uid="{B63DDFC2-A27C-4102-AE92-9ADED88FB91D}"/>
    <cellStyle name="Calculation 2 4 23" xfId="3295" xr:uid="{E0A7047A-4A8F-48C1-889F-2E0399C0A64A}"/>
    <cellStyle name="Calculation 2 4 23 2" xfId="6366" xr:uid="{0ED917E8-FB6A-48FB-BF1C-F0191DDC1E58}"/>
    <cellStyle name="Calculation 2 4 24" xfId="3459" xr:uid="{4AECBBB8-9053-4F55-BA89-6D98A683EEBA}"/>
    <cellStyle name="Calculation 2 4 24 2" xfId="6530" xr:uid="{378FA1A1-8A2F-47D4-9F61-A242E900A16B}"/>
    <cellStyle name="Calculation 2 4 25" xfId="3545" xr:uid="{B03AF404-3DDB-48FC-8590-908D9E9D65A3}"/>
    <cellStyle name="Calculation 2 4 25 2" xfId="6616" xr:uid="{ABBED7F4-5784-4588-8C57-E0EB8529D1E1}"/>
    <cellStyle name="Calculation 2 4 3" xfId="967" xr:uid="{D914C92D-D49D-4DE5-B6E4-15BB1BEADB1E}"/>
    <cellStyle name="Calculation 2 4 3 2" xfId="4038" xr:uid="{A27D64D5-8BD2-4F21-B256-35B72B7B6A8C}"/>
    <cellStyle name="Calculation 2 4 3 2 2" xfId="8322" xr:uid="{2372B221-BCAA-45E4-8A44-396D4AFD4D29}"/>
    <cellStyle name="Calculation 2 4 3 2 3" xfId="10794" xr:uid="{9116533E-70D2-4F1D-8983-8F0909C6E23A}"/>
    <cellStyle name="Calculation 2 4 3 3" xfId="7162" xr:uid="{3FF92031-9919-40FD-90CA-840FF7CD008F}"/>
    <cellStyle name="Calculation 2 4 3 4" xfId="9634" xr:uid="{28190851-ABFC-4AE9-8142-A1DD9CCC9A08}"/>
    <cellStyle name="Calculation 2 4 4" xfId="532" xr:uid="{AABA0EBF-6A75-40F2-A999-512EE7230A90}"/>
    <cellStyle name="Calculation 2 4 4 2" xfId="3663" xr:uid="{73E8EC25-A495-4886-B75E-E3DB153D77FC}"/>
    <cellStyle name="Calculation 2 4 4 2 2" xfId="8041" xr:uid="{A7A9BFD2-A9FA-4993-A3CD-AC06C76B18EB}"/>
    <cellStyle name="Calculation 2 4 4 2 3" xfId="10513" xr:uid="{DAF30C15-8DB8-4B8F-8372-E69FA9A9C02B}"/>
    <cellStyle name="Calculation 2 4 4 3" xfId="6821" xr:uid="{0C6CEE17-514A-44B4-820D-0F838B18604F}"/>
    <cellStyle name="Calculation 2 4 4 4" xfId="9293" xr:uid="{3D40D0CD-FD6D-46A2-866E-6145D406E691}"/>
    <cellStyle name="Calculation 2 4 5" xfId="1235" xr:uid="{15AD29F9-2301-45C2-ADAE-FC7D84530C9D}"/>
    <cellStyle name="Calculation 2 4 5 2" xfId="4306" xr:uid="{0490C85F-5EA4-4950-B1AD-46850C3BB277}"/>
    <cellStyle name="Calculation 2 4 5 2 2" xfId="8503" xr:uid="{F95243FF-AF57-4870-A453-C5090F105054}"/>
    <cellStyle name="Calculation 2 4 5 2 3" xfId="10975" xr:uid="{E5B74009-2E1E-4D4D-9C84-888239117E08}"/>
    <cellStyle name="Calculation 2 4 5 3" xfId="7343" xr:uid="{916BABDE-DE8F-444B-8435-8570445230EB}"/>
    <cellStyle name="Calculation 2 4 5 4" xfId="9815" xr:uid="{1D08C44E-0D56-46D4-A832-FC30715748C3}"/>
    <cellStyle name="Calculation 2 4 6" xfId="1360" xr:uid="{B9D5E065-281E-4C64-95A8-DAE9B609467D}"/>
    <cellStyle name="Calculation 2 4 6 2" xfId="4431" xr:uid="{96087AD2-7CF3-42FD-AF57-7B97CD6811E4}"/>
    <cellStyle name="Calculation 2 4 6 2 2" xfId="8595" xr:uid="{7F6540A0-A180-46CF-9B91-49C139C60F52}"/>
    <cellStyle name="Calculation 2 4 6 2 3" xfId="11067" xr:uid="{539906A1-C9C0-4192-AF20-8E9CB0BB9537}"/>
    <cellStyle name="Calculation 2 4 6 3" xfId="7435" xr:uid="{7105C505-D942-48FB-B771-7D0EA26CACD0}"/>
    <cellStyle name="Calculation 2 4 6 4" xfId="9907" xr:uid="{1720DEF7-76D4-4098-8808-1B97D9C38059}"/>
    <cellStyle name="Calculation 2 4 7" xfId="1467" xr:uid="{03C1E94B-61F3-44FC-B4CE-24A38E2F3699}"/>
    <cellStyle name="Calculation 2 4 7 2" xfId="4538" xr:uid="{8140666B-0857-472E-9ABD-2F54757BCD91}"/>
    <cellStyle name="Calculation 2 4 7 2 2" xfId="8668" xr:uid="{E5005380-4B68-482F-A2E7-FC50B5E42044}"/>
    <cellStyle name="Calculation 2 4 7 2 3" xfId="11140" xr:uid="{8184367F-68CC-4F6D-B9ED-764C949960BC}"/>
    <cellStyle name="Calculation 2 4 7 3" xfId="7508" xr:uid="{5B88B30E-BB8E-4003-9B6B-E098B3C97C54}"/>
    <cellStyle name="Calculation 2 4 7 4" xfId="9980" xr:uid="{53C6E464-9EDC-4FEE-95C4-EF55D93C8C5E}"/>
    <cellStyle name="Calculation 2 4 8" xfId="914" xr:uid="{73183ED4-B937-4FC0-BE68-2CD31732656A}"/>
    <cellStyle name="Calculation 2 4 8 2" xfId="3985" xr:uid="{9AADBAD0-5AC1-47F4-AFEE-EAC50AA0A1D3}"/>
    <cellStyle name="Calculation 2 4 8 2 2" xfId="8285" xr:uid="{859734B0-685F-4F9A-B84D-C3B6B7A27361}"/>
    <cellStyle name="Calculation 2 4 8 2 3" xfId="10757" xr:uid="{291CF7E5-9A68-42C5-916A-B323276FE8DF}"/>
    <cellStyle name="Calculation 2 4 8 3" xfId="7125" xr:uid="{6768334D-8707-4FA2-84DC-55D173A3F49B}"/>
    <cellStyle name="Calculation 2 4 8 4" xfId="9597" xr:uid="{766929AF-FE0D-4BC2-B123-91F8AE7B15E3}"/>
    <cellStyle name="Calculation 2 4 9" xfId="662" xr:uid="{80499522-F7B5-43C6-B379-EBD9D2B557FF}"/>
    <cellStyle name="Calculation 2 4 9 2" xfId="3747" xr:uid="{112DDBA6-BF84-4455-8931-37FC2D2F84DD}"/>
    <cellStyle name="Calculation 2 4 9 2 2" xfId="8101" xr:uid="{3BA88629-0E3B-4DBF-A102-7E1F2CF5A6FA}"/>
    <cellStyle name="Calculation 2 4 9 2 3" xfId="10573" xr:uid="{0333FFCB-9603-4982-B661-3770FCAC8DAC}"/>
    <cellStyle name="Calculation 2 4 9 3" xfId="6927" xr:uid="{2E1A1084-C817-4994-982F-3439123E9B6A}"/>
    <cellStyle name="Calculation 2 4 9 4" xfId="9399" xr:uid="{5AFD6330-BE5E-4498-B9CA-5346BFB66C2A}"/>
    <cellStyle name="Calculation 2 5" xfId="438" xr:uid="{54684011-F6AD-4185-B159-B469A4A9AEC7}"/>
    <cellStyle name="Calculation 2 5 10" xfId="1830" xr:uid="{3DEB2E61-7B02-444D-A656-7D844F4B96F0}"/>
    <cellStyle name="Calculation 2 5 10 2" xfId="4901" xr:uid="{EBAA9C48-3237-4299-9FBD-C05778CF2501}"/>
    <cellStyle name="Calculation 2 5 10 2 2" xfId="8873" xr:uid="{1F3AFC6F-4D84-465B-98ED-EF562A02BE21}"/>
    <cellStyle name="Calculation 2 5 10 2 3" xfId="11345" xr:uid="{858491CA-AB94-4B71-B3C9-FC6AE7BC28FF}"/>
    <cellStyle name="Calculation 2 5 10 3" xfId="7713" xr:uid="{95E7EFA9-E5C4-4A7C-BB8E-C7DB82FAD48D}"/>
    <cellStyle name="Calculation 2 5 10 4" xfId="10185" xr:uid="{FD884907-69CE-4011-8746-5D6A04D9FA54}"/>
    <cellStyle name="Calculation 2 5 11" xfId="1932" xr:uid="{8AC9BB0C-F525-4A53-BD25-70655ADDD7A9}"/>
    <cellStyle name="Calculation 2 5 11 2" xfId="5003" xr:uid="{82D5F8DA-4D13-4923-ABD7-1BD2DA153393}"/>
    <cellStyle name="Calculation 2 5 11 2 2" xfId="8945" xr:uid="{26ED5835-47A0-4E4B-8623-C36823236A3B}"/>
    <cellStyle name="Calculation 2 5 11 2 3" xfId="11417" xr:uid="{548E094D-927C-4CAC-B733-1B2948EA3E87}"/>
    <cellStyle name="Calculation 2 5 11 3" xfId="7785" xr:uid="{F6943009-501C-45DD-91C5-E70688DF566A}"/>
    <cellStyle name="Calculation 2 5 11 4" xfId="10257" xr:uid="{6ABCDFC7-06BD-4570-9AE3-B08745A2B555}"/>
    <cellStyle name="Calculation 2 5 12" xfId="2094" xr:uid="{24783DCB-A133-4855-A0CF-68C062634559}"/>
    <cellStyle name="Calculation 2 5 12 2" xfId="5165" xr:uid="{A048470D-8B5B-4CB1-9E00-EFD33A5003EF}"/>
    <cellStyle name="Calculation 2 5 13" xfId="2190" xr:uid="{08A4A22B-DE5F-4781-AD25-8BA96D29CB28}"/>
    <cellStyle name="Calculation 2 5 13 2" xfId="5261" xr:uid="{7560DD2A-1810-4C5C-9512-CF8D00491C66}"/>
    <cellStyle name="Calculation 2 5 14" xfId="2279" xr:uid="{BBEAC309-0B2B-4F2F-96B1-4C2BA5EA70AB}"/>
    <cellStyle name="Calculation 2 5 14 2" xfId="5350" xr:uid="{7B29D55A-7541-4539-96FF-AA556BA27A7F}"/>
    <cellStyle name="Calculation 2 5 15" xfId="2357" xr:uid="{6B8167FD-DF06-48B8-AF31-2874069D03AC}"/>
    <cellStyle name="Calculation 2 5 15 2" xfId="5428" xr:uid="{7F1FE8E8-B399-4C79-BFF7-48150B756C73}"/>
    <cellStyle name="Calculation 2 5 16" xfId="2638" xr:uid="{2386F251-9F73-48FD-A572-A7B9A34C0386}"/>
    <cellStyle name="Calculation 2 5 16 2" xfId="5709" xr:uid="{72C11B08-827B-4B39-88FF-383ED0C66179}"/>
    <cellStyle name="Calculation 2 5 17" xfId="2778" xr:uid="{A3C91A6E-1A49-4C4B-9E52-9C3E5AC05100}"/>
    <cellStyle name="Calculation 2 5 17 2" xfId="5849" xr:uid="{488AAD6E-2BB4-4009-9C4E-A103A3F6B67C}"/>
    <cellStyle name="Calculation 2 5 18" xfId="2882" xr:uid="{386CE09C-811D-4228-8E23-24B4433C9A60}"/>
    <cellStyle name="Calculation 2 5 18 2" xfId="5953" xr:uid="{0B419065-09FB-4313-96CA-7FFE93A8E9D1}"/>
    <cellStyle name="Calculation 2 5 19" xfId="3036" xr:uid="{FF79A51C-D8B3-44DA-AC2B-2D0026598668}"/>
    <cellStyle name="Calculation 2 5 19 2" xfId="6107" xr:uid="{F77D6071-2D52-44BE-A370-B151EEF1856C}"/>
    <cellStyle name="Calculation 2 5 2" xfId="857" xr:uid="{892C6895-7A9E-496A-A4DF-6C90C82F3A78}"/>
    <cellStyle name="Calculation 2 5 2 2" xfId="3932" xr:uid="{B45935FD-811D-45FC-9D52-78C31ABC26BA}"/>
    <cellStyle name="Calculation 2 5 2 2 2" xfId="8241" xr:uid="{AE69A780-310C-490B-8DE4-0DC9EC0E38DD}"/>
    <cellStyle name="Calculation 2 5 2 2 3" xfId="10713" xr:uid="{62597C3D-DE7F-49DE-93D3-3B4FE3FA42F7}"/>
    <cellStyle name="Calculation 2 5 2 3" xfId="7077" xr:uid="{BD02D266-2643-4D26-B371-4488C06442DF}"/>
    <cellStyle name="Calculation 2 5 2 4" xfId="9549" xr:uid="{CF2C61E8-CBC1-4216-B3BD-326F5AF484A3}"/>
    <cellStyle name="Calculation 2 5 20" xfId="3129" xr:uid="{5A9BB1EC-8A2C-42A9-881D-7C8D301FEB80}"/>
    <cellStyle name="Calculation 2 5 20 2" xfId="6200" xr:uid="{35728308-521E-4967-A360-11E320384445}"/>
    <cellStyle name="Calculation 2 5 21" xfId="3212" xr:uid="{267BDCFA-5505-4106-879D-93203155C435}"/>
    <cellStyle name="Calculation 2 5 21 2" xfId="6283" xr:uid="{B06140F1-BAF1-4EA5-8B3E-A84947A6484C}"/>
    <cellStyle name="Calculation 2 5 22" xfId="3318" xr:uid="{641340E7-01E5-4CB8-9087-21B50302F69C}"/>
    <cellStyle name="Calculation 2 5 22 2" xfId="6389" xr:uid="{74FF21D8-C8DD-4235-8A06-75FA7C20BF66}"/>
    <cellStyle name="Calculation 2 5 23" xfId="3399" xr:uid="{61B3C5FE-8A8E-420F-9A10-0E5566F5A1D0}"/>
    <cellStyle name="Calculation 2 5 23 2" xfId="6470" xr:uid="{5E82824E-9D1F-49C4-833D-153483E2E53E}"/>
    <cellStyle name="Calculation 2 5 24" xfId="3503" xr:uid="{B445CDBA-1ED2-4414-B736-875E49298B6E}"/>
    <cellStyle name="Calculation 2 5 24 2" xfId="6574" xr:uid="{9E5F938F-A4EE-445A-AD06-2706F04AF38A}"/>
    <cellStyle name="Calculation 2 5 25" xfId="3585" xr:uid="{A340FA0A-C21F-4955-B2FA-F34D928089DE}"/>
    <cellStyle name="Calculation 2 5 25 2" xfId="6656" xr:uid="{D58BB646-051C-4B1B-8088-78EA348A31D3}"/>
    <cellStyle name="Calculation 2 5 3" xfId="1021" xr:uid="{5D9F421F-A083-47B1-8C3D-FA41756777B4}"/>
    <cellStyle name="Calculation 2 5 3 2" xfId="4092" xr:uid="{F84A86A9-7590-452D-81DD-D3F5BF4BAAA4}"/>
    <cellStyle name="Calculation 2 5 3 2 2" xfId="8357" xr:uid="{13A649E5-66C2-4CE9-8CAE-BDB5E837BA47}"/>
    <cellStyle name="Calculation 2 5 3 2 3" xfId="10829" xr:uid="{3A4989C8-735D-4311-87FE-644B152954D0}"/>
    <cellStyle name="Calculation 2 5 3 3" xfId="7197" xr:uid="{4762373C-F1DB-4792-BF3F-A16EB483D78D}"/>
    <cellStyle name="Calculation 2 5 3 4" xfId="9669" xr:uid="{7F21DA7F-9464-4AEF-ABC2-97380C52A706}"/>
    <cellStyle name="Calculation 2 5 4" xfId="1182" xr:uid="{ED288A05-D3E7-4FFD-85F6-D4F935231D14}"/>
    <cellStyle name="Calculation 2 5 4 2" xfId="4253" xr:uid="{8B2FAA2F-20CD-461D-8AD8-3E539CBA6CA8}"/>
    <cellStyle name="Calculation 2 5 4 2 2" xfId="8466" xr:uid="{C20A71A8-ECE7-4923-A45E-82CC04CEC7FC}"/>
    <cellStyle name="Calculation 2 5 4 2 3" xfId="10938" xr:uid="{2B0526C6-14A8-400D-9A14-B66BE755CA49}"/>
    <cellStyle name="Calculation 2 5 4 3" xfId="7306" xr:uid="{2CDDAED4-9E97-480E-8577-E5BC1546D273}"/>
    <cellStyle name="Calculation 2 5 4 4" xfId="9778" xr:uid="{0A0C40D5-AC3B-44A2-9FE3-61958FE666E4}"/>
    <cellStyle name="Calculation 2 5 5" xfId="1292" xr:uid="{05890810-0B0A-46FC-A0BD-1D4780E79B28}"/>
    <cellStyle name="Calculation 2 5 5 2" xfId="4363" xr:uid="{E60EAE54-6C61-4F4B-8304-69F54E942624}"/>
    <cellStyle name="Calculation 2 5 5 2 2" xfId="8544" xr:uid="{C2073F52-967F-44B8-A4BE-D220C6746DC4}"/>
    <cellStyle name="Calculation 2 5 5 2 3" xfId="11016" xr:uid="{C55CAAE5-7197-452F-BFB9-4134BF3545EB}"/>
    <cellStyle name="Calculation 2 5 5 3" xfId="7384" xr:uid="{928AEE41-9987-4494-8D7A-0722B19B7FA6}"/>
    <cellStyle name="Calculation 2 5 5 4" xfId="9856" xr:uid="{04F86914-5B53-4694-93EA-8CAA087352AF}"/>
    <cellStyle name="Calculation 2 5 6" xfId="1411" xr:uid="{B7121656-B019-479B-B997-022CC6DC9B38}"/>
    <cellStyle name="Calculation 2 5 6 2" xfId="4482" xr:uid="{595F20BC-3D3E-4E2A-AA28-DEBB153C1C8D}"/>
    <cellStyle name="Calculation 2 5 6 2 2" xfId="8631" xr:uid="{25E55167-13F6-4657-B5AC-F5458D001B37}"/>
    <cellStyle name="Calculation 2 5 6 2 3" xfId="11103" xr:uid="{22815145-569E-4622-9354-C74213BE9111}"/>
    <cellStyle name="Calculation 2 5 6 3" xfId="7471" xr:uid="{DF138CFF-6102-4B94-9156-2D5B28D52EB4}"/>
    <cellStyle name="Calculation 2 5 6 4" xfId="9943" xr:uid="{60B84D6A-B798-46E3-863F-CA190860DF02}"/>
    <cellStyle name="Calculation 2 5 7" xfId="1515" xr:uid="{E35B614C-2769-4235-8576-0E59F85383F7}"/>
    <cellStyle name="Calculation 2 5 7 2" xfId="4586" xr:uid="{D202B439-28F9-4504-90D1-5ED901D51B70}"/>
    <cellStyle name="Calculation 2 5 7 2 2" xfId="8700" xr:uid="{9FFD683B-2614-4BC8-BE4E-B07A9DDE6E39}"/>
    <cellStyle name="Calculation 2 5 7 2 3" xfId="11172" xr:uid="{8862C60F-E15C-4CE1-AB01-909A87A778BD}"/>
    <cellStyle name="Calculation 2 5 7 3" xfId="7540" xr:uid="{0E799421-BB34-4DA2-855F-E226F3005520}"/>
    <cellStyle name="Calculation 2 5 7 4" xfId="10012" xr:uid="{47B28161-06DA-46A0-AF31-ACF17DD8F9E2}"/>
    <cellStyle name="Calculation 2 5 8" xfId="1619" xr:uid="{318ABE47-30FE-4394-B80C-0268D5896156}"/>
    <cellStyle name="Calculation 2 5 8 2" xfId="4690" xr:uid="{CD7E9651-B7BF-4234-AA50-0C262E0D24DF}"/>
    <cellStyle name="Calculation 2 5 8 2 2" xfId="8764" xr:uid="{379C77FA-242A-49CF-B3BA-0EDE64993080}"/>
    <cellStyle name="Calculation 2 5 8 2 3" xfId="11236" xr:uid="{803ED226-E5F7-4356-B702-B52D8A4EAD9F}"/>
    <cellStyle name="Calculation 2 5 8 3" xfId="7604" xr:uid="{15319001-92FC-449E-A720-B9FBCE8078A6}"/>
    <cellStyle name="Calculation 2 5 8 4" xfId="10076" xr:uid="{A4A7B834-BD19-4EF1-B91F-00584FE83528}"/>
    <cellStyle name="Calculation 2 5 9" xfId="1737" xr:uid="{06966AFF-4AC4-4E46-909C-5127FE569445}"/>
    <cellStyle name="Calculation 2 5 9 2" xfId="4808" xr:uid="{C61AFCF3-7A90-4993-9AB9-6C7AB7D07F01}"/>
    <cellStyle name="Calculation 2 5 9 2 2" xfId="8826" xr:uid="{3BD042F3-41B8-43A4-A541-D59C32A9CF95}"/>
    <cellStyle name="Calculation 2 5 9 2 3" xfId="11298" xr:uid="{0E9C9D0E-33D2-4CF7-9545-3A8E1795CFEF}"/>
    <cellStyle name="Calculation 2 5 9 3" xfId="7666" xr:uid="{12733CC3-AE74-46E7-8DB4-2C1E36B699FE}"/>
    <cellStyle name="Calculation 2 5 9 4" xfId="10138" xr:uid="{46400341-B6F9-454E-883F-E1721DBC26DF}"/>
    <cellStyle name="Calculation 2 6" xfId="384" xr:uid="{86712168-5D1A-4A96-9302-198A516C1258}"/>
    <cellStyle name="Calculation 2 6 10" xfId="664" xr:uid="{24FB5F8C-EC5D-419E-80C4-BA402EC7097E}"/>
    <cellStyle name="Calculation 2 6 10 2" xfId="3749" xr:uid="{82F0AB70-12B2-4708-984A-50F265C2B5E9}"/>
    <cellStyle name="Calculation 2 6 10 2 2" xfId="8103" xr:uid="{14B04942-3846-4BBA-A262-A80B041537EC}"/>
    <cellStyle name="Calculation 2 6 10 2 3" xfId="10575" xr:uid="{8A972232-253A-4B5D-9326-FB2D58780B12}"/>
    <cellStyle name="Calculation 2 6 10 3" xfId="6929" xr:uid="{9D64A7FB-E9A1-4FCA-BD6B-1075BCEA4A5F}"/>
    <cellStyle name="Calculation 2 6 10 4" xfId="9401" xr:uid="{3C6FDA7F-4450-4ECA-B381-17F1929E4B72}"/>
    <cellStyle name="Calculation 2 6 11" xfId="1887" xr:uid="{8B0B16E3-EA95-42AF-B5B5-1DF24463E46A}"/>
    <cellStyle name="Calculation 2 6 11 2" xfId="4958" xr:uid="{4E72413B-4938-4F92-86B2-56A597FCB754}"/>
    <cellStyle name="Calculation 2 6 11 2 2" xfId="8912" xr:uid="{D851BD95-67F5-46E4-9228-091214AE19DF}"/>
    <cellStyle name="Calculation 2 6 11 2 3" xfId="11384" xr:uid="{339D7B23-65DF-4C0F-8061-00CF4191AA8F}"/>
    <cellStyle name="Calculation 2 6 11 3" xfId="7752" xr:uid="{EAF2ECE5-3AE8-4B21-ABFF-A2DEFDBABE67}"/>
    <cellStyle name="Calculation 2 6 11 4" xfId="10224" xr:uid="{643FE3FB-2E80-4370-A889-211B0EEE4B7C}"/>
    <cellStyle name="Calculation 2 6 12" xfId="660" xr:uid="{78639A53-888A-48A8-9397-3E0EDC94A8B3}"/>
    <cellStyle name="Calculation 2 6 12 2" xfId="3745" xr:uid="{BE3E7AD7-771D-4311-A220-746BBD5CD0AF}"/>
    <cellStyle name="Calculation 2 6 13" xfId="2011" xr:uid="{EA67E06C-9B29-4F97-B722-669CF6A80298}"/>
    <cellStyle name="Calculation 2 6 13 2" xfId="5082" xr:uid="{B2CCD1DA-A4C5-4188-BC6E-57A471B7773D}"/>
    <cellStyle name="Calculation 2 6 14" xfId="2240" xr:uid="{4B2DE23F-A492-46F4-BDBD-217FA7F93134}"/>
    <cellStyle name="Calculation 2 6 14 2" xfId="5311" xr:uid="{61D30867-E612-4C29-ADD4-9189FDA9C608}"/>
    <cellStyle name="Calculation 2 6 15" xfId="2333" xr:uid="{AFEE17C3-A4BF-4E4A-ACC9-E1D154941711}"/>
    <cellStyle name="Calculation 2 6 15 2" xfId="5404" xr:uid="{19DC2C05-64BD-481C-A1C0-14CA0C1CBA98}"/>
    <cellStyle name="Calculation 2 6 16" xfId="2593" xr:uid="{4FCCC765-F926-4107-9C72-C14E6DE7E76E}"/>
    <cellStyle name="Calculation 2 6 16 2" xfId="5664" xr:uid="{912373B5-A174-42DC-9F7C-52B5B12FB767}"/>
    <cellStyle name="Calculation 2 6 17" xfId="2731" xr:uid="{22281E3F-2C2A-40D0-B807-6BB776D54E92}"/>
    <cellStyle name="Calculation 2 6 17 2" xfId="5802" xr:uid="{DE0E8836-1B2D-428C-AC74-B539C7C7D5B5}"/>
    <cellStyle name="Calculation 2 6 18" xfId="2836" xr:uid="{67FB010F-2392-4D83-96CB-3A4C0B4D2709}"/>
    <cellStyle name="Calculation 2 6 18 2" xfId="5907" xr:uid="{6B57585B-8F01-4B47-A955-A33BC5A5D27E}"/>
    <cellStyle name="Calculation 2 6 19" xfId="2422" xr:uid="{8B79D1DE-6C01-4122-A745-8F3283DFD511}"/>
    <cellStyle name="Calculation 2 6 19 2" xfId="5493" xr:uid="{D49C09E1-0503-45FB-A7ED-2121B9C2E96F}"/>
    <cellStyle name="Calculation 2 6 2" xfId="807" xr:uid="{34DD156A-F6B4-4113-BAC2-E11D1960BCD0}"/>
    <cellStyle name="Calculation 2 6 2 2" xfId="3885" xr:uid="{B6BFFA41-AF11-4764-94BF-D4DA8C8B6620}"/>
    <cellStyle name="Calculation 2 6 2 2 2" xfId="8198" xr:uid="{8DEBDA05-A357-48F2-B0D6-5A50EA1FFEFD}"/>
    <cellStyle name="Calculation 2 6 2 2 3" xfId="10670" xr:uid="{EAFF7E3B-B655-4DDE-A62E-AA315FF45356}"/>
    <cellStyle name="Calculation 2 6 2 3" xfId="7031" xr:uid="{B76FA8AE-95D0-47FF-AD0E-F0610E5E643C}"/>
    <cellStyle name="Calculation 2 6 2 4" xfId="9503" xr:uid="{66F5E724-5845-4FB9-A11C-DC92D08DD696}"/>
    <cellStyle name="Calculation 2 6 20" xfId="3084" xr:uid="{1E3E08EC-FAD9-466E-B1A3-7B86CB34DB81}"/>
    <cellStyle name="Calculation 2 6 20 2" xfId="6155" xr:uid="{17D758BA-7F5D-41FE-B68B-AB02FDA46563}"/>
    <cellStyle name="Calculation 2 6 21" xfId="3100" xr:uid="{8A5200C3-D6D1-4386-960B-BEE8BC17DBC0}"/>
    <cellStyle name="Calculation 2 6 21 2" xfId="6171" xr:uid="{5A924604-4085-46A3-85CB-4402E57D31F0}"/>
    <cellStyle name="Calculation 2 6 22" xfId="3279" xr:uid="{A10E8442-3162-4988-8E77-A9B46D060EE5}"/>
    <cellStyle name="Calculation 2 6 22 2" xfId="6350" xr:uid="{F4C0E028-B1B9-4A79-BF64-96795B4F6177}"/>
    <cellStyle name="Calculation 2 6 23" xfId="3362" xr:uid="{1A2A29F6-2A4F-4404-BDB6-4C65B6E5C52D}"/>
    <cellStyle name="Calculation 2 6 23 2" xfId="6433" xr:uid="{F4464C87-ABA1-41A6-A816-297CD9993040}"/>
    <cellStyle name="Calculation 2 6 24" xfId="3463" xr:uid="{DEC301DD-F4AF-442C-B1EA-FD15963DDB86}"/>
    <cellStyle name="Calculation 2 6 24 2" xfId="6534" xr:uid="{FE850C1A-166A-422E-9FC1-41BE226DAB58}"/>
    <cellStyle name="Calculation 2 6 25" xfId="3549" xr:uid="{C0F575B4-E538-4460-8B55-17C3DDBFE29F}"/>
    <cellStyle name="Calculation 2 6 25 2" xfId="6620" xr:uid="{3178FA58-77F2-46CF-9DB1-29BEA3FC26AC}"/>
    <cellStyle name="Calculation 2 6 3" xfId="970" xr:uid="{565FC4BB-E6D7-4643-AAE1-A1554EC21A4F}"/>
    <cellStyle name="Calculation 2 6 3 2" xfId="4041" xr:uid="{F210B76B-C930-482D-BE3B-00EB346F17E6}"/>
    <cellStyle name="Calculation 2 6 3 2 2" xfId="8325" xr:uid="{EAADB7B6-3EAE-4827-9DC2-3ADB0451591C}"/>
    <cellStyle name="Calculation 2 6 3 2 3" xfId="10797" xr:uid="{9B5A6634-6662-4123-BD8A-3A02E198F550}"/>
    <cellStyle name="Calculation 2 6 3 3" xfId="7165" xr:uid="{1D9F1D53-7AF0-44D6-9A2E-D1654D4B6B32}"/>
    <cellStyle name="Calculation 2 6 3 4" xfId="9637" xr:uid="{0BFF4B4C-39FE-491B-A54E-3AF9EA533759}"/>
    <cellStyle name="Calculation 2 6 4" xfId="955" xr:uid="{3A5A304B-A837-4B7B-8C88-8AC391900775}"/>
    <cellStyle name="Calculation 2 6 4 2" xfId="4026" xr:uid="{1D2C55C1-1B43-4D0F-BCD1-079BF953F88C}"/>
    <cellStyle name="Calculation 2 6 4 2 2" xfId="8313" xr:uid="{9C5230C9-63EB-4457-A208-2254753932AD}"/>
    <cellStyle name="Calculation 2 6 4 2 3" xfId="10785" xr:uid="{8905E6F3-BC7D-4270-B43E-D8318F3D3F06}"/>
    <cellStyle name="Calculation 2 6 4 3" xfId="7153" xr:uid="{50705BA4-2B20-4A78-B53D-6E0BC2F3A7FE}"/>
    <cellStyle name="Calculation 2 6 4 4" xfId="9625" xr:uid="{428B564A-B323-4A72-9DE8-40B427D11F67}"/>
    <cellStyle name="Calculation 2 6 5" xfId="1239" xr:uid="{9268B57C-5508-4E88-8B58-3B85BA0A0A14}"/>
    <cellStyle name="Calculation 2 6 5 2" xfId="4310" xr:uid="{9A0231CB-7AA7-4CDB-ABD1-D9CB96340BB2}"/>
    <cellStyle name="Calculation 2 6 5 2 2" xfId="8507" xr:uid="{F178196D-8B08-4CF6-963C-F9E94DDCCCA3}"/>
    <cellStyle name="Calculation 2 6 5 2 3" xfId="10979" xr:uid="{88640F72-C56B-4C09-B704-5BE71056FC70}"/>
    <cellStyle name="Calculation 2 6 5 3" xfId="7347" xr:uid="{39977991-FD8A-4DAD-8234-68EC1525560C}"/>
    <cellStyle name="Calculation 2 6 5 4" xfId="9819" xr:uid="{7BC5503F-10BA-4E68-A47E-4D6AB7935983}"/>
    <cellStyle name="Calculation 2 6 6" xfId="1364" xr:uid="{A4AB1969-9D43-4F35-8581-60BFC17172F7}"/>
    <cellStyle name="Calculation 2 6 6 2" xfId="4435" xr:uid="{74B04E4D-051C-4C7D-8174-72525A7C5990}"/>
    <cellStyle name="Calculation 2 6 6 2 2" xfId="8599" xr:uid="{9B6579D0-3804-4812-B9C3-C88DC1490A9A}"/>
    <cellStyle name="Calculation 2 6 6 2 3" xfId="11071" xr:uid="{506DE771-FAE0-4755-9775-0B44414DB432}"/>
    <cellStyle name="Calculation 2 6 6 3" xfId="7439" xr:uid="{5BB77A07-92E6-4B35-BAEA-D9BAB2B5696F}"/>
    <cellStyle name="Calculation 2 6 6 4" xfId="9911" xr:uid="{F762951C-EBA8-4A56-A1D3-8D84F52DB775}"/>
    <cellStyle name="Calculation 2 6 7" xfId="1471" xr:uid="{E97BC0A1-4E2C-41F4-93A9-C3F17126F347}"/>
    <cellStyle name="Calculation 2 6 7 2" xfId="4542" xr:uid="{5A95B033-FA0D-42E2-A287-5EB8229A680D}"/>
    <cellStyle name="Calculation 2 6 7 2 2" xfId="8672" xr:uid="{0FF746E7-3F3A-4C04-A4ED-6722AA52CCD9}"/>
    <cellStyle name="Calculation 2 6 7 2 3" xfId="11144" xr:uid="{CAC5B1AB-7837-44A1-B18F-64273FA012E8}"/>
    <cellStyle name="Calculation 2 6 7 3" xfId="7512" xr:uid="{449B5BDB-D909-4226-A7F2-4446A1828B39}"/>
    <cellStyle name="Calculation 2 6 7 4" xfId="9984" xr:uid="{69DFD16D-2D55-4EF1-A45B-20D2DCBB315D}"/>
    <cellStyle name="Calculation 2 6 8" xfId="571" xr:uid="{87101084-BB5F-4B01-B305-A5421A128579}"/>
    <cellStyle name="Calculation 2 6 8 2" xfId="3684" xr:uid="{70A97B76-34AA-4B9E-9B5D-6803D7C450EA}"/>
    <cellStyle name="Calculation 2 6 8 2 2" xfId="8058" xr:uid="{7F54D9BC-0D1A-4688-B3A2-EE607A5B85EB}"/>
    <cellStyle name="Calculation 2 6 8 2 3" xfId="10530" xr:uid="{33F7E605-2DE7-44C0-B707-6EF95CB32504}"/>
    <cellStyle name="Calculation 2 6 8 3" xfId="6856" xr:uid="{31845EEE-5166-4670-B9C1-816811F87217}"/>
    <cellStyle name="Calculation 2 6 8 4" xfId="9328" xr:uid="{60D233FE-4744-411A-9023-EB6EA07445F2}"/>
    <cellStyle name="Calculation 2 6 9" xfId="1144" xr:uid="{7CBE7090-1230-4746-A6F3-CA7437477472}"/>
    <cellStyle name="Calculation 2 6 9 2" xfId="4215" xr:uid="{34B05E72-BC8C-451A-A188-87A47FDED55C}"/>
    <cellStyle name="Calculation 2 6 9 2 2" xfId="8444" xr:uid="{0095DC2B-77FB-4413-8A37-4E711C9048EE}"/>
    <cellStyle name="Calculation 2 6 9 2 3" xfId="10916" xr:uid="{B746B818-A9CA-487C-BB84-D5EACC1F3A0B}"/>
    <cellStyle name="Calculation 2 6 9 3" xfId="7284" xr:uid="{2D33587E-0CA0-4019-9248-A9CE5196352E}"/>
    <cellStyle name="Calculation 2 6 9 4" xfId="9756" xr:uid="{302B8D79-67D1-427C-804B-9D0B5E52B98B}"/>
    <cellStyle name="Calculation 3" xfId="119" xr:uid="{40C439B2-8F24-432E-B7C2-99CE32D38800}"/>
    <cellStyle name="Cálculo" xfId="258" xr:uid="{BBB964D5-42F9-4BAC-9945-A4F409160F67}"/>
    <cellStyle name="Cálculo 10" xfId="1120" xr:uid="{19A6011B-E18B-484A-9C43-8205D1EBA9DB}"/>
    <cellStyle name="Cálculo 10 2" xfId="4191" xr:uid="{266DB9E6-9D70-4BEC-B51A-21E963D98611}"/>
    <cellStyle name="Cálculo 10 2 2" xfId="8425" xr:uid="{F4DCF220-F296-4357-9E85-BC03FABD9BA0}"/>
    <cellStyle name="Cálculo 10 2 3" xfId="10897" xr:uid="{07C7FD1F-5054-4D43-BFFA-E14D37EC8F0F}"/>
    <cellStyle name="Cálculo 10 3" xfId="7265" xr:uid="{604F66C5-7488-41D5-A0C3-1D3F183A5D91}"/>
    <cellStyle name="Cálculo 10 4" xfId="9737" xr:uid="{F6D052D7-E193-40E2-850D-A4447A734750}"/>
    <cellStyle name="Cálculo 11" xfId="644" xr:uid="{8BD5EFAC-C24B-4E12-B512-17D5FFE89279}"/>
    <cellStyle name="Cálculo 11 2" xfId="3729" xr:uid="{A1AAC5A4-D88D-476C-9F3D-91D1B28390C1}"/>
    <cellStyle name="Cálculo 11 2 2" xfId="8094" xr:uid="{01A62B02-F19F-4807-94FE-4A14E556C32E}"/>
    <cellStyle name="Cálculo 11 2 3" xfId="10566" xr:uid="{F564A384-BF84-4C27-95F1-D3FCD1CF1B47}"/>
    <cellStyle name="Cálculo 11 3" xfId="6920" xr:uid="{87A5BC2C-CF73-40A8-9954-856F6554B348}"/>
    <cellStyle name="Cálculo 11 4" xfId="9392" xr:uid="{7F5194A6-4CA3-45D3-A232-F663962FB0C3}"/>
    <cellStyle name="Cálculo 12" xfId="1345" xr:uid="{3AB4739F-61FE-4701-8D84-167581D2552F}"/>
    <cellStyle name="Cálculo 12 2" xfId="4416" xr:uid="{E949B5A2-B3EA-4172-9286-952724D796A3}"/>
    <cellStyle name="Cálculo 12 2 2" xfId="8582" xr:uid="{0C50451B-75E4-411F-B22B-24C45390C150}"/>
    <cellStyle name="Cálculo 12 2 3" xfId="11054" xr:uid="{A88461B9-DFC1-42CD-BBE9-39A53B6A84D2}"/>
    <cellStyle name="Cálculo 12 3" xfId="7422" xr:uid="{ECE62A2B-E508-474B-8E5C-6F5E3530BDB6}"/>
    <cellStyle name="Cálculo 12 4" xfId="9894" xr:uid="{A33E2AC6-847C-48A4-94D1-8A82EF15BAAF}"/>
    <cellStyle name="Cálculo 13" xfId="1507" xr:uid="{5768834A-E1E6-492B-929C-308C3C7FBF91}"/>
    <cellStyle name="Cálculo 13 2" xfId="4578" xr:uid="{BA9629C8-6A34-45CE-9D11-80DB50C39DC2}"/>
    <cellStyle name="Cálculo 13 2 2" xfId="8694" xr:uid="{58DCF21D-C9BB-4FC2-A1D8-B71DAAABC4B0}"/>
    <cellStyle name="Cálculo 13 2 3" xfId="11166" xr:uid="{47DCE46D-75ED-44C9-BFF7-97499E812EE3}"/>
    <cellStyle name="Cálculo 13 3" xfId="7534" xr:uid="{3D91E40C-78CE-427E-A83E-5CA7EBDCBF89}"/>
    <cellStyle name="Cálculo 13 4" xfId="10006" xr:uid="{1B974925-7EA5-4751-B462-9C81D39AB85F}"/>
    <cellStyle name="Cálculo 14" xfId="730" xr:uid="{ACA984DA-0E2C-4A76-9F42-B1DA87929812}"/>
    <cellStyle name="Cálculo 14 2" xfId="3815" xr:uid="{0946A679-5BE1-4990-90E1-77A351696A52}"/>
    <cellStyle name="Cálculo 14 2 2" xfId="8151" xr:uid="{E6239E83-5586-4206-AD8F-39151C86858E}"/>
    <cellStyle name="Cálculo 14 2 3" xfId="10623" xr:uid="{3158628A-E9B9-494E-8D50-A026276B6980}"/>
    <cellStyle name="Cálculo 14 3" xfId="6977" xr:uid="{6DD23BC4-07A6-4008-96FE-F68EB4468419}"/>
    <cellStyle name="Cálculo 14 4" xfId="9449" xr:uid="{3B8EF92E-011E-4AFF-9C97-3CF4381ABC61}"/>
    <cellStyle name="Cálculo 15" xfId="572" xr:uid="{AC912392-2E0E-4A41-AD2B-E84A4578CA30}"/>
    <cellStyle name="Cálculo 15 2" xfId="3685" xr:uid="{CADB793C-B115-4C31-9F0E-D27C9EFEF3BC}"/>
    <cellStyle name="Cálculo 15 2 2" xfId="8059" xr:uid="{82282ACE-69E2-4E8C-92B7-3A91483BE05D}"/>
    <cellStyle name="Cálculo 15 2 3" xfId="10531" xr:uid="{9282B60E-9DB8-45D7-950C-206487AFA8DC}"/>
    <cellStyle name="Cálculo 15 3" xfId="6857" xr:uid="{43713261-24E0-4A47-8D15-15AF6D756620}"/>
    <cellStyle name="Cálculo 15 4" xfId="9329" xr:uid="{F8EFD1AE-3C20-451D-97F9-7BE89F96138C}"/>
    <cellStyle name="Cálculo 16" xfId="1581" xr:uid="{C325BA1A-8E3F-4124-AFA1-5891B7256066}"/>
    <cellStyle name="Cálculo 16 2" xfId="4652" xr:uid="{F762B15B-0581-43B7-9856-04707C11EBA7}"/>
    <cellStyle name="Cálculo 17" xfId="1819" xr:uid="{3A5E100F-135B-4461-A083-D3E68650D368}"/>
    <cellStyle name="Cálculo 17 2" xfId="4890" xr:uid="{97F2C193-FD39-4966-9247-834D1DAC79FD}"/>
    <cellStyle name="Cálculo 18" xfId="1727" xr:uid="{086489AA-2779-43D1-A706-5EA416A6A9E0}"/>
    <cellStyle name="Cálculo 18 2" xfId="4798" xr:uid="{5623BF28-5E42-4757-9FA9-A4A6D6507F5E}"/>
    <cellStyle name="Cálculo 19" xfId="1665" xr:uid="{9F58A972-D85F-4B5F-8100-19C8E4AC731D}"/>
    <cellStyle name="Cálculo 19 2" xfId="4736" xr:uid="{98AB6B83-CDCE-4168-92FB-39A8C1AC27E6}"/>
    <cellStyle name="Cálculo 2" xfId="394" xr:uid="{EC519AB8-35A4-49EC-A056-DD42EF622AF2}"/>
    <cellStyle name="Cálculo 2 10" xfId="1229" xr:uid="{14A340E7-AEE4-4AB3-8FAF-CBDCC6E0CF77}"/>
    <cellStyle name="Cálculo 2 10 2" xfId="4300" xr:uid="{49A9B98D-7181-4ED7-BE98-9343795258B5}"/>
    <cellStyle name="Cálculo 2 10 2 2" xfId="8498" xr:uid="{847F294F-4E35-42A7-8273-5430D17A33C9}"/>
    <cellStyle name="Cálculo 2 10 2 3" xfId="10970" xr:uid="{5E709AEF-8150-4190-99FD-BA16D8388D08}"/>
    <cellStyle name="Cálculo 2 10 3" xfId="7338" xr:uid="{56251248-864B-45E1-84BB-5BE192B7E23D}"/>
    <cellStyle name="Cálculo 2 10 4" xfId="9810" xr:uid="{0AA077DA-D5C3-47BF-874B-27F8F8896ED1}"/>
    <cellStyle name="Cálculo 2 11" xfId="1755" xr:uid="{42A48DB3-BD95-4B88-B06D-A655CAC844F2}"/>
    <cellStyle name="Cálculo 2 11 2" xfId="4826" xr:uid="{7BDF52B5-9D17-4C46-90DC-617468DD8AD6}"/>
    <cellStyle name="Cálculo 2 11 2 2" xfId="8832" xr:uid="{A895A60A-4CAF-4015-BD07-4EEB62F0A130}"/>
    <cellStyle name="Cálculo 2 11 2 3" xfId="11304" xr:uid="{502E92F0-6AE8-4489-9A95-098260675409}"/>
    <cellStyle name="Cálculo 2 11 3" xfId="7672" xr:uid="{F92A0E2D-FC66-4B5A-A3AF-EBF351F826DE}"/>
    <cellStyle name="Cálculo 2 11 4" xfId="10144" xr:uid="{833E624F-298A-4EAE-890F-72B6F08D95F6}"/>
    <cellStyle name="Cálculo 2 12" xfId="1896" xr:uid="{AB9F60C3-0D5D-4562-9637-F5B0318D67C6}"/>
    <cellStyle name="Cálculo 2 12 2" xfId="4967" xr:uid="{5A16A0A4-040B-4991-9FD5-685FF2A36B20}"/>
    <cellStyle name="Cálculo 2 12 2 2" xfId="8916" xr:uid="{550EA366-4E79-4139-8020-95EC6017D4BD}"/>
    <cellStyle name="Cálculo 2 12 2 3" xfId="11388" xr:uid="{B82F0D64-5C50-48F6-8D57-B97D08529FFB}"/>
    <cellStyle name="Cálculo 2 12 3" xfId="7756" xr:uid="{E4CCD434-85FB-47B2-AE05-A2ABA2B38A50}"/>
    <cellStyle name="Cálculo 2 12 4" xfId="10228" xr:uid="{A3DD9610-D7E4-43D8-8B73-86ED3AA6C1CB}"/>
    <cellStyle name="Cálculo 2 13" xfId="2069" xr:uid="{DA6CCBB9-1E3A-469B-A4E6-8B8248412808}"/>
    <cellStyle name="Cálculo 2 13 2" xfId="5140" xr:uid="{78A31BD1-2631-4734-AF5A-D42EA6704118}"/>
    <cellStyle name="Cálculo 2 14" xfId="1874" xr:uid="{006A0F98-904D-4208-BE9C-C082B80D8B6B}"/>
    <cellStyle name="Cálculo 2 14 2" xfId="4945" xr:uid="{2F9EF21D-AC7A-4B0B-915C-DD3551876A3B}"/>
    <cellStyle name="Cálculo 2 15" xfId="2250" xr:uid="{71C19903-7B95-4EE9-8A33-50A1E4C44CE4}"/>
    <cellStyle name="Cálculo 2 15 2" xfId="5321" xr:uid="{1FC9723A-53EC-4296-989A-2B19BC3D6910}"/>
    <cellStyle name="Cálculo 2 16" xfId="2342" xr:uid="{2E25DD5E-359A-4FF5-9ED5-40F8AEDDFCEE}"/>
    <cellStyle name="Cálculo 2 16 2" xfId="5413" xr:uid="{BFB1AC41-85ED-4C0E-88C7-DB10EBEE23D5}"/>
    <cellStyle name="Cálculo 2 17" xfId="2602" xr:uid="{BC8CFAF9-F8C0-4270-8DF9-3E55FC36CCC3}"/>
    <cellStyle name="Cálculo 2 17 2" xfId="5673" xr:uid="{0B5876B4-ADFF-429F-BD03-617AAA6D015A}"/>
    <cellStyle name="Cálculo 2 18" xfId="2741" xr:uid="{3DC13531-8864-4BD4-A8F0-D801184404F5}"/>
    <cellStyle name="Cálculo 2 18 2" xfId="5812" xr:uid="{4840FE31-0F13-4E62-AFB5-402EE4202875}"/>
    <cellStyle name="Cálculo 2 19" xfId="2846" xr:uid="{C9BB77C5-0FD2-4022-9959-6CDFB07BBC8D}"/>
    <cellStyle name="Cálculo 2 19 2" xfId="5917" xr:uid="{AB168701-1252-472C-83DE-B6580E2FBA54}"/>
    <cellStyle name="Cálculo 2 2" xfId="451" xr:uid="{C46E8CDA-217A-4AA6-AF95-A9A78F07EA27}"/>
    <cellStyle name="Cálculo 2 2 10" xfId="1843" xr:uid="{4684A1F3-2C73-4232-B1EA-762D2C9D858D}"/>
    <cellStyle name="Cálculo 2 2 10 2" xfId="4914" xr:uid="{0FFFEA2F-B785-463D-9177-42C35D0B971F}"/>
    <cellStyle name="Cálculo 2 2 10 2 2" xfId="8885" xr:uid="{47C338C7-5907-4679-8215-A4F9F3DA4EDD}"/>
    <cellStyle name="Cálculo 2 2 10 2 3" xfId="11357" xr:uid="{3897175A-3D52-4995-9582-0FBB19ABAA3A}"/>
    <cellStyle name="Cálculo 2 2 10 3" xfId="7725" xr:uid="{25747C71-81A7-4C02-ADC0-E86DBAD328A2}"/>
    <cellStyle name="Cálculo 2 2 10 4" xfId="10197" xr:uid="{77EB6486-C027-42E2-BDB8-342E6E1C50AA}"/>
    <cellStyle name="Cálculo 2 2 11" xfId="1945" xr:uid="{8C2F339A-108C-4B7D-975B-BC47E68596A1}"/>
    <cellStyle name="Cálculo 2 2 11 2" xfId="5016" xr:uid="{C4D7F154-4DD5-4223-A16A-27B76E351DB1}"/>
    <cellStyle name="Cálculo 2 2 11 2 2" xfId="8958" xr:uid="{9552BC1C-9805-4042-B00A-64DCA085B7D1}"/>
    <cellStyle name="Cálculo 2 2 11 2 3" xfId="11430" xr:uid="{E001F37D-015A-492A-826B-63C69A58EFA1}"/>
    <cellStyle name="Cálculo 2 2 11 3" xfId="7798" xr:uid="{91CB9588-5A56-407A-9862-46A77BC26A46}"/>
    <cellStyle name="Cálculo 2 2 11 4" xfId="10270" xr:uid="{C0A7B47E-715F-4730-B399-D13DF48E21F9}"/>
    <cellStyle name="Cálculo 2 2 12" xfId="2103" xr:uid="{87814137-BFE7-458F-B649-D70DF4FF65FC}"/>
    <cellStyle name="Cálculo 2 2 12 2" xfId="5174" xr:uid="{BF50D735-3E77-45CB-87FF-3C15E53D2044}"/>
    <cellStyle name="Cálculo 2 2 13" xfId="2201" xr:uid="{A64B1747-EA9C-443E-A796-68A51F3CAEE1}"/>
    <cellStyle name="Cálculo 2 2 13 2" xfId="5272" xr:uid="{46A23F70-D125-473D-BB9E-00C7A5616705}"/>
    <cellStyle name="Cálculo 2 2 14" xfId="2290" xr:uid="{DB16DECE-0E3A-4F1F-A0DA-074B00284097}"/>
    <cellStyle name="Cálculo 2 2 14 2" xfId="5361" xr:uid="{A3121758-FC57-4540-9BEC-6D210015BEDD}"/>
    <cellStyle name="Cálculo 2 2 15" xfId="2362" xr:uid="{E44F0DBD-EF54-40CC-9A5E-3A03452D20A5}"/>
    <cellStyle name="Cálculo 2 2 15 2" xfId="5433" xr:uid="{94ABB222-76AF-43BF-B1A7-BC952D028940}"/>
    <cellStyle name="Cálculo 2 2 16" xfId="2650" xr:uid="{53C59090-1BD0-4A64-99C2-F04A1F294B01}"/>
    <cellStyle name="Cálculo 2 2 16 2" xfId="5721" xr:uid="{09E2B93C-87FA-4DF7-818C-68925830A677}"/>
    <cellStyle name="Cálculo 2 2 17" xfId="2789" xr:uid="{42271836-2075-4393-A5BF-A0D63AE4F096}"/>
    <cellStyle name="Cálculo 2 2 17 2" xfId="5860" xr:uid="{415992F5-2595-4788-ADA8-F819B7E6F1F3}"/>
    <cellStyle name="Cálculo 2 2 18" xfId="2895" xr:uid="{AFE68010-5C14-41D0-9077-32DF0790FC88}"/>
    <cellStyle name="Cálculo 2 2 18 2" xfId="5966" xr:uid="{C0C09769-01B6-4B69-9A5C-E2FC6D45404A}"/>
    <cellStyle name="Cálculo 2 2 19" xfId="3048" xr:uid="{6B0690E6-EDEB-4CC0-A6DA-F70010C8D1A7}"/>
    <cellStyle name="Cálculo 2 2 19 2" xfId="6119" xr:uid="{C8D86C20-6AEE-4EE1-8ECF-CC79E18B1F1C}"/>
    <cellStyle name="Cálculo 2 2 2" xfId="870" xr:uid="{7EE0E276-F3EF-40B1-B270-7781398081EB}"/>
    <cellStyle name="Cálculo 2 2 2 2" xfId="3945" xr:uid="{7493590E-3C4E-4A3C-909E-2DA5EFCFF058}"/>
    <cellStyle name="Cálculo 2 2 2 2 2" xfId="8252" xr:uid="{25507428-A8AA-4AEB-830B-CA0FCFB69D28}"/>
    <cellStyle name="Cálculo 2 2 2 2 3" xfId="10724" xr:uid="{CEC32495-DB91-4369-A906-CE09951C9887}"/>
    <cellStyle name="Cálculo 2 2 2 3" xfId="7088" xr:uid="{8EDB4D80-5003-459B-AFB9-3B5E25C9F6E4}"/>
    <cellStyle name="Cálculo 2 2 2 4" xfId="9560" xr:uid="{2CE09CD9-43FA-4FA6-93A8-F11A9B38F2E2}"/>
    <cellStyle name="Cálculo 2 2 20" xfId="3140" xr:uid="{B8C44562-EBCB-4641-8430-9EFB199D9A37}"/>
    <cellStyle name="Cálculo 2 2 20 2" xfId="6211" xr:uid="{C1A9D7B7-BDA8-4DF4-AE41-35E1F0A69D97}"/>
    <cellStyle name="Cálculo 2 2 21" xfId="3223" xr:uid="{EBF380FD-44E4-4198-BFBB-768D44AB34F6}"/>
    <cellStyle name="Cálculo 2 2 21 2" xfId="6294" xr:uid="{2E5AD07D-23F4-4E4F-84D5-1AA0F97584B0}"/>
    <cellStyle name="Cálculo 2 2 22" xfId="3329" xr:uid="{53E58C1D-6AE0-4811-9251-B094C49D193D}"/>
    <cellStyle name="Cálculo 2 2 22 2" xfId="6400" xr:uid="{B1AD7681-0E8A-4CC2-BA60-689B8B0A5CB2}"/>
    <cellStyle name="Cálculo 2 2 23" xfId="3410" xr:uid="{33B2EA0F-6EDD-4527-AD76-843A025EA807}"/>
    <cellStyle name="Cálculo 2 2 23 2" xfId="6481" xr:uid="{C3BB231B-C1BF-4F80-842D-CCE91328A426}"/>
    <cellStyle name="Cálculo 2 2 24" xfId="3514" xr:uid="{C9E1C37F-2B35-4426-9807-E78F96C866A6}"/>
    <cellStyle name="Cálculo 2 2 24 2" xfId="6585" xr:uid="{E1BC3687-CA74-477D-AFAE-76912BDDEADE}"/>
    <cellStyle name="Cálculo 2 2 25" xfId="3596" xr:uid="{A6FAC3AC-AA23-4886-9002-135AF5E4305C}"/>
    <cellStyle name="Cálculo 2 2 25 2" xfId="6667" xr:uid="{40B534AA-F738-4E58-8258-F50D915E293C}"/>
    <cellStyle name="Cálculo 2 2 3" xfId="1031" xr:uid="{B314CD54-E499-4FBB-B5FF-1B83845D74DD}"/>
    <cellStyle name="Cálculo 2 2 3 2" xfId="4102" xr:uid="{55DF4DAB-BFA0-4B76-86AE-D084AE9F19E7}"/>
    <cellStyle name="Cálculo 2 2 3 2 2" xfId="8365" xr:uid="{210F9792-CFEE-4D7F-88BF-2038F3581891}"/>
    <cellStyle name="Cálculo 2 2 3 2 3" xfId="10837" xr:uid="{77EC7620-A704-4724-9563-D033D4E19648}"/>
    <cellStyle name="Cálculo 2 2 3 3" xfId="7205" xr:uid="{74912263-590C-4F23-925F-1737A7EDF07E}"/>
    <cellStyle name="Cálculo 2 2 3 4" xfId="9677" xr:uid="{9CBED42C-188A-492D-A073-1533ADEAB185}"/>
    <cellStyle name="Cálculo 2 2 4" xfId="1194" xr:uid="{8760393E-AB42-49B6-B20B-224A66925DAC}"/>
    <cellStyle name="Cálculo 2 2 4 2" xfId="4265" xr:uid="{75111750-C7B4-49D5-BECE-279C85E289E8}"/>
    <cellStyle name="Cálculo 2 2 4 2 2" xfId="8478" xr:uid="{E137174A-68ED-4080-B031-83A16BF730CC}"/>
    <cellStyle name="Cálculo 2 2 4 2 3" xfId="10950" xr:uid="{3C86A698-03C2-412E-855E-28C4036715B9}"/>
    <cellStyle name="Cálculo 2 2 4 3" xfId="7318" xr:uid="{0F6CC7D6-CE84-48D4-AF20-9D525941E9AB}"/>
    <cellStyle name="Cálculo 2 2 4 4" xfId="9790" xr:uid="{F2931A98-774D-44CC-8391-7D88A23CFE63}"/>
    <cellStyle name="Cálculo 2 2 5" xfId="1303" xr:uid="{8091687B-3F29-44B2-B9F2-739CE80AE3A8}"/>
    <cellStyle name="Cálculo 2 2 5 2" xfId="4374" xr:uid="{C036E132-C40D-48F3-B71F-600F6C6CFD1F}"/>
    <cellStyle name="Cálculo 2 2 5 2 2" xfId="8555" xr:uid="{6BBE4A24-AEC3-438C-908A-674E91F1125E}"/>
    <cellStyle name="Cálculo 2 2 5 2 3" xfId="11027" xr:uid="{DE98B8F7-19C7-4192-B880-7AA80513FAD3}"/>
    <cellStyle name="Cálculo 2 2 5 3" xfId="7395" xr:uid="{DFFF9688-E67F-4646-8C59-577A6258D062}"/>
    <cellStyle name="Cálculo 2 2 5 4" xfId="9867" xr:uid="{4650FD06-CD57-4374-A026-9FC95B81B42E}"/>
    <cellStyle name="Cálculo 2 2 6" xfId="1424" xr:uid="{8F9B4208-5CAC-43C2-8BC4-DDE54A6CF9E8}"/>
    <cellStyle name="Cálculo 2 2 6 2" xfId="4495" xr:uid="{C29C59B9-FBC5-4BBF-988D-657FD904822A}"/>
    <cellStyle name="Cálculo 2 2 6 2 2" xfId="8643" xr:uid="{F223F597-AEBC-48A1-A77B-162FF8610D3E}"/>
    <cellStyle name="Cálculo 2 2 6 2 3" xfId="11115" xr:uid="{B5484352-FCAD-47DA-9A0C-E37B4259CA44}"/>
    <cellStyle name="Cálculo 2 2 6 3" xfId="7483" xr:uid="{64ACA5B4-B9FB-4C12-96EA-6FBC1743134A}"/>
    <cellStyle name="Cálculo 2 2 6 4" xfId="9955" xr:uid="{3E62C1DA-6615-41A0-8F24-387E5169BA5E}"/>
    <cellStyle name="Cálculo 2 2 7" xfId="1526" xr:uid="{D79F2F03-65A3-4FA1-AA95-F75C12F74178}"/>
    <cellStyle name="Cálculo 2 2 7 2" xfId="4597" xr:uid="{675B3CA6-DE5E-4AE2-804E-BFD68426BE16}"/>
    <cellStyle name="Cálculo 2 2 7 2 2" xfId="8709" xr:uid="{3B310614-D030-4AFB-A2D0-E8AFE375AF54}"/>
    <cellStyle name="Cálculo 2 2 7 2 3" xfId="11181" xr:uid="{02DCD8CC-CD3A-40C6-B8C1-901F149F53DE}"/>
    <cellStyle name="Cálculo 2 2 7 3" xfId="7549" xr:uid="{1FA45599-6041-40BC-84DA-1F4470664A1F}"/>
    <cellStyle name="Cálculo 2 2 7 4" xfId="10021" xr:uid="{9CCC748E-AB37-4508-B88A-D854F9A517BA}"/>
    <cellStyle name="Cálculo 2 2 8" xfId="1631" xr:uid="{8F9C976C-6D7C-4FC3-BBD1-ABC7651BF65B}"/>
    <cellStyle name="Cálculo 2 2 8 2" xfId="4702" xr:uid="{6FA2E0AD-1EC9-4B19-94D1-367E2B3518CC}"/>
    <cellStyle name="Cálculo 2 2 8 2 2" xfId="8776" xr:uid="{3F83C58A-42E7-4B1A-883A-60A5C91C874E}"/>
    <cellStyle name="Cálculo 2 2 8 2 3" xfId="11248" xr:uid="{00ACE097-3E2B-433A-92B8-479400306BC2}"/>
    <cellStyle name="Cálculo 2 2 8 3" xfId="7616" xr:uid="{833CB4E7-F8C4-47B4-9FD6-51A393FC786E}"/>
    <cellStyle name="Cálculo 2 2 8 4" xfId="10088" xr:uid="{30AD6C92-5938-494A-BB51-B40653277A8F}"/>
    <cellStyle name="Cálculo 2 2 9" xfId="1744" xr:uid="{C1C4EB4C-3C70-426C-A3D5-1262E0FA6B2B}"/>
    <cellStyle name="Cálculo 2 2 9 2" xfId="4815" xr:uid="{B47563D9-2FE0-45AD-ADE4-CA47F2A2B877}"/>
    <cellStyle name="Cálculo 2 2 9 2 2" xfId="8830" xr:uid="{7DD64BC5-CD9E-49CE-87D1-53F2700CD637}"/>
    <cellStyle name="Cálculo 2 2 9 2 3" xfId="11302" xr:uid="{DE546356-89CB-4D67-A344-2CAB3EC9B9D0}"/>
    <cellStyle name="Cálculo 2 2 9 3" xfId="7670" xr:uid="{52E1D4C4-C88E-40BF-8CF5-26B144468D22}"/>
    <cellStyle name="Cálculo 2 2 9 4" xfId="10142" xr:uid="{B0952D51-885E-4B87-8069-DCAFBC56500B}"/>
    <cellStyle name="Cálculo 2 20" xfId="2478" xr:uid="{641F6085-D579-4BEC-950C-35F8F82BD542}"/>
    <cellStyle name="Cálculo 2 20 2" xfId="5549" xr:uid="{3E5089AF-55AD-41CC-8B7C-26E6DC33E314}"/>
    <cellStyle name="Cálculo 2 21" xfId="3093" xr:uid="{9233FF41-C617-4477-BB4A-D290101FF3C5}"/>
    <cellStyle name="Cálculo 2 21 2" xfId="6164" xr:uid="{11DC130C-B8A3-40C3-BCA8-4AF00067A65E}"/>
    <cellStyle name="Cálculo 2 22" xfId="3179" xr:uid="{2F84D90E-FB32-456C-81FE-E514D08A9216}"/>
    <cellStyle name="Cálculo 2 22 2" xfId="6250" xr:uid="{4C0AFEEA-D7D8-4E9B-B911-BB714719FCF3}"/>
    <cellStyle name="Cálculo 2 23" xfId="3288" xr:uid="{A92E4C39-1A6D-45BB-BAA9-C3B6AABAADC4}"/>
    <cellStyle name="Cálculo 2 23 2" xfId="6359" xr:uid="{72DB3D4E-CB8B-41B6-9703-D2181E8DC101}"/>
    <cellStyle name="Cálculo 2 24" xfId="3372" xr:uid="{D8859CE5-266F-40C7-BA55-91492F714FE1}"/>
    <cellStyle name="Cálculo 2 24 2" xfId="6443" xr:uid="{A04761D8-856E-428F-88B8-128EB41907DD}"/>
    <cellStyle name="Cálculo 2 25" xfId="3472" xr:uid="{4F459143-791F-4AF7-B103-D2E58DABAE2C}"/>
    <cellStyle name="Cálculo 2 25 2" xfId="6543" xr:uid="{77087EC0-7EC7-4AEF-94C6-3627F9248478}"/>
    <cellStyle name="Cálculo 2 26" xfId="3558" xr:uid="{A47B432A-DAE3-4B5A-92E2-919F12731A4B}"/>
    <cellStyle name="Cálculo 2 26 2" xfId="6629" xr:uid="{0A67CECB-711C-4F6F-B95D-AFBEF6363564}"/>
    <cellStyle name="Cálculo 2 3" xfId="817" xr:uid="{60E8F47C-A5D8-4F32-8187-521C2D988FA7}"/>
    <cellStyle name="Cálculo 2 3 2" xfId="3894" xr:uid="{71F345B4-EF21-4AD5-9EC2-8F63C6B2D8F5}"/>
    <cellStyle name="Cálculo 2 3 2 2" xfId="8207" xr:uid="{B9C41A67-B953-4FF3-8FCD-41767EB657DD}"/>
    <cellStyle name="Cálculo 2 3 2 3" xfId="10679" xr:uid="{CE5F1245-2EB6-4D8A-9739-36B0B2A54E5B}"/>
    <cellStyle name="Cálculo 2 3 3" xfId="7041" xr:uid="{544A1677-960A-479A-949D-070919076AB1}"/>
    <cellStyle name="Cálculo 2 3 4" xfId="9513" xr:uid="{EC18EAB6-4C7D-4119-A13E-0DA93D6D7FF6}"/>
    <cellStyle name="Cálculo 2 4" xfId="980" xr:uid="{C779270D-E155-4B49-B6FF-241159DD1A83}"/>
    <cellStyle name="Cálculo 2 4 2" xfId="4051" xr:uid="{BB231D02-AD2E-45DC-AC56-415C1940F737}"/>
    <cellStyle name="Cálculo 2 4 2 2" xfId="8330" xr:uid="{FB9B3C4C-32C3-4AE3-883F-15F76E0AE74C}"/>
    <cellStyle name="Cálculo 2 4 2 3" xfId="10802" xr:uid="{8EC32995-886D-4CF0-812C-43B11FB3DD67}"/>
    <cellStyle name="Cálculo 2 4 3" xfId="7170" xr:uid="{452BFBF8-29DF-4752-A85F-0FA4272E122D}"/>
    <cellStyle name="Cálculo 2 4 4" xfId="9642" xr:uid="{9485A306-51BF-4F16-9659-7A608DCC90E7}"/>
    <cellStyle name="Cálculo 2 5" xfId="1060" xr:uid="{77F89C01-840F-454C-9177-46AD625582BA}"/>
    <cellStyle name="Cálculo 2 5 2" xfId="4131" xr:uid="{8B0B66F1-10DA-4972-9459-15FB08C808E5}"/>
    <cellStyle name="Cálculo 2 5 2 2" xfId="8380" xr:uid="{A1EE6C65-6245-4827-AED2-BE079A43F5CA}"/>
    <cellStyle name="Cálculo 2 5 2 3" xfId="10852" xr:uid="{9C9C6300-4D95-42E7-84F1-B32D9217B044}"/>
    <cellStyle name="Cálculo 2 5 3" xfId="7220" xr:uid="{71F1FF49-0181-4358-8F81-642261B89C55}"/>
    <cellStyle name="Cálculo 2 5 4" xfId="9692" xr:uid="{8239A9D1-59BA-42DA-9F81-ACA3C76B2FCE}"/>
    <cellStyle name="Cálculo 2 6" xfId="1249" xr:uid="{9650D1E0-B159-4909-96D6-32FCF953A013}"/>
    <cellStyle name="Cálculo 2 6 2" xfId="4320" xr:uid="{5296C22E-3883-448D-837A-25063180C679}"/>
    <cellStyle name="Cálculo 2 6 2 2" xfId="8511" xr:uid="{77EBF874-59CC-454B-94D2-2FE5DCB98E45}"/>
    <cellStyle name="Cálculo 2 6 2 3" xfId="10983" xr:uid="{4A5EF5F3-8D19-4CFA-8451-B1B71203352F}"/>
    <cellStyle name="Cálculo 2 6 3" xfId="7351" xr:uid="{7AC18749-0905-4574-99BC-AD6BF7945B10}"/>
    <cellStyle name="Cálculo 2 6 4" xfId="9823" xr:uid="{ABF4BB17-36E2-460B-A8A4-F8A416FA97EB}"/>
    <cellStyle name="Cálculo 2 7" xfId="1374" xr:uid="{3F20A7BA-29C4-4BDB-8CF1-DF08285A2EDE}"/>
    <cellStyle name="Cálculo 2 7 2" xfId="4445" xr:uid="{0AAE5B27-34B5-430D-94CB-9DE5AB15FF0A}"/>
    <cellStyle name="Cálculo 2 7 2 2" xfId="8604" xr:uid="{675E85F8-00F3-4C86-9E5B-50F11B156CA2}"/>
    <cellStyle name="Cálculo 2 7 2 3" xfId="11076" xr:uid="{3CD40E90-5AA5-4672-BE25-29CE5D3BEEF9}"/>
    <cellStyle name="Cálculo 2 7 3" xfId="7444" xr:uid="{DFA5F4E2-B775-4B1D-ACD5-FF0BEB4A41E1}"/>
    <cellStyle name="Cálculo 2 7 4" xfId="9916" xr:uid="{2B8187C2-4C9E-4869-896C-183619263E01}"/>
    <cellStyle name="Cálculo 2 8" xfId="1480" xr:uid="{8DDED5AE-6123-427D-B51E-8C628C311700}"/>
    <cellStyle name="Cálculo 2 8 2" xfId="4551" xr:uid="{78C57D9E-D588-4944-AB00-218E1AD9162F}"/>
    <cellStyle name="Cálculo 2 8 2 2" xfId="8676" xr:uid="{635DED81-146D-4AB3-92B1-F271682FDD31}"/>
    <cellStyle name="Cálculo 2 8 2 3" xfId="11148" xr:uid="{EED006C0-25FB-450C-B2C1-48E703367ED1}"/>
    <cellStyle name="Cálculo 2 8 3" xfId="7516" xr:uid="{C1DFE9D2-A93E-4D6F-8F62-6B0F312F46BB}"/>
    <cellStyle name="Cálculo 2 8 4" xfId="9988" xr:uid="{53743E2D-5A4D-4925-B09F-0C2B5A1E6B50}"/>
    <cellStyle name="Cálculo 2 9" xfId="1014" xr:uid="{00BCF224-F18D-4839-910D-F6BFDA03D1BB}"/>
    <cellStyle name="Cálculo 2 9 2" xfId="4085" xr:uid="{15218943-5B56-4C06-8704-D343DB19CF53}"/>
    <cellStyle name="Cálculo 2 9 2 2" xfId="8352" xr:uid="{5CF8E990-E7EF-4A21-8D9D-CC8265F6A1DA}"/>
    <cellStyle name="Cálculo 2 9 2 3" xfId="10824" xr:uid="{07DEE63E-B52D-4248-BFBF-E0193A60C96F}"/>
    <cellStyle name="Cálculo 2 9 3" xfId="7192" xr:uid="{D52076F5-D519-4D8B-9851-C7AE4D61C4D6}"/>
    <cellStyle name="Cálculo 2 9 4" xfId="9664" xr:uid="{88E3C1E0-7942-4E43-ABF2-231A2EF05653}"/>
    <cellStyle name="Cálculo 20" xfId="2522" xr:uid="{1DDCA42F-56AA-4101-B739-3B8C0A42B287}"/>
    <cellStyle name="Cálculo 20 2" xfId="5593" xr:uid="{9A178B3A-C713-4369-84E5-50EC434F0A7C}"/>
    <cellStyle name="Cálculo 21" xfId="2493" xr:uid="{AD497D47-7C1C-40E5-B5F8-19CF511BBE79}"/>
    <cellStyle name="Cálculo 21 2" xfId="5564" xr:uid="{3C2CC17F-C22E-4E95-AA82-1C2D3D061B6C}"/>
    <cellStyle name="Cálculo 22" xfId="2441" xr:uid="{B5F33BFF-E2D9-4BE6-A7FD-8295928480F3}"/>
    <cellStyle name="Cálculo 22 2" xfId="5512" xr:uid="{1F8F41E6-A8FB-496E-8658-0DE5EAF491B5}"/>
    <cellStyle name="Cálculo 23" xfId="2646" xr:uid="{936CF54E-774B-4122-AD05-ED430CB34C44}"/>
    <cellStyle name="Cálculo 23 2" xfId="5717" xr:uid="{F2C6A9C6-D661-4C94-902F-E4443E67D11C}"/>
    <cellStyle name="Cálculo 24" xfId="2981" xr:uid="{02025A61-3EF8-4CAD-A830-1992F37869A3}"/>
    <cellStyle name="Cálculo 24 2" xfId="6052" xr:uid="{BDF8619C-857C-47B9-A130-9B18FCE9B1E0}"/>
    <cellStyle name="Cálculo 25" xfId="2421" xr:uid="{E96F0891-54DC-4B02-93FB-E69E30D8C86C}"/>
    <cellStyle name="Cálculo 25 2" xfId="5492" xr:uid="{02F39EAA-1EDF-4ED2-A447-32A730C23390}"/>
    <cellStyle name="Cálculo 26" xfId="3194" xr:uid="{CFCE1C39-4F2D-46DF-BF3D-AA33B961DD9E}"/>
    <cellStyle name="Cálculo 26 2" xfId="6265" xr:uid="{8EE1DCB9-C54B-4485-AD2E-D8B5F7C909BE}"/>
    <cellStyle name="Cálculo 27" xfId="2497" xr:uid="{ACD854AE-67D6-4CC3-A2FC-95A37D75F9A5}"/>
    <cellStyle name="Cálculo 27 2" xfId="5568" xr:uid="{0CDDAA9E-B8BA-410D-A5D2-B2C7E830DE5B}"/>
    <cellStyle name="Cálculo 28" xfId="3110" xr:uid="{27C7C0EF-B58E-490E-A180-668C99A97D9A}"/>
    <cellStyle name="Cálculo 28 2" xfId="6181" xr:uid="{CD9AD484-0703-4C22-8B26-66AEF2F896E1}"/>
    <cellStyle name="Cálculo 29" xfId="2552" xr:uid="{208C7793-B24D-439C-9B5A-B40EA196BA5A}"/>
    <cellStyle name="Cálculo 29 2" xfId="5623" xr:uid="{9552A0D4-A721-4463-9CE9-F52FA05A79CD}"/>
    <cellStyle name="Cálculo 3" xfId="379" xr:uid="{DCA6F0C8-27F8-454A-9729-92B0696EC4F4}"/>
    <cellStyle name="Cálculo 3 10" xfId="1611" xr:uid="{261A2C99-B5A3-4952-96FA-7E4A501DB20A}"/>
    <cellStyle name="Cálculo 3 10 2" xfId="4682" xr:uid="{1EC168BA-3C67-4786-9F49-8EA58B175735}"/>
    <cellStyle name="Cálculo 3 10 2 2" xfId="8759" xr:uid="{6AB4FBEF-1478-444C-83A8-AE99E7BE13E5}"/>
    <cellStyle name="Cálculo 3 10 2 3" xfId="11231" xr:uid="{A24717C6-9FFE-473F-B0F5-DD52357F6DE9}"/>
    <cellStyle name="Cálculo 3 10 3" xfId="7599" xr:uid="{C5699FD6-5CC9-465E-AA0E-52C73DF0D143}"/>
    <cellStyle name="Cálculo 3 10 4" xfId="10071" xr:uid="{1F5B86FB-35E3-4F90-ADFC-C8F31B7F64D6}"/>
    <cellStyle name="Cálculo 3 11" xfId="1882" xr:uid="{03272A8A-4030-486F-B4A5-DB24C1284795}"/>
    <cellStyle name="Cálculo 3 11 2" xfId="4953" xr:uid="{54CBE16A-518D-4DF9-8385-2CD66CD2A37B}"/>
    <cellStyle name="Cálculo 3 11 2 2" xfId="8907" xr:uid="{F062792D-2B25-4BE2-A8F0-94F13D4966D4}"/>
    <cellStyle name="Cálculo 3 11 2 3" xfId="11379" xr:uid="{1EAB148E-E53C-4658-939E-C0BAFF4F208A}"/>
    <cellStyle name="Cálculo 3 11 3" xfId="7747" xr:uid="{D3891286-CF37-4C04-83F3-B15266F1948B}"/>
    <cellStyle name="Cálculo 3 11 4" xfId="10219" xr:uid="{5C4746F7-35A3-40FA-B039-CBF0D857B1D1}"/>
    <cellStyle name="Cálculo 3 12" xfId="1679" xr:uid="{3D2E0C4B-E586-4D51-9413-9C301DB179C0}"/>
    <cellStyle name="Cálculo 3 12 2" xfId="4750" xr:uid="{85B80E35-791E-43F4-8EE0-E4D7C49F25B0}"/>
    <cellStyle name="Cálculo 3 13" xfId="1497" xr:uid="{CBA84CAA-28D8-4EC5-A4B0-66F85602AC31}"/>
    <cellStyle name="Cálculo 3 13 2" xfId="4568" xr:uid="{868ED442-B635-4A23-AA74-9F211AB96166}"/>
    <cellStyle name="Cálculo 3 14" xfId="2235" xr:uid="{CE5E1091-5247-4928-A2C8-504796CF76DB}"/>
    <cellStyle name="Cálculo 3 14 2" xfId="5306" xr:uid="{02F98564-5BCA-4B49-8DD8-C99DC31DA7CB}"/>
    <cellStyle name="Cálculo 3 15" xfId="2329" xr:uid="{CCD9879D-74E7-43FB-B9A0-501842C87010}"/>
    <cellStyle name="Cálculo 3 15 2" xfId="5400" xr:uid="{7290581A-2EDB-47B1-BC90-91E3E2E93C0B}"/>
    <cellStyle name="Cálculo 3 16" xfId="2588" xr:uid="{C2A48F99-B160-4C6D-8E82-BFBC1D0A33CB}"/>
    <cellStyle name="Cálculo 3 16 2" xfId="5659" xr:uid="{9FFD4193-BE4F-4175-A240-2EB953EB21A3}"/>
    <cellStyle name="Cálculo 3 17" xfId="2726" xr:uid="{EF108AAB-A708-40A0-B7E9-5AB2DB7AB037}"/>
    <cellStyle name="Cálculo 3 17 2" xfId="5797" xr:uid="{C4BB4E56-DE19-460E-B95A-36335BD98864}"/>
    <cellStyle name="Cálculo 3 18" xfId="2831" xr:uid="{191501BE-7C2F-4118-A363-782BA9D549DB}"/>
    <cellStyle name="Cálculo 3 18 2" xfId="5902" xr:uid="{5BBBA4BF-24F2-446F-8AFD-A63B6C6618BD}"/>
    <cellStyle name="Cálculo 3 19" xfId="2705" xr:uid="{7F1DFCC5-199B-4F31-B818-206E4A00DE9C}"/>
    <cellStyle name="Cálculo 3 19 2" xfId="5776" xr:uid="{13B3B429-83E2-4DBD-9D59-3A5F80943DD6}"/>
    <cellStyle name="Cálculo 3 2" xfId="802" xr:uid="{2521594B-EE23-49C2-8248-97DFF6B1E683}"/>
    <cellStyle name="Cálculo 3 2 2" xfId="3880" xr:uid="{2564387F-5D84-41A1-ABC7-2E1EAC3344B5}"/>
    <cellStyle name="Cálculo 3 2 2 2" xfId="8193" xr:uid="{3E91E52B-E2CD-4C68-BFE5-B5FEB6A40C2B}"/>
    <cellStyle name="Cálculo 3 2 2 3" xfId="10665" xr:uid="{37DB9925-5B74-4AA4-A616-3ACDADA2B510}"/>
    <cellStyle name="Cálculo 3 2 3" xfId="7026" xr:uid="{1DAF0463-737F-4591-B78A-F76A97B46B50}"/>
    <cellStyle name="Cálculo 3 2 4" xfId="9498" xr:uid="{26DD6C71-F462-477A-82E3-33AF8E3B5F68}"/>
    <cellStyle name="Cálculo 3 20" xfId="2868" xr:uid="{816C6B61-8DE7-4BB2-ABAE-98CEEAB4D63A}"/>
    <cellStyle name="Cálculo 3 20 2" xfId="5939" xr:uid="{EFE7504B-8AE4-4A36-B52F-13F811CA8FC3}"/>
    <cellStyle name="Cálculo 3 21" xfId="3077" xr:uid="{48830B54-2338-4DB3-995C-1C18C21C3991}"/>
    <cellStyle name="Cálculo 3 21 2" xfId="6148" xr:uid="{80AE6D64-CF3E-484A-A849-C6FD9F4F9FE8}"/>
    <cellStyle name="Cálculo 3 22" xfId="3274" xr:uid="{BD28663D-F7FF-4F5C-9733-7FDB59592165}"/>
    <cellStyle name="Cálculo 3 22 2" xfId="6345" xr:uid="{6C748FFF-834A-4DE5-8872-43F8EB2ED2C5}"/>
    <cellStyle name="Cálculo 3 23" xfId="2900" xr:uid="{76D7CDCC-8EA2-4C6D-AD32-3037DAEAF5B3}"/>
    <cellStyle name="Cálculo 3 23 2" xfId="5971" xr:uid="{E2A607C1-0BE2-443E-AAAB-049BC4C1E8B2}"/>
    <cellStyle name="Cálculo 3 24" xfId="3458" xr:uid="{D38FECFF-5483-4259-A827-F4A73509E85A}"/>
    <cellStyle name="Cálculo 3 24 2" xfId="6529" xr:uid="{69127F37-FAB7-452A-9BBE-A5F8DF9B3479}"/>
    <cellStyle name="Cálculo 3 25" xfId="3544" xr:uid="{EE13BAC8-9768-4983-81AC-6B2D78CDD828}"/>
    <cellStyle name="Cálculo 3 25 2" xfId="6615" xr:uid="{17BF7E1F-E236-4C4D-947D-B51699A4541C}"/>
    <cellStyle name="Cálculo 3 3" xfId="966" xr:uid="{61552505-B4B6-416B-A25D-C7413D0D049D}"/>
    <cellStyle name="Cálculo 3 3 2" xfId="4037" xr:uid="{7FE2CD24-B7CA-4685-94DB-C4214E6FF749}"/>
    <cellStyle name="Cálculo 3 3 2 2" xfId="8321" xr:uid="{4AC7FB62-29E8-44F8-B95D-0AEE3CB529F7}"/>
    <cellStyle name="Cálculo 3 3 2 3" xfId="10793" xr:uid="{EDAACA95-7790-471C-B3AC-2D359E8227AF}"/>
    <cellStyle name="Cálculo 3 3 3" xfId="7161" xr:uid="{5E93F628-48B9-4DDE-AC8A-2A5735D42671}"/>
    <cellStyle name="Cálculo 3 3 4" xfId="9633" xr:uid="{5D7C8E29-E7D1-494E-AB6E-6F17ED2D6FD9}"/>
    <cellStyle name="Cálculo 3 4" xfId="954" xr:uid="{51BA0532-06B1-449D-905D-B43C3AB5BF60}"/>
    <cellStyle name="Cálculo 3 4 2" xfId="4025" xr:uid="{4D94A0ED-0E90-4C09-BFAA-9A76C73CC547}"/>
    <cellStyle name="Cálculo 3 4 2 2" xfId="8312" xr:uid="{96707D49-7800-4BBC-A3FE-BC9EFA286A0B}"/>
    <cellStyle name="Cálculo 3 4 2 3" xfId="10784" xr:uid="{680AEC12-10AB-4322-84A2-AC6971452C7C}"/>
    <cellStyle name="Cálculo 3 4 3" xfId="7152" xr:uid="{11F25E3E-9073-4BAF-91FA-32E65BC8B984}"/>
    <cellStyle name="Cálculo 3 4 4" xfId="9624" xr:uid="{8C23424C-27AA-4450-BE16-D49F812495AE}"/>
    <cellStyle name="Cálculo 3 5" xfId="1234" xr:uid="{93BAB44B-28EC-4D72-9C54-A6F4714355B8}"/>
    <cellStyle name="Cálculo 3 5 2" xfId="4305" xr:uid="{3C85DF21-9386-4615-A3BD-434819C744FA}"/>
    <cellStyle name="Cálculo 3 5 2 2" xfId="8502" xr:uid="{F3BC3EAD-E81B-49CF-910F-9F25597DE555}"/>
    <cellStyle name="Cálculo 3 5 2 3" xfId="10974" xr:uid="{5D172365-086A-4F5F-9CE5-09F268347F81}"/>
    <cellStyle name="Cálculo 3 5 3" xfId="7342" xr:uid="{649E14BF-3B32-4D8B-8E36-F892C63E3157}"/>
    <cellStyle name="Cálculo 3 5 4" xfId="9814" xr:uid="{FC339709-A315-4807-BD35-76AC59410287}"/>
    <cellStyle name="Cálculo 3 6" xfId="1359" xr:uid="{D3C9BFBB-6DD8-4647-ACF7-D727BBE40453}"/>
    <cellStyle name="Cálculo 3 6 2" xfId="4430" xr:uid="{C0B62E31-F540-4798-969A-6399699025EE}"/>
    <cellStyle name="Cálculo 3 6 2 2" xfId="8594" xr:uid="{0C429D97-DE24-45FA-91EB-5C56EB95F5A2}"/>
    <cellStyle name="Cálculo 3 6 2 3" xfId="11066" xr:uid="{39E5F3C4-B12A-4710-9BA6-38FD2FE94CF7}"/>
    <cellStyle name="Cálculo 3 6 3" xfId="7434" xr:uid="{AF01CB04-85CE-420F-AF9C-529F1B1147DF}"/>
    <cellStyle name="Cálculo 3 6 4" xfId="9906" xr:uid="{559AB45A-BDA3-44D0-83C9-0C5811823FCB}"/>
    <cellStyle name="Cálculo 3 7" xfId="1466" xr:uid="{CA44600E-EB5F-4273-B344-787C3443DFE6}"/>
    <cellStyle name="Cálculo 3 7 2" xfId="4537" xr:uid="{60228AFA-AB26-41B7-A9E4-15C0FC9F6A98}"/>
    <cellStyle name="Cálculo 3 7 2 2" xfId="8667" xr:uid="{04C0C080-2069-4CC6-96A9-1BCC4CF86721}"/>
    <cellStyle name="Cálculo 3 7 2 3" xfId="11139" xr:uid="{64F743DA-5F71-451F-BD90-383FD58B264F}"/>
    <cellStyle name="Cálculo 3 7 3" xfId="7507" xr:uid="{1E882AB3-2EFD-4469-A1E0-29725159715F}"/>
    <cellStyle name="Cálculo 3 7 4" xfId="9979" xr:uid="{A21AC41B-A2B1-4AEC-BEE1-C544DE538EDB}"/>
    <cellStyle name="Cálculo 3 8" xfId="1600" xr:uid="{A81E2FCC-D079-424C-9E0C-135F5239EB5F}"/>
    <cellStyle name="Cálculo 3 8 2" xfId="4671" xr:uid="{868D804F-B401-4935-8FF0-7033AD718942}"/>
    <cellStyle name="Cálculo 3 8 2 2" xfId="8753" xr:uid="{8B13C3A3-CD07-4B9C-9629-FF0268565354}"/>
    <cellStyle name="Cálculo 3 8 2 3" xfId="11225" xr:uid="{D4FEFD36-4B5C-42F0-87D8-5B7768B83E13}"/>
    <cellStyle name="Cálculo 3 8 3" xfId="7593" xr:uid="{187E707D-33D4-4499-96CE-9B9F0CB51E26}"/>
    <cellStyle name="Cálculo 3 8 4" xfId="10065" xr:uid="{2220C0E5-23BA-4F08-8989-8D59988AD2AA}"/>
    <cellStyle name="Cálculo 3 9" xfId="707" xr:uid="{D067A5C8-9AD6-4864-A5D9-0E1BB3CEC170}"/>
    <cellStyle name="Cálculo 3 9 2" xfId="3792" xr:uid="{6375C27C-17E8-4527-AD0D-D089A2E1C88F}"/>
    <cellStyle name="Cálculo 3 9 2 2" xfId="8135" xr:uid="{94E22D20-9A4D-4805-9645-57AFCC32BA7D}"/>
    <cellStyle name="Cálculo 3 9 2 3" xfId="10607" xr:uid="{082CB37A-48D8-4596-A70E-83D4C42D6281}"/>
    <cellStyle name="Cálculo 3 9 3" xfId="6961" xr:uid="{97D79154-CB74-493A-A1AE-B6EED864211D}"/>
    <cellStyle name="Cálculo 3 9 4" xfId="9433" xr:uid="{97CF1B5E-C313-4687-A6B9-71B75AA7D307}"/>
    <cellStyle name="Cálculo 4" xfId="411" xr:uid="{062100EE-2D33-4527-A954-877F21A7B8CE}"/>
    <cellStyle name="Cálculo 4 10" xfId="1806" xr:uid="{D82826EB-37CA-4005-9874-C95563D84194}"/>
    <cellStyle name="Cálculo 4 10 2" xfId="4877" xr:uid="{F3FECB15-2D7B-46DB-9863-CB2B87F9A868}"/>
    <cellStyle name="Cálculo 4 10 2 2" xfId="8859" xr:uid="{31DC14D6-9032-4D0F-ACB9-BFFB0859A6D3}"/>
    <cellStyle name="Cálculo 4 10 2 3" xfId="11331" xr:uid="{71D774A7-8D96-400C-98E0-B476CD0A1917}"/>
    <cellStyle name="Cálculo 4 10 3" xfId="7699" xr:uid="{469CD27C-2A93-4074-84F4-216C90AA263F}"/>
    <cellStyle name="Cálculo 4 10 4" xfId="10171" xr:uid="{9DB91B5D-BE1F-4EB4-98BF-74E62B58C47D}"/>
    <cellStyle name="Cálculo 4 11" xfId="1912" xr:uid="{C5AEB8A7-2C5C-450F-99A8-55668A547BBE}"/>
    <cellStyle name="Cálculo 4 11 2" xfId="4983" xr:uid="{447A7F47-5330-4966-B795-2DE9DA5BC261}"/>
    <cellStyle name="Cálculo 4 11 2 2" xfId="8929" xr:uid="{B239DF85-57E7-435D-8676-019DAB646B84}"/>
    <cellStyle name="Cálculo 4 11 2 3" xfId="11401" xr:uid="{2E72E292-B4B4-43B8-9936-BA294B6C79D0}"/>
    <cellStyle name="Cálculo 4 11 3" xfId="7769" xr:uid="{DAEBDA8E-C302-4AE1-9D64-88EE5EB8CD57}"/>
    <cellStyle name="Cálculo 4 11 4" xfId="10241" xr:uid="{AFDA2D05-4A63-4AD3-A4CF-9BF9BD56A18E}"/>
    <cellStyle name="Cálculo 4 12" xfId="2078" xr:uid="{377E4174-C6D3-42B2-BF76-C4DA95498982}"/>
    <cellStyle name="Cálculo 4 12 2" xfId="5149" xr:uid="{A025D9EE-F666-4908-BD07-3037BCE5DDC3}"/>
    <cellStyle name="Cálculo 4 13" xfId="1781" xr:uid="{8C68AA27-4FA3-41C1-A968-839505FC6816}"/>
    <cellStyle name="Cálculo 4 13 2" xfId="4852" xr:uid="{BD26156C-1C0D-4F37-B14F-B1B34FBEDB87}"/>
    <cellStyle name="Cálculo 4 14" xfId="2266" xr:uid="{6C9085FB-B349-4875-BDA7-E39D317CF5EB}"/>
    <cellStyle name="Cálculo 4 14 2" xfId="5337" xr:uid="{6C60AB89-3BE5-4907-B838-76215527CBD4}"/>
    <cellStyle name="Cálculo 4 15" xfId="2349" xr:uid="{D9341637-2C60-40E5-A951-3288B6043CA8}"/>
    <cellStyle name="Cálculo 4 15 2" xfId="5420" xr:uid="{189C3F46-CB8D-4212-AEA0-6C969242124D}"/>
    <cellStyle name="Cálculo 4 16" xfId="2617" xr:uid="{9A732C8E-C3D8-45A9-A300-D284051BA936}"/>
    <cellStyle name="Cálculo 4 16 2" xfId="5688" xr:uid="{D389B573-AC80-4E6C-9367-9D873B7CDDF4}"/>
    <cellStyle name="Cálculo 4 17" xfId="2756" xr:uid="{59DE9EF3-09F0-43D3-8025-146CE9A69E15}"/>
    <cellStyle name="Cálculo 4 17 2" xfId="5827" xr:uid="{6E4BD5E6-1D11-41E3-929F-DEC430E0AFF8}"/>
    <cellStyle name="Cálculo 4 18" xfId="2862" xr:uid="{332E269E-0621-456D-90AF-63CBD3066565}"/>
    <cellStyle name="Cálculo 4 18 2" xfId="5933" xr:uid="{244148A2-DCB5-4634-8667-FC8B8E5DE843}"/>
    <cellStyle name="Cálculo 4 19" xfId="3018" xr:uid="{E792830F-2BF3-49F6-8E3B-C05441B4E06D}"/>
    <cellStyle name="Cálculo 4 19 2" xfId="6089" xr:uid="{3A07631F-A667-482F-89CE-49BED2D3C238}"/>
    <cellStyle name="Cálculo 4 2" xfId="834" xr:uid="{6E10D41D-BC6F-4DF2-B100-EF2CBDBCCED8}"/>
    <cellStyle name="Cálculo 4 2 2" xfId="3910" xr:uid="{A1034DD3-8782-4D72-8FD9-9A5D7424C89E}"/>
    <cellStyle name="Cálculo 4 2 2 2" xfId="8222" xr:uid="{DEEC09FC-781D-4A41-B2C2-339E2C314E15}"/>
    <cellStyle name="Cálculo 4 2 2 3" xfId="10694" xr:uid="{5793C413-4BEF-4B06-99E5-421C00825386}"/>
    <cellStyle name="Cálculo 4 2 3" xfId="7057" xr:uid="{A8ACCB9B-7155-4CAA-B154-3C3DF0FF8A34}"/>
    <cellStyle name="Cálculo 4 2 4" xfId="9529" xr:uid="{B49E59A0-3131-4C71-ABF8-82432CC16346}"/>
    <cellStyle name="Cálculo 4 20" xfId="3108" xr:uid="{1D18F332-A405-4D2E-9C49-B5567DCAA3EF}"/>
    <cellStyle name="Cálculo 4 20 2" xfId="6179" xr:uid="{8234E89E-E1FC-4A4E-8FBB-C803B9567890}"/>
    <cellStyle name="Cálculo 4 21" xfId="3193" xr:uid="{2EB58C35-7F71-4204-A5E9-0C8293ACE87A}"/>
    <cellStyle name="Cálculo 4 21 2" xfId="6264" xr:uid="{C16BF6BF-357E-46D4-A0AC-E6AB1BADFDDA}"/>
    <cellStyle name="Cálculo 4 22" xfId="3303" xr:uid="{17876721-351E-425B-A022-51D08161D2A7}"/>
    <cellStyle name="Cálculo 4 22 2" xfId="6374" xr:uid="{4C887B2F-7E14-4C52-9E67-B115D7FF0811}"/>
    <cellStyle name="Cálculo 4 23" xfId="3386" xr:uid="{C1B01C92-0223-4592-B690-FF1562B1AF84}"/>
    <cellStyle name="Cálculo 4 23 2" xfId="6457" xr:uid="{97AC6F6B-ACC8-4D38-9CAB-D9287DDEE10E}"/>
    <cellStyle name="Cálculo 4 24" xfId="3487" xr:uid="{6248C8AC-9B72-40AD-AF0D-C62C5E52AE5D}"/>
    <cellStyle name="Cálculo 4 24 2" xfId="6558" xr:uid="{0FBE393C-D264-4B15-99CA-A931DEC0DBDF}"/>
    <cellStyle name="Cálculo 4 25" xfId="3572" xr:uid="{1E672802-17A1-4300-A211-E9612E543E69}"/>
    <cellStyle name="Cálculo 4 25 2" xfId="6643" xr:uid="{A110AFBE-85D9-45A4-8185-6D9B11145D2D}"/>
    <cellStyle name="Cálculo 4 3" xfId="996" xr:uid="{122F8192-0408-426E-ACD7-6DFC97988237}"/>
    <cellStyle name="Cálculo 4 3 2" xfId="4067" xr:uid="{59C3A41A-9070-4DEE-AD54-53865CC4CFCE}"/>
    <cellStyle name="Cálculo 4 3 2 2" xfId="8339" xr:uid="{057F877F-6795-43B5-9F72-7F0CB61F1872}"/>
    <cellStyle name="Cálculo 4 3 2 3" xfId="10811" xr:uid="{C8D1C68C-C769-4F5F-ACDB-62616706EDED}"/>
    <cellStyle name="Cálculo 4 3 3" xfId="7179" xr:uid="{DA84BC24-0439-4E1C-B85D-D693EA45A4B0}"/>
    <cellStyle name="Cálculo 4 3 4" xfId="9651" xr:uid="{9774B142-6546-49E3-892B-FD4EEAE6FAA8}"/>
    <cellStyle name="Cálculo 4 4" xfId="921" xr:uid="{E990A20D-1A73-4C54-B3FB-EFF2BEA30881}"/>
    <cellStyle name="Cálculo 4 4 2" xfId="3992" xr:uid="{51E13264-E2BD-441E-8A48-22BD93C591CC}"/>
    <cellStyle name="Cálculo 4 4 2 2" xfId="8288" xr:uid="{8A0873C5-A328-40B8-B02D-014DD35E1563}"/>
    <cellStyle name="Cálculo 4 4 2 3" xfId="10760" xr:uid="{06DCBA85-4D4A-43E6-97CC-BC81E2AB4F3D}"/>
    <cellStyle name="Cálculo 4 4 3" xfId="7128" xr:uid="{BFAB4507-BD4E-4444-90F1-C88E654489A0}"/>
    <cellStyle name="Cálculo 4 4 4" xfId="9600" xr:uid="{D2A6F9C3-1EA4-47FE-A2B1-A37DB11D6BAE}"/>
    <cellStyle name="Cálculo 4 5" xfId="1266" xr:uid="{7A315237-2BCB-49BD-B044-D6B869BEA316}"/>
    <cellStyle name="Cálculo 4 5 2" xfId="4337" xr:uid="{5C0951C2-51CD-47D8-8E71-6C60AA091F1A}"/>
    <cellStyle name="Cálculo 4 5 2 2" xfId="8523" xr:uid="{E9386301-BCAF-42C0-955C-255C49B4D4A0}"/>
    <cellStyle name="Cálculo 4 5 2 3" xfId="10995" xr:uid="{BE3C3C59-B3CD-4131-90B4-6C97FC6EE693}"/>
    <cellStyle name="Cálculo 4 5 3" xfId="7363" xr:uid="{4CD6D6CE-BC17-475F-8016-6082ED7CEE4E}"/>
    <cellStyle name="Cálculo 4 5 4" xfId="9835" xr:uid="{DCE33CB4-3179-44D6-B9E0-B254E2C049EA}"/>
    <cellStyle name="Cálculo 4 6" xfId="1390" xr:uid="{EB388BC2-2541-4C80-9461-906B4FD55578}"/>
    <cellStyle name="Cálculo 4 6 2" xfId="4461" xr:uid="{6CC6DCFF-C405-4710-88A7-653DD428A9B0}"/>
    <cellStyle name="Cálculo 4 6 2 2" xfId="8616" xr:uid="{74E0E55E-656A-49C7-B6A8-F69BBF1CFB25}"/>
    <cellStyle name="Cálculo 4 6 2 3" xfId="11088" xr:uid="{9A45066A-9488-40E3-A2D7-1F583D51DCA9}"/>
    <cellStyle name="Cálculo 4 6 3" xfId="7456" xr:uid="{25E35C7C-EBD8-4798-9E04-479C82468F4C}"/>
    <cellStyle name="Cálculo 4 6 4" xfId="9928" xr:uid="{9CD4A08D-FC6F-45FF-B9F4-9619FA291C42}"/>
    <cellStyle name="Cálculo 4 7" xfId="1493" xr:uid="{E246DF52-01D1-4FD1-994B-4DABE22486AA}"/>
    <cellStyle name="Cálculo 4 7 2" xfId="4564" xr:uid="{122AD7EE-347F-45C6-B42E-0D7C9C481DB8}"/>
    <cellStyle name="Cálculo 4 7 2 2" xfId="8686" xr:uid="{7DCE6A34-4B09-49CF-9FDC-F65CDFAABC77}"/>
    <cellStyle name="Cálculo 4 7 2 3" xfId="11158" xr:uid="{CDC0C228-103E-4FE8-BC9F-8F83A339E8D8}"/>
    <cellStyle name="Cálculo 4 7 3" xfId="7526" xr:uid="{7B0CC1D9-9B5D-4A99-9A59-5FBE602D81F0}"/>
    <cellStyle name="Cálculo 4 7 4" xfId="9998" xr:uid="{F7CA8D8A-8E31-4C7D-BE9F-EB720386B4CA}"/>
    <cellStyle name="Cálculo 4 8" xfId="1529" xr:uid="{35543C35-1709-41FE-80E2-36E31F5896F5}"/>
    <cellStyle name="Cálculo 4 8 2" xfId="4600" xr:uid="{0EA93B75-E5C6-45E2-B82D-B6BD192001D3}"/>
    <cellStyle name="Cálculo 4 8 2 2" xfId="8711" xr:uid="{15DFC65E-B7E3-4ABB-9D9A-23BAFD4309FF}"/>
    <cellStyle name="Cálculo 4 8 2 3" xfId="11183" xr:uid="{3F94F228-9A7B-4A09-9AA3-EED298EFD236}"/>
    <cellStyle name="Cálculo 4 8 3" xfId="7551" xr:uid="{47D33715-4841-4E03-814E-43C0406FAC59}"/>
    <cellStyle name="Cálculo 4 8 4" xfId="10023" xr:uid="{3CCC4CAF-EA0A-4FA7-8ECC-FDEC16206AC5}"/>
    <cellStyle name="Cálculo 4 9" xfId="713" xr:uid="{741B72AF-540F-472C-94BD-56635993B3A7}"/>
    <cellStyle name="Cálculo 4 9 2" xfId="3798" xr:uid="{F35304DB-6141-4CB0-8F2F-E2A7BA3951E8}"/>
    <cellStyle name="Cálculo 4 9 2 2" xfId="8139" xr:uid="{1624DEA4-FCFD-4C02-B272-509B4A02B4C2}"/>
    <cellStyle name="Cálculo 4 9 2 3" xfId="10611" xr:uid="{7F7043D5-37A2-45B9-B283-C31D3A781A0A}"/>
    <cellStyle name="Cálculo 4 9 3" xfId="6965" xr:uid="{ECDF2FA4-A46A-49DC-B2D0-B6D32A45EADE}"/>
    <cellStyle name="Cálculo 4 9 4" xfId="9437" xr:uid="{FF6FD409-BC42-48C4-8B4A-CFFADFAE9B96}"/>
    <cellStyle name="Cálculo 5" xfId="436" xr:uid="{EF9CF575-BBDE-4D07-86BC-D2958C45A42A}"/>
    <cellStyle name="Cálculo 5 10" xfId="1828" xr:uid="{0116836D-4AD1-47FF-88F0-FD62A17A2FAB}"/>
    <cellStyle name="Cálculo 5 10 2" xfId="4899" xr:uid="{803D5F96-55F2-4134-A8E6-DF188805C0DA}"/>
    <cellStyle name="Cálculo 5 10 2 2" xfId="8871" xr:uid="{5C09CDE7-0F68-4F7F-B41D-1024FFDF99A4}"/>
    <cellStyle name="Cálculo 5 10 2 3" xfId="11343" xr:uid="{0DF247B4-C662-418B-97C8-B22D2F0E5541}"/>
    <cellStyle name="Cálculo 5 10 3" xfId="7711" xr:uid="{3DC8A876-506F-4149-9895-D90C75B17025}"/>
    <cellStyle name="Cálculo 5 10 4" xfId="10183" xr:uid="{35F6D8F7-84D9-49FE-B57C-42445C9A4D0A}"/>
    <cellStyle name="Cálculo 5 11" xfId="1930" xr:uid="{2F9B953F-979E-4949-ADEE-F98D2408021F}"/>
    <cellStyle name="Cálculo 5 11 2" xfId="5001" xr:uid="{A648D986-6806-4F7B-9C11-BA6ADD9900A1}"/>
    <cellStyle name="Cálculo 5 11 2 2" xfId="8943" xr:uid="{F7E65F7C-D7D7-4251-B805-C164EBDE93A2}"/>
    <cellStyle name="Cálculo 5 11 2 3" xfId="11415" xr:uid="{62436DE4-DE73-4852-9858-43B65734A99E}"/>
    <cellStyle name="Cálculo 5 11 3" xfId="7783" xr:uid="{AFCB8D3F-639F-4C49-A12E-41DEC51D6D92}"/>
    <cellStyle name="Cálculo 5 11 4" xfId="10255" xr:uid="{E50E3EC4-2C6A-4678-8C03-392B41E41908}"/>
    <cellStyle name="Cálculo 5 12" xfId="2092" xr:uid="{C787EC92-C225-4C7E-B880-040D1465EF8B}"/>
    <cellStyle name="Cálculo 5 12 2" xfId="5163" xr:uid="{EB5EC750-A2DD-4DBB-A350-A73A3690B381}"/>
    <cellStyle name="Cálculo 5 13" xfId="2188" xr:uid="{CD71F158-4E48-4BDB-B024-85D70AFC6C08}"/>
    <cellStyle name="Cálculo 5 13 2" xfId="5259" xr:uid="{691D988D-92C5-463D-8FC9-E5D42E33D1B3}"/>
    <cellStyle name="Cálculo 5 14" xfId="2277" xr:uid="{0930A2E1-0725-4806-BF63-73AAF49FCDBB}"/>
    <cellStyle name="Cálculo 5 14 2" xfId="5348" xr:uid="{E44D7AC8-107B-48D4-95E0-F2BD0C5EC026}"/>
    <cellStyle name="Cálculo 5 15" xfId="2355" xr:uid="{362988C4-C5B9-47C5-B37D-3FE99393940C}"/>
    <cellStyle name="Cálculo 5 15 2" xfId="5426" xr:uid="{0A44DEFE-B3ED-4E1A-B543-5E299D8C8529}"/>
    <cellStyle name="Cálculo 5 16" xfId="2636" xr:uid="{44F2046A-4D74-4ECA-8706-02DDEF47C861}"/>
    <cellStyle name="Cálculo 5 16 2" xfId="5707" xr:uid="{8ABCF090-DC2C-43DE-B64C-31696AE4C4B7}"/>
    <cellStyle name="Cálculo 5 17" xfId="2776" xr:uid="{B49047A6-7103-4675-9334-7FC2CF0A1605}"/>
    <cellStyle name="Cálculo 5 17 2" xfId="5847" xr:uid="{10A5DE87-2D89-4794-92C8-803F60B2404B}"/>
    <cellStyle name="Cálculo 5 18" xfId="2880" xr:uid="{C6F46CA0-75B9-4EDC-AD0B-692966EE3924}"/>
    <cellStyle name="Cálculo 5 18 2" xfId="5951" xr:uid="{2ECCDA9A-B996-4628-B56E-8A037D75FA37}"/>
    <cellStyle name="Cálculo 5 19" xfId="3034" xr:uid="{DB52EC55-6C40-4080-9648-CF068E48E9C2}"/>
    <cellStyle name="Cálculo 5 19 2" xfId="6105" xr:uid="{685FC9CD-FFC0-49A6-806E-2DB4AD89CA0C}"/>
    <cellStyle name="Cálculo 5 2" xfId="855" xr:uid="{EC4148BA-D15F-4232-B89C-FAF7E6B61349}"/>
    <cellStyle name="Cálculo 5 2 2" xfId="3930" xr:uid="{3B7942BD-A5C2-4D46-B0D1-23373A1537B6}"/>
    <cellStyle name="Cálculo 5 2 2 2" xfId="8239" xr:uid="{04B9483C-F193-4A00-89FF-D6AE62958EAC}"/>
    <cellStyle name="Cálculo 5 2 2 3" xfId="10711" xr:uid="{DD1E28BA-4D1C-43C2-A7D5-4205ED6F7834}"/>
    <cellStyle name="Cálculo 5 2 3" xfId="7075" xr:uid="{28C41C23-ADED-440E-9A72-DC2C1D7D18CC}"/>
    <cellStyle name="Cálculo 5 2 4" xfId="9547" xr:uid="{FA756976-1459-42E0-96EA-3DA2C8C98179}"/>
    <cellStyle name="Cálculo 5 20" xfId="3127" xr:uid="{7B2044F1-04B8-4ECE-B530-CF94FB762FB8}"/>
    <cellStyle name="Cálculo 5 20 2" xfId="6198" xr:uid="{103C494E-2420-4137-A808-FE026C220BB9}"/>
    <cellStyle name="Cálculo 5 21" xfId="3210" xr:uid="{18A5E37B-242E-4144-A6EC-03F574DBDDA6}"/>
    <cellStyle name="Cálculo 5 21 2" xfId="6281" xr:uid="{FFE0A079-A383-48A3-969A-6F791947F1A4}"/>
    <cellStyle name="Cálculo 5 22" xfId="3316" xr:uid="{3E52B550-DA15-4C22-BD0F-E51448064AA0}"/>
    <cellStyle name="Cálculo 5 22 2" xfId="6387" xr:uid="{A6EAEEFD-B3C2-4E1B-BA5B-2543AC0E4519}"/>
    <cellStyle name="Cálculo 5 23" xfId="3397" xr:uid="{2108DD55-B457-434E-B299-039EF7E7FCBA}"/>
    <cellStyle name="Cálculo 5 23 2" xfId="6468" xr:uid="{938106F7-2318-4A19-80E8-FAB3460BE9F9}"/>
    <cellStyle name="Cálculo 5 24" xfId="3501" xr:uid="{CC2812DA-36F4-4EE3-9C21-437BEBEAEDC6}"/>
    <cellStyle name="Cálculo 5 24 2" xfId="6572" xr:uid="{82618115-02D2-48CD-B8DD-5C02F09F16B6}"/>
    <cellStyle name="Cálculo 5 25" xfId="3583" xr:uid="{682563EF-1CCA-4958-8BE8-36CA1B0504BC}"/>
    <cellStyle name="Cálculo 5 25 2" xfId="6654" xr:uid="{BE7F13EB-47B0-42E3-A832-699C51796C79}"/>
    <cellStyle name="Cálculo 5 3" xfId="1019" xr:uid="{9BD9ABF5-7405-4497-8F6B-C52401A0007F}"/>
    <cellStyle name="Cálculo 5 3 2" xfId="4090" xr:uid="{4581FFE4-4A20-4DA7-A2DD-D42A9519D998}"/>
    <cellStyle name="Cálculo 5 3 2 2" xfId="8355" xr:uid="{382BBDCF-5395-42EB-9ACB-D02307302A7E}"/>
    <cellStyle name="Cálculo 5 3 2 3" xfId="10827" xr:uid="{18E8E0D1-DA95-4CF3-A0C6-0F8D0DF277C7}"/>
    <cellStyle name="Cálculo 5 3 3" xfId="7195" xr:uid="{BE5782B1-0BAA-451E-9A69-BC69BFAA039A}"/>
    <cellStyle name="Cálculo 5 3 4" xfId="9667" xr:uid="{CFEE436E-4D73-4DB0-8A4E-1AF68A19326D}"/>
    <cellStyle name="Cálculo 5 4" xfId="1180" xr:uid="{F8473509-2934-4D9D-B5B5-BABE78C96DDE}"/>
    <cellStyle name="Cálculo 5 4 2" xfId="4251" xr:uid="{7788A76E-373C-4A3F-8CE5-E0386BC0EA62}"/>
    <cellStyle name="Cálculo 5 4 2 2" xfId="8464" xr:uid="{DE1E289B-2D93-4B5F-B9EC-F2CC53788302}"/>
    <cellStyle name="Cálculo 5 4 2 3" xfId="10936" xr:uid="{90CD771E-2E31-4B7E-B510-EECAAF26B70F}"/>
    <cellStyle name="Cálculo 5 4 3" xfId="7304" xr:uid="{86581185-C318-4322-9E40-0E654F04E858}"/>
    <cellStyle name="Cálculo 5 4 4" xfId="9776" xr:uid="{00D55FBE-4903-464D-A768-405EF7E94DE9}"/>
    <cellStyle name="Cálculo 5 5" xfId="1290" xr:uid="{E22ADC87-530D-44E7-B652-BF12D5505B2E}"/>
    <cellStyle name="Cálculo 5 5 2" xfId="4361" xr:uid="{BEFA95FF-9E8D-4D84-B42E-3CCBB5CAF290}"/>
    <cellStyle name="Cálculo 5 5 2 2" xfId="8542" xr:uid="{F465E657-2BAD-4A69-BE54-E38DF60CADD5}"/>
    <cellStyle name="Cálculo 5 5 2 3" xfId="11014" xr:uid="{224CB928-EA46-4B7D-9CE7-DE5FAA0BC3A6}"/>
    <cellStyle name="Cálculo 5 5 3" xfId="7382" xr:uid="{8466F68E-8FEC-493A-B95C-2B4D356A1A45}"/>
    <cellStyle name="Cálculo 5 5 4" xfId="9854" xr:uid="{AE9575A4-DC40-477A-B8F0-C5BA86E4134D}"/>
    <cellStyle name="Cálculo 5 6" xfId="1409" xr:uid="{07587EBA-6752-4A35-B2C8-540E16EE6AF5}"/>
    <cellStyle name="Cálculo 5 6 2" xfId="4480" xr:uid="{1C1FBE47-05F2-473A-8419-5C88419D07A3}"/>
    <cellStyle name="Cálculo 5 6 2 2" xfId="8629" xr:uid="{1EC7F81F-6F54-4653-8FA1-68898E422542}"/>
    <cellStyle name="Cálculo 5 6 2 3" xfId="11101" xr:uid="{77A26797-F00B-4931-AC31-E16E1AD3E72B}"/>
    <cellStyle name="Cálculo 5 6 3" xfId="7469" xr:uid="{C78D5E96-8A60-4CCD-9FA9-4B4425ECD559}"/>
    <cellStyle name="Cálculo 5 6 4" xfId="9941" xr:uid="{32D25EE4-E86B-4C8E-B860-7D166B27E86C}"/>
    <cellStyle name="Cálculo 5 7" xfId="1513" xr:uid="{C0C32844-57F2-469D-B1FC-E8B73456907B}"/>
    <cellStyle name="Cálculo 5 7 2" xfId="4584" xr:uid="{503A77CF-3957-4E9F-801E-A424096ACB4B}"/>
    <cellStyle name="Cálculo 5 7 2 2" xfId="8698" xr:uid="{447517CC-210E-434A-BC9A-3AA4F2879187}"/>
    <cellStyle name="Cálculo 5 7 2 3" xfId="11170" xr:uid="{F086B410-ACBA-435D-9FF4-174901304F5A}"/>
    <cellStyle name="Cálculo 5 7 3" xfId="7538" xr:uid="{96FC2E68-008C-4CD7-8F92-C7D1AAC9444B}"/>
    <cellStyle name="Cálculo 5 7 4" xfId="10010" xr:uid="{F3F4C96D-83B6-4CC9-AA52-A3F12E2A9E35}"/>
    <cellStyle name="Cálculo 5 8" xfId="1617" xr:uid="{32DF2538-7D5F-4FBE-95B5-440974A2B402}"/>
    <cellStyle name="Cálculo 5 8 2" xfId="4688" xr:uid="{3BFB6871-42C6-4B52-B8BF-1415C1A8744B}"/>
    <cellStyle name="Cálculo 5 8 2 2" xfId="8762" xr:uid="{5812BB2D-3264-4165-BBA7-57F86DC5A779}"/>
    <cellStyle name="Cálculo 5 8 2 3" xfId="11234" xr:uid="{E1DFB3E6-EF52-4DA8-B386-533BD5909416}"/>
    <cellStyle name="Cálculo 5 8 3" xfId="7602" xr:uid="{67FA71D5-D954-4FB2-B031-0BCF08F3998B}"/>
    <cellStyle name="Cálculo 5 8 4" xfId="10074" xr:uid="{3ADC09AD-2F79-43CC-B3F2-E8EE18E87577}"/>
    <cellStyle name="Cálculo 5 9" xfId="1747" xr:uid="{8C6B21FF-1DDD-4F9F-B5E2-23CA2D896603}"/>
    <cellStyle name="Cálculo 5 9 2" xfId="4818" xr:uid="{962FED52-7408-462F-BE09-00CAA4D163C5}"/>
    <cellStyle name="Cálculo 5 9 2 2" xfId="8831" xr:uid="{8E6681E0-1C58-4582-90E7-22ECEC4DB46E}"/>
    <cellStyle name="Cálculo 5 9 2 3" xfId="11303" xr:uid="{A3AFA617-8261-4BD2-88DD-069E20507A70}"/>
    <cellStyle name="Cálculo 5 9 3" xfId="7671" xr:uid="{48BBEE27-2C56-444F-B2A4-D0F3AD1869DB}"/>
    <cellStyle name="Cálculo 5 9 4" xfId="10143" xr:uid="{E02F6D8D-7117-421A-8F93-B72545A3646D}"/>
    <cellStyle name="Cálculo 6" xfId="692" xr:uid="{9DAA4AC8-FB54-4B5B-AF46-543B9444D911}"/>
    <cellStyle name="Cálculo 6 2" xfId="3777" xr:uid="{5BB657AE-1021-439A-AB79-696FDB87BE8A}"/>
    <cellStyle name="Cálculo 6 2 2" xfId="8123" xr:uid="{A8C67E78-05F0-4569-A351-7617BBEAA0AA}"/>
    <cellStyle name="Cálculo 6 2 3" xfId="10595" xr:uid="{E771472D-5757-492D-B231-854AE3B7D872}"/>
    <cellStyle name="Cálculo 6 3" xfId="6949" xr:uid="{FCC20DBF-1963-4841-9A8F-FA94556D4C31}"/>
    <cellStyle name="Cálculo 6 4" xfId="9421" xr:uid="{0F4C802E-2993-44BF-AA86-3A3342121A0D}"/>
    <cellStyle name="Cálculo 7" xfId="513" xr:uid="{EE568E7B-C79F-4C28-ACED-EF1269C596F6}"/>
    <cellStyle name="Cálculo 7 2" xfId="3644" xr:uid="{7F539B4F-D297-4367-AEFE-62F06DCB171F}"/>
    <cellStyle name="Cálculo 7 2 2" xfId="8029" xr:uid="{323DA014-85CF-4DB3-8F6A-03CE5C561E99}"/>
    <cellStyle name="Cálculo 7 2 3" xfId="10501" xr:uid="{8B84DAD2-CB17-4C5A-BA82-ADDD2892EF99}"/>
    <cellStyle name="Cálculo 7 3" xfId="6809" xr:uid="{100ECF02-0666-4A3B-B53E-085B4013C043}"/>
    <cellStyle name="Cálculo 7 4" xfId="9281" xr:uid="{447AAC33-6252-4A65-83E0-ACD6FE060F4C}"/>
    <cellStyle name="Cálculo 8" xfId="982" xr:uid="{CEA90A59-1A07-4742-B78F-0494633F41B5}"/>
    <cellStyle name="Cálculo 8 2" xfId="4053" xr:uid="{D5C5159F-C68E-4B76-BC5A-11C152A384BA}"/>
    <cellStyle name="Cálculo 8 2 2" xfId="8331" xr:uid="{A91C975F-509F-4E50-8A02-4D92082481E0}"/>
    <cellStyle name="Cálculo 8 2 3" xfId="10803" xr:uid="{483E2F49-4794-4742-9A4B-1A593E636BAD}"/>
    <cellStyle name="Cálculo 8 3" xfId="7171" xr:uid="{7DD18158-27B1-4D61-B417-BB95F34A4064}"/>
    <cellStyle name="Cálculo 8 4" xfId="9643" xr:uid="{24304202-6899-457F-A334-130B3A0D0FDA}"/>
    <cellStyle name="Cálculo 9" xfId="1063" xr:uid="{FFF6BCBF-9BAF-4F51-B0FE-B1F306F0437D}"/>
    <cellStyle name="Cálculo 9 2" xfId="4134" xr:uid="{4529AC1D-8329-46FC-82B7-CA19CDCBD822}"/>
    <cellStyle name="Cálculo 9 2 2" xfId="8383" xr:uid="{B9A009BE-6F72-4793-9E4F-C8FE44400307}"/>
    <cellStyle name="Cálculo 9 2 3" xfId="10855" xr:uid="{B7102F7F-4707-4C03-8C50-CD89542D56C2}"/>
    <cellStyle name="Cálculo 9 3" xfId="7223" xr:uid="{A1DEB538-FF6F-4F26-A922-896BF16EB322}"/>
    <cellStyle name="Cálculo 9 4" xfId="9695" xr:uid="{3953A48E-E0E5-4126-8749-EBD14BD6392B}"/>
    <cellStyle name="Celda de comprobación" xfId="259" xr:uid="{5128FC13-10BC-418D-8034-796558594657}"/>
    <cellStyle name="Celda vinculada" xfId="260" xr:uid="{BDBA274F-8BEB-48A9-8B32-10B1CC7AC65E}"/>
    <cellStyle name="Check Cell 2" xfId="80" xr:uid="{B970EF9D-0F78-416A-AA65-EB97F0E527AA}"/>
    <cellStyle name="Check Cell 2 2" xfId="261" xr:uid="{CB9152DB-5BB4-4AE6-993B-A37C3D11AE6D}"/>
    <cellStyle name="Check Cell 3" xfId="120" xr:uid="{B17518B0-2D45-43C7-AA4F-57F8986953DD}"/>
    <cellStyle name="Cím" xfId="262" xr:uid="{DC86557E-8389-4CBF-9C31-B7B0667D5AF5}"/>
    <cellStyle name="Címsor 1" xfId="263" xr:uid="{0240C0DD-ABE7-4A96-961D-EC049C2C9638}"/>
    <cellStyle name="Címsor 2" xfId="264" xr:uid="{E10ED3A1-E170-46B1-A7B8-1784A1986708}"/>
    <cellStyle name="Címsor 3" xfId="265" xr:uid="{FF426469-B23C-4A43-9641-BC4AB1A98CBE}"/>
    <cellStyle name="Címsor 4" xfId="266" xr:uid="{A3D95851-5E79-4C1E-AEDB-8C427C48257A}"/>
    <cellStyle name="Comma" xfId="1" builtinId="3"/>
    <cellStyle name="Comma 10" xfId="487" xr:uid="{BD07F601-6ACA-4955-9FA4-721E8939B4B4}"/>
    <cellStyle name="Comma 10 2" xfId="905" xr:uid="{4954E5C9-E6FF-4AD5-8434-58D8D8A64106}"/>
    <cellStyle name="Comma 10 2 2" xfId="7118" xr:uid="{1E65ACA2-ED29-4B36-82C7-DF854CC5B7F3}"/>
    <cellStyle name="Comma 10 2 3" xfId="9590" xr:uid="{60BB9CAB-0C2D-4D0E-8F67-E9BF4E99EFD0}"/>
    <cellStyle name="Comma 10 3" xfId="16" xr:uid="{1AAAF37D-958E-47DD-A4E4-2C9D9004D9E8}"/>
    <cellStyle name="Comma 10 3 2" xfId="362" xr:uid="{3385CB87-C067-4B97-AD65-9BA4BF595E37}"/>
    <cellStyle name="Comma 10 3 2 2" xfId="784" xr:uid="{B464BCF4-1F2A-46A2-841D-51ADCC88249B}"/>
    <cellStyle name="Comma 10 3 2 2 2" xfId="7008" xr:uid="{8C122549-08B7-4C91-8FC1-521448597E5E}"/>
    <cellStyle name="Comma 10 3 2 2 3" xfId="9480" xr:uid="{6814B15C-9DC9-46B2-9A3E-B9FA8670D4EB}"/>
    <cellStyle name="Comma 10 3 2 3" xfId="6784" xr:uid="{3F679D63-4FD0-4375-B052-D5B0A7555F4D}"/>
    <cellStyle name="Comma 10 3 2 4" xfId="9256" xr:uid="{8492ED2E-FF1C-42F8-BD9B-C3FC9AB071E4}"/>
    <cellStyle name="Comma 10 3 3" xfId="162" xr:uid="{8B82B3B0-841A-4A32-8BF0-8791D4D0761A}"/>
    <cellStyle name="Comma 10 3 3 2" xfId="613" xr:uid="{E252FA2E-604F-4615-9813-4E0E80F710CB}"/>
    <cellStyle name="Comma 10 3 3 2 2" xfId="6896" xr:uid="{72D5A769-00C8-4851-B5FF-7723641ABAAF}"/>
    <cellStyle name="Comma 10 3 3 2 3" xfId="9368" xr:uid="{93D6A23A-29AB-4AA7-AAF3-6BD76699027B}"/>
    <cellStyle name="Comma 10 3 3 3" xfId="6778" xr:uid="{9600DC8C-D813-4447-82F2-3A61A3B3ECDD}"/>
    <cellStyle name="Comma 10 3 3 4" xfId="9250" xr:uid="{B681FA8B-9922-4687-989E-856D8642FFEC}"/>
    <cellStyle name="Comma 10 3 4" xfId="137" xr:uid="{6C740EF4-22CF-4BFB-82BF-DA6B507D249C}"/>
    <cellStyle name="Comma 10 3 4 2" xfId="6753" xr:uid="{6AD7F255-DEC7-4CA8-9775-D6818241AF74}"/>
    <cellStyle name="Comma 10 3 4 3" xfId="9225" xr:uid="{D3496BB5-4D5E-4D0B-B95A-243694DC5C3B}"/>
    <cellStyle name="Comma 10 4" xfId="6791" xr:uid="{43B8B44D-EC1A-4446-82D2-8C2D0AA08C31}"/>
    <cellStyle name="Comma 10 5" xfId="9263" xr:uid="{C2F963EF-01AC-417A-8918-8AABD0784EA8}"/>
    <cellStyle name="Comma 2" xfId="14" xr:uid="{FC44EE9E-1637-4DB2-9CFC-BAE03BCEC6DC}"/>
    <cellStyle name="Comma 2 2" xfId="364" xr:uid="{F421A32C-E763-4F7B-BB40-61B89F3AAF13}"/>
    <cellStyle name="Comma 2 2 2" xfId="24" xr:uid="{AC165B8C-AF61-4DBD-AFFC-F8101B4870F1}"/>
    <cellStyle name="Comma 2 2 2 2" xfId="786" xr:uid="{E334E02E-9B57-43DE-B972-18BD88C93361}"/>
    <cellStyle name="Comma 2 2 2 2 2" xfId="7010" xr:uid="{00E77DE6-1D1B-452F-BE0B-8CF08CF70721}"/>
    <cellStyle name="Comma 2 2 2 2 3" xfId="9482" xr:uid="{174C0BBD-9690-4D1C-9DEC-1111BF90911F}"/>
    <cellStyle name="Comma 2 2 2 3" xfId="6715" xr:uid="{A3EB1CBA-E617-4D05-9F00-B294B4158C64}"/>
    <cellStyle name="Comma 2 2 2 4" xfId="9187" xr:uid="{C1698764-F7D4-4CB9-BD1A-D9565E27B239}"/>
    <cellStyle name="Comma 2 2 3" xfId="6786" xr:uid="{5D28AC70-C460-41E4-902E-1229B709B130}"/>
    <cellStyle name="Comma 2 2 4" xfId="9258" xr:uid="{483E3DEA-EB87-438B-81BA-3FA5C11FC076}"/>
    <cellStyle name="Comma 2 3" xfId="386" xr:uid="{C823219E-5652-449C-ABBB-A398AF95C699}"/>
    <cellStyle name="Comma 2 3 2" xfId="809" xr:uid="{AD1D4EA3-9030-4E22-B1DD-E2CA1BDE6F17}"/>
    <cellStyle name="Comma 2 3 2 2" xfId="7033" xr:uid="{9C8DAD03-A796-46BF-8CEB-BAE008428CB3}"/>
    <cellStyle name="Comma 2 3 2 3" xfId="9505" xr:uid="{3C4EFE8B-4CEB-4B09-8FA8-72C0AC1323FB}"/>
    <cellStyle name="Comma 2 3 3" xfId="6788" xr:uid="{D9262E52-D3B0-4768-96A4-8E8653B22DC0}"/>
    <cellStyle name="Comma 2 3 4" xfId="9260" xr:uid="{2448ADD4-D1E0-40A2-A9A6-8449D0C03714}"/>
    <cellStyle name="Comma 2 4" xfId="161" xr:uid="{B743055F-4D42-4346-8245-5FBAD1330794}"/>
    <cellStyle name="Comma 2 4 2" xfId="612" xr:uid="{C315341C-D6D8-403D-A2D0-7B0FF4970B73}"/>
    <cellStyle name="Comma 2 4 2 2" xfId="6895" xr:uid="{F906812C-8380-4B94-A45B-80ABA4AFA716}"/>
    <cellStyle name="Comma 2 4 2 3" xfId="9367" xr:uid="{A29219AE-A396-4505-A74C-27880C944A5B}"/>
    <cellStyle name="Comma 2 4 3" xfId="6777" xr:uid="{665904D2-6988-42CC-AFAB-6721B0C8B959}"/>
    <cellStyle name="Comma 2 4 4" xfId="9249" xr:uid="{99B9E25C-CBCD-47AD-8A02-6E370177D2E8}"/>
    <cellStyle name="Comma 2 5" xfId="586" xr:uid="{19E2EEA3-6C6E-451A-B2B1-81FE93742C84}"/>
    <cellStyle name="Comma 2 5 2" xfId="6870" xr:uid="{43843724-35E2-41FB-924A-EE61F1B3CAD8}"/>
    <cellStyle name="Comma 2 5 3" xfId="9342" xr:uid="{A5FF496B-7968-41E9-8D08-3CD4A88D39D2}"/>
    <cellStyle name="Comma 2 6" xfId="25" xr:uid="{C9472B9D-B8B3-4C17-B558-346E4A0C82D4}"/>
    <cellStyle name="Comma 2 6 2" xfId="3628" xr:uid="{4EA2590F-B1C5-4CF5-9688-53ECE8A9DA17}"/>
    <cellStyle name="Comma 2 6 2 2" xfId="8018" xr:uid="{A520EDB5-11FB-4AF4-9F8C-305816AEEF10}"/>
    <cellStyle name="Comma 2 6 2 3" xfId="10490" xr:uid="{82738823-BF03-4171-8748-1B8B4D08D7D6}"/>
    <cellStyle name="Comma 2 6 3" xfId="6716" xr:uid="{4C626247-EE54-4FBC-A4A9-BACD0313C3B0}"/>
    <cellStyle name="Comma 2 6 4" xfId="9188" xr:uid="{29153961-96A0-43C8-8C86-E3CFDF66CE84}"/>
    <cellStyle name="Comma 2 7" xfId="136" xr:uid="{A5A157D1-E5E4-4C04-986C-0438F16FB53C}"/>
    <cellStyle name="Comma 2 7 2" xfId="6752" xr:uid="{EE131906-1D2E-47EE-86EC-251921450A8E}"/>
    <cellStyle name="Comma 2 7 3" xfId="9224" xr:uid="{A6190D1E-BE90-4E81-9269-38CF49BF05B4}"/>
    <cellStyle name="Comma 2 8" xfId="6712" xr:uid="{3AE1186F-D372-4981-85A7-3DAE9E990B5E}"/>
    <cellStyle name="Comma 2 9" xfId="9184" xr:uid="{5AE4A7CB-5A43-4C68-AAB1-144C723588E2}"/>
    <cellStyle name="Comma 3" xfId="360" xr:uid="{C73C0507-E889-45F0-948A-46B79FEFA6D9}"/>
    <cellStyle name="Comma 3 2" xfId="782" xr:uid="{9845B4AA-A6AD-4B6A-82EA-D257E1E94A9D}"/>
    <cellStyle name="Comma 3 2 2" xfId="7007" xr:uid="{500E9378-0693-42DE-AA0F-9D30DF309E18}"/>
    <cellStyle name="Comma 3 2 3" xfId="9479" xr:uid="{CF1753F4-86A2-4514-A7E2-F7503E6AFDF5}"/>
    <cellStyle name="Comma 3 3" xfId="6782" xr:uid="{214DF6E9-258F-4469-B886-4F6FFF6B1AD4}"/>
    <cellStyle name="Comma 3 4" xfId="9254" xr:uid="{DADD7318-BB27-4154-A588-80B3257B1CBF}"/>
    <cellStyle name="Comma 4" xfId="365" xr:uid="{7FC3E204-F252-45E2-AEE7-A8675A885339}"/>
    <cellStyle name="Comma 4 2" xfId="787" xr:uid="{DA6C3AF5-2C99-4D4F-B4DB-ED77FFF512C7}"/>
    <cellStyle name="Comma 4 2 2" xfId="7011" xr:uid="{BC9924B9-0BCE-42A9-9024-68A8A2DCCDF6}"/>
    <cellStyle name="Comma 4 2 3" xfId="9483" xr:uid="{3E80160D-3D6A-4282-8EE1-D0C9EF33AACE}"/>
    <cellStyle name="Comma 4 3" xfId="6787" xr:uid="{A7195557-5371-4D4E-A955-6551E324F092}"/>
    <cellStyle name="Comma 4 4" xfId="9259" xr:uid="{2E0D3276-3ECF-47B4-AF70-C91C8C536019}"/>
    <cellStyle name="Comma 5" xfId="428" xr:uid="{2815877F-3E24-4AB2-97C5-92DA77A323C5}"/>
    <cellStyle name="Comma 5 2" xfId="847" xr:uid="{27C05F05-16C5-4325-BD9F-4EC24E119138}"/>
    <cellStyle name="Comma 5 2 2" xfId="7067" xr:uid="{8DC9BF6C-EEA3-4F6B-9245-2EE01F44082A}"/>
    <cellStyle name="Comma 5 2 3" xfId="9539" xr:uid="{9F2C5BD2-5457-4B50-9366-6BEB980B28D9}"/>
    <cellStyle name="Comma 5 3" xfId="6790" xr:uid="{151C7974-5FEC-4100-8A94-7AD1554C7263}"/>
    <cellStyle name="Comma 5 4" xfId="9262" xr:uid="{9B855338-0226-4987-ADC5-99CA06BF7E46}"/>
    <cellStyle name="Comma 6" xfId="908" xr:uid="{E853101F-9362-4779-88EB-6D60AFC6686A}"/>
    <cellStyle name="Comma 6 2" xfId="7121" xr:uid="{A06741F0-B8EB-491E-81D4-AEB54FABB665}"/>
    <cellStyle name="Comma 6 3" xfId="9593" xr:uid="{59F779F8-8448-4794-865A-3BF2BF5D0FAB}"/>
    <cellStyle name="Ellenőrzőcella" xfId="267" xr:uid="{9FE9D2E0-BC51-4D77-885B-70A3FD9FDA22}"/>
    <cellStyle name="Encabezado 4" xfId="268" xr:uid="{BC0E0923-976F-4D8C-A9BA-F97773E4B65D}"/>
    <cellStyle name="Énfasis1" xfId="269" xr:uid="{FEC2FBB9-EA25-4EB3-B583-7F1658AF9A75}"/>
    <cellStyle name="Énfasis2" xfId="270" xr:uid="{9DAB8462-D819-407B-AC2B-4D2A5EC0DA91}"/>
    <cellStyle name="Énfasis3" xfId="271" xr:uid="{994520FF-8F08-46B1-ACC2-3A86EDAE4B44}"/>
    <cellStyle name="Énfasis4" xfId="272" xr:uid="{1A5F4C1A-D521-4850-87E5-24E749429734}"/>
    <cellStyle name="Énfasis5" xfId="273" xr:uid="{4E6709CB-5027-4C57-B140-E22257641AD2}"/>
    <cellStyle name="Énfasis6" xfId="274" xr:uid="{40AE87A5-8DE8-4EBF-A2A7-E77C7CC2C0FB}"/>
    <cellStyle name="Entrada" xfId="275" xr:uid="{7186603A-D14E-4F9D-A805-82B064E0E4C0}"/>
    <cellStyle name="Entrada 10" xfId="648" xr:uid="{BF6E481D-D860-40E2-A76E-E0950CDAA497}"/>
    <cellStyle name="Entrada 10 2" xfId="3733" xr:uid="{381D65FD-C450-45C9-9AF3-48E9CA1A15F6}"/>
    <cellStyle name="Entrada 10 2 2" xfId="8095" xr:uid="{44FB5B5E-2439-431D-B785-5D8FCBC9A407}"/>
    <cellStyle name="Entrada 10 2 3" xfId="10567" xr:uid="{91585379-74FE-4A37-94BF-61B54E02C144}"/>
    <cellStyle name="Entrada 10 3" xfId="6921" xr:uid="{4067EBCA-6D33-4E75-B3E2-13EFA41F870E}"/>
    <cellStyle name="Entrada 10 4" xfId="9393" xr:uid="{80079791-2301-4FEB-A39A-55322E06AD02}"/>
    <cellStyle name="Entrada 11" xfId="1067" xr:uid="{A5D1F755-25E7-40F4-8D58-BF0AFC9B1489}"/>
    <cellStyle name="Entrada 11 2" xfId="4138" xr:uid="{C1A90309-F758-41CF-B022-86F46B36667E}"/>
    <cellStyle name="Entrada 11 2 2" xfId="8386" xr:uid="{BDC5AF14-B510-434B-8B2A-EE635C21F212}"/>
    <cellStyle name="Entrada 11 2 3" xfId="10858" xr:uid="{EBD042BF-6D92-423E-9936-8267F764FB66}"/>
    <cellStyle name="Entrada 11 3" xfId="7226" xr:uid="{6C23058E-97D4-4EE7-B09D-645B006C61D1}"/>
    <cellStyle name="Entrada 11 4" xfId="9698" xr:uid="{3118C0D5-FBAA-4884-81ED-7215C822CC81}"/>
    <cellStyle name="Entrada 12" xfId="1490" xr:uid="{81B6B309-0CAD-4357-898C-E652C6AC4083}"/>
    <cellStyle name="Entrada 12 2" xfId="4561" xr:uid="{311C34D4-620C-4CAC-90F9-1498FCBF99AB}"/>
    <cellStyle name="Entrada 12 2 2" xfId="8684" xr:uid="{3273A7B8-B4D1-4B79-ABBA-2CD6529FA8F8}"/>
    <cellStyle name="Entrada 12 2 3" xfId="11156" xr:uid="{2FE1DB45-84B6-401E-B10C-F057CD626C56}"/>
    <cellStyle name="Entrada 12 3" xfId="7524" xr:uid="{02660676-55AB-438D-8A75-84842FD84549}"/>
    <cellStyle name="Entrada 12 4" xfId="9996" xr:uid="{BADB0BB5-696B-46EB-A02E-061E8CBA4A02}"/>
    <cellStyle name="Entrada 13" xfId="1707" xr:uid="{2C8F48D5-16BC-4F57-804E-C03CC4A249BF}"/>
    <cellStyle name="Entrada 13 2" xfId="4778" xr:uid="{21F4920A-5297-4CAA-80B9-21E352A7B411}"/>
    <cellStyle name="Entrada 13 2 2" xfId="8812" xr:uid="{AAE98927-8864-4640-913C-CB62DCA17901}"/>
    <cellStyle name="Entrada 13 2 3" xfId="11284" xr:uid="{31F56EEA-D5D3-4139-8088-415CEEF532DE}"/>
    <cellStyle name="Entrada 13 3" xfId="7652" xr:uid="{C71C403A-54D8-4FC2-949D-323AD46DED20}"/>
    <cellStyle name="Entrada 13 4" xfId="10124" xr:uid="{77EE18FD-7F1F-4D73-9020-75281DF406B0}"/>
    <cellStyle name="Entrada 14" xfId="1668" xr:uid="{804467D5-704A-44F2-B891-D21612479850}"/>
    <cellStyle name="Entrada 14 2" xfId="4739" xr:uid="{064A40A4-5101-4033-86A5-D52D6C2E39F3}"/>
    <cellStyle name="Entrada 14 2 2" xfId="8798" xr:uid="{9508B5BC-12C4-4EDC-B158-08C021193BC0}"/>
    <cellStyle name="Entrada 14 2 3" xfId="11270" xr:uid="{66752F5F-9169-4DE1-AB65-5C4DC7C8A1B7}"/>
    <cellStyle name="Entrada 14 3" xfId="7638" xr:uid="{ED3E4168-C404-4CDC-9DC8-E5FC550AC917}"/>
    <cellStyle name="Entrada 14 4" xfId="10110" xr:uid="{6D842BB3-C74F-4B21-A569-A5A51FD26C83}"/>
    <cellStyle name="Entrada 15" xfId="1782" xr:uid="{9DCDE35B-E60D-402E-9D28-AA4BDAAAD0A8}"/>
    <cellStyle name="Entrada 15 2" xfId="4853" xr:uid="{D7AF34E0-953A-4555-BE67-F07857E1EF1B}"/>
    <cellStyle name="Entrada 15 2 2" xfId="8844" xr:uid="{FCED822C-6891-4F97-960E-804E62F9E248}"/>
    <cellStyle name="Entrada 15 2 3" xfId="11316" xr:uid="{48F7A936-545F-4677-B972-7E5508EBF3BD}"/>
    <cellStyle name="Entrada 15 3" xfId="7684" xr:uid="{18A74662-6E71-4CB8-82C4-2A6421A37094}"/>
    <cellStyle name="Entrada 15 4" xfId="10156" xr:uid="{28E5161E-ACFC-43FA-B0B0-98EDB5834EF0}"/>
    <cellStyle name="Entrada 16" xfId="1614" xr:uid="{70DD65F2-3AA1-41A4-AD73-282C976AE155}"/>
    <cellStyle name="Entrada 16 2" xfId="4685" xr:uid="{37550AFE-5083-4E67-B3E1-FA33BCE6257E}"/>
    <cellStyle name="Entrada 17" xfId="1741" xr:uid="{1551198A-1F02-4202-B524-5DC4F51DF31F}"/>
    <cellStyle name="Entrada 17 2" xfId="4812" xr:uid="{2BAB3D10-AE49-493C-9109-9B4C4BE5CB35}"/>
    <cellStyle name="Entrada 18" xfId="1022" xr:uid="{B006E489-DC26-4CBA-84F0-B5E77E43892F}"/>
    <cellStyle name="Entrada 18 2" xfId="4093" xr:uid="{D4BB1A4C-1205-4168-ACCF-D6188D4E4054}"/>
    <cellStyle name="Entrada 19" xfId="2183" xr:uid="{7605B81A-01DF-44FC-938A-3831852EEBC3}"/>
    <cellStyle name="Entrada 19 2" xfId="5254" xr:uid="{2A1A4F83-7E87-4AE6-8CFE-4F3D4F725EC1}"/>
    <cellStyle name="Entrada 2" xfId="397" xr:uid="{DF116696-4B91-409F-9078-088B635F44A3}"/>
    <cellStyle name="Entrada 2 10" xfId="1715" xr:uid="{643071BB-CDA8-4370-9824-6FCE3F8F9F9E}"/>
    <cellStyle name="Entrada 2 10 2" xfId="4786" xr:uid="{9A0B587B-8EC5-4832-93FD-1242EF4BBA6F}"/>
    <cellStyle name="Entrada 2 10 2 2" xfId="8816" xr:uid="{C42546D5-DB8E-4077-9E1D-05C81D593DDB}"/>
    <cellStyle name="Entrada 2 10 2 3" xfId="11288" xr:uid="{26144373-C472-4490-931D-3973FB5C468B}"/>
    <cellStyle name="Entrada 2 10 3" xfId="7656" xr:uid="{F61FAA2A-A807-480B-98A1-708E7443B9BD}"/>
    <cellStyle name="Entrada 2 10 4" xfId="10128" xr:uid="{FD8B2DA5-D643-4D27-AC7A-07800A96E4CF}"/>
    <cellStyle name="Entrada 2 11" xfId="1164" xr:uid="{6FEAF737-88A8-4CD0-A340-2C273C70EE14}"/>
    <cellStyle name="Entrada 2 11 2" xfId="4235" xr:uid="{7D634A46-A21A-4FF7-BB34-3C0F9E9FA94A}"/>
    <cellStyle name="Entrada 2 11 2 2" xfId="8453" xr:uid="{BEA22883-83AE-44BA-AC54-47DE03B57C2E}"/>
    <cellStyle name="Entrada 2 11 2 3" xfId="10925" xr:uid="{17A513C2-35CC-4286-B83F-4174EDAD9B32}"/>
    <cellStyle name="Entrada 2 11 3" xfId="7293" xr:uid="{17BCC763-75B1-471E-ACB5-D862C4A619C4}"/>
    <cellStyle name="Entrada 2 11 4" xfId="9765" xr:uid="{AB3F80C3-A321-4535-BB93-1406CEDAACBF}"/>
    <cellStyle name="Entrada 2 12" xfId="1899" xr:uid="{CF6F2523-753A-45CA-A0DA-E69AF15780BA}"/>
    <cellStyle name="Entrada 2 12 2" xfId="4970" xr:uid="{3F8C2C14-74CF-4143-9CCA-D21806DEC17F}"/>
    <cellStyle name="Entrada 2 12 2 2" xfId="8919" xr:uid="{BDB6532C-3E3E-425A-B3C6-48FE020E1142}"/>
    <cellStyle name="Entrada 2 12 2 3" xfId="11391" xr:uid="{F1A70E95-8A04-4A27-8FA3-F18D53D380F1}"/>
    <cellStyle name="Entrada 2 12 3" xfId="7759" xr:uid="{6085AB4F-3F3F-48BC-B84D-8533CD8D70F1}"/>
    <cellStyle name="Entrada 2 12 4" xfId="10231" xr:uid="{06899CE0-C330-451E-A314-72010B9B46EC}"/>
    <cellStyle name="Entrada 2 13" xfId="2070" xr:uid="{FA6A6265-FBBC-4339-B574-C1CD3E9E97A5}"/>
    <cellStyle name="Entrada 2 13 2" xfId="5141" xr:uid="{2CF9A319-670E-4C2D-8A05-C1C21013274D}"/>
    <cellStyle name="Entrada 2 14" xfId="2141" xr:uid="{25A08964-E2CB-404C-B657-B1AC894E4B4B}"/>
    <cellStyle name="Entrada 2 14 2" xfId="5212" xr:uid="{815650B1-8CB2-4DD5-9193-8AC025AD1C53}"/>
    <cellStyle name="Entrada 2 15" xfId="2253" xr:uid="{8B71D003-A738-4432-84EF-0F163987B597}"/>
    <cellStyle name="Entrada 2 15 2" xfId="5324" xr:uid="{EC9E45B9-3EB8-494A-B849-42A857499186}"/>
    <cellStyle name="Entrada 2 16" xfId="2343" xr:uid="{698941F2-83C5-4A30-BAF6-2B4A94BF8AEE}"/>
    <cellStyle name="Entrada 2 16 2" xfId="5414" xr:uid="{3F2B4C8A-E28E-4FBF-8BC0-A8F9F369EBA4}"/>
    <cellStyle name="Entrada 2 17" xfId="2605" xr:uid="{75B54FCE-CE61-46D4-9FA5-A63A802F05A8}"/>
    <cellStyle name="Entrada 2 17 2" xfId="5676" xr:uid="{DAB6D0D6-1911-448D-9ED9-D137224E3C7A}"/>
    <cellStyle name="Entrada 2 18" xfId="2744" xr:uid="{07527E50-A755-46BB-8187-B4DB99C8F744}"/>
    <cellStyle name="Entrada 2 18 2" xfId="5815" xr:uid="{637BA82C-BA18-4EA2-89A5-B45DE9F183A0}"/>
    <cellStyle name="Entrada 2 19" xfId="2849" xr:uid="{10D53B69-7CF6-4339-90AD-CA317360A680}"/>
    <cellStyle name="Entrada 2 19 2" xfId="5920" xr:uid="{1B7A09AF-DBB0-4C83-9DDB-40E4F0FCD299}"/>
    <cellStyle name="Entrada 2 2" xfId="452" xr:uid="{58537A06-8F0C-4E92-897B-9F346F89B226}"/>
    <cellStyle name="Entrada 2 2 10" xfId="1844" xr:uid="{0E6597B0-F8E4-4166-A6B2-5A2C8063CB4D}"/>
    <cellStyle name="Entrada 2 2 10 2" xfId="4915" xr:uid="{9BEFCFBF-B6D4-45CE-8841-BDAB1A5C109E}"/>
    <cellStyle name="Entrada 2 2 10 2 2" xfId="8886" xr:uid="{F2B4F27D-3EE4-41E0-A3AC-3ED1EDDE480C}"/>
    <cellStyle name="Entrada 2 2 10 2 3" xfId="11358" xr:uid="{4322BBC9-1FB3-4225-B8C2-96036046FA58}"/>
    <cellStyle name="Entrada 2 2 10 3" xfId="7726" xr:uid="{D1B67E4F-10AE-4246-9477-95A0588A0BA3}"/>
    <cellStyle name="Entrada 2 2 10 4" xfId="10198" xr:uid="{13032F87-A0F2-4FFA-87D3-4BD728FBD47F}"/>
    <cellStyle name="Entrada 2 2 11" xfId="1946" xr:uid="{4539523B-A508-4575-9FEF-843AAB30E455}"/>
    <cellStyle name="Entrada 2 2 11 2" xfId="5017" xr:uid="{40CB4DA3-E53D-435D-8621-3F38899FB224}"/>
    <cellStyle name="Entrada 2 2 11 2 2" xfId="8959" xr:uid="{003D132A-137F-4770-A8E9-8B5A70D8A5F7}"/>
    <cellStyle name="Entrada 2 2 11 2 3" xfId="11431" xr:uid="{F19AE985-51FE-4105-A256-0112FB6857B7}"/>
    <cellStyle name="Entrada 2 2 11 3" xfId="7799" xr:uid="{154E4BA4-09C6-469C-9074-EB35DC0A202B}"/>
    <cellStyle name="Entrada 2 2 11 4" xfId="10271" xr:uid="{D2C9167B-40E3-4FFC-A276-BA8B14E87650}"/>
    <cellStyle name="Entrada 2 2 12" xfId="2104" xr:uid="{172901D5-26CA-46C8-8224-8B2364119B68}"/>
    <cellStyle name="Entrada 2 2 12 2" xfId="5175" xr:uid="{5BBE4648-8F47-4395-90E6-08F9C0EFF7D9}"/>
    <cellStyle name="Entrada 2 2 13" xfId="2202" xr:uid="{404D19D3-A692-40B8-8419-564E8A424FA3}"/>
    <cellStyle name="Entrada 2 2 13 2" xfId="5273" xr:uid="{FC7E0BDE-DB56-4A11-9CBB-7F688F611184}"/>
    <cellStyle name="Entrada 2 2 14" xfId="2291" xr:uid="{62DF7A7F-216B-4FD4-A635-AAE7F0BF44E3}"/>
    <cellStyle name="Entrada 2 2 14 2" xfId="5362" xr:uid="{DFA0E5C1-BABB-4F89-ACD6-8D80A0790828}"/>
    <cellStyle name="Entrada 2 2 15" xfId="2363" xr:uid="{FF2A8F9E-F9A7-49A4-8158-C1B64314FAA2}"/>
    <cellStyle name="Entrada 2 2 15 2" xfId="5434" xr:uid="{C2A96640-92C4-4973-BF39-328D4ACF2537}"/>
    <cellStyle name="Entrada 2 2 16" xfId="2651" xr:uid="{5A88A736-E76C-4AA0-BA8C-E337391F428D}"/>
    <cellStyle name="Entrada 2 2 16 2" xfId="5722" xr:uid="{B103D117-8435-4E93-ADAA-6BD430AF2DE2}"/>
    <cellStyle name="Entrada 2 2 17" xfId="2790" xr:uid="{B245AC9A-AAF7-4B2C-B39A-76BE2228C4FA}"/>
    <cellStyle name="Entrada 2 2 17 2" xfId="5861" xr:uid="{74FCF731-24C1-4451-898F-A2C91F6663D6}"/>
    <cellStyle name="Entrada 2 2 18" xfId="2896" xr:uid="{4544AFF2-06F2-4B5D-89F9-AF125BF2F58B}"/>
    <cellStyle name="Entrada 2 2 18 2" xfId="5967" xr:uid="{1CB6F470-8E6F-4CA8-9631-46425D39E590}"/>
    <cellStyle name="Entrada 2 2 19" xfId="3049" xr:uid="{D9D66A52-04FF-409B-9B83-F1B61C636C46}"/>
    <cellStyle name="Entrada 2 2 19 2" xfId="6120" xr:uid="{ADA3E8AD-394C-4689-A062-FFC5BCF65E7C}"/>
    <cellStyle name="Entrada 2 2 2" xfId="871" xr:uid="{92ABE777-A50C-447B-BC3C-302EA5417FE0}"/>
    <cellStyle name="Entrada 2 2 2 2" xfId="3946" xr:uid="{DE7E061D-D688-4478-B12A-C81BE8B1E76F}"/>
    <cellStyle name="Entrada 2 2 2 2 2" xfId="8253" xr:uid="{0131FD55-7B37-4F66-9AD1-F54DA4D17C3F}"/>
    <cellStyle name="Entrada 2 2 2 2 3" xfId="10725" xr:uid="{B96DEC60-10A1-414A-A119-E95419812448}"/>
    <cellStyle name="Entrada 2 2 2 3" xfId="7089" xr:uid="{DF228A7C-8C54-4D5F-9DE8-F26118DAA7EE}"/>
    <cellStyle name="Entrada 2 2 2 4" xfId="9561" xr:uid="{2798CEBB-BEC3-402F-955C-90D34EFBC0CE}"/>
    <cellStyle name="Entrada 2 2 20" xfId="3141" xr:uid="{57FC90A4-2270-49B2-BD8A-34460BB1832C}"/>
    <cellStyle name="Entrada 2 2 20 2" xfId="6212" xr:uid="{EE6634B9-0982-41DB-A72A-3204742825B6}"/>
    <cellStyle name="Entrada 2 2 21" xfId="3224" xr:uid="{F460E6A5-0769-4077-A89C-DBA02ECEFB39}"/>
    <cellStyle name="Entrada 2 2 21 2" xfId="6295" xr:uid="{E091FC26-C158-4F9A-982A-1789DC555D0F}"/>
    <cellStyle name="Entrada 2 2 22" xfId="3330" xr:uid="{6E0D3EEB-0364-42F2-94D3-EA0030B8E7AC}"/>
    <cellStyle name="Entrada 2 2 22 2" xfId="6401" xr:uid="{2CD372A9-3273-48D1-BB5A-BA0F06AB9BDD}"/>
    <cellStyle name="Entrada 2 2 23" xfId="3411" xr:uid="{E5638640-2EC7-4D10-ACB1-CB51EEDF24C6}"/>
    <cellStyle name="Entrada 2 2 23 2" xfId="6482" xr:uid="{95782252-714A-4E5D-AA3B-31E1DAECA652}"/>
    <cellStyle name="Entrada 2 2 24" xfId="3515" xr:uid="{0A570F35-A9CF-4542-A48D-189FE7FE0569}"/>
    <cellStyle name="Entrada 2 2 24 2" xfId="6586" xr:uid="{C5A6FDFA-2BFC-4A5C-906A-E2BEC045D044}"/>
    <cellStyle name="Entrada 2 2 25" xfId="3597" xr:uid="{C532CA2A-C95D-4056-BC58-A1A741171BAC}"/>
    <cellStyle name="Entrada 2 2 25 2" xfId="6668" xr:uid="{327F729E-D9E2-42C2-A3E4-5B5AF0652BE3}"/>
    <cellStyle name="Entrada 2 2 3" xfId="1032" xr:uid="{90A7B4AD-597B-4387-89AF-786C520E41C6}"/>
    <cellStyle name="Entrada 2 2 3 2" xfId="4103" xr:uid="{B6AE209E-19B5-47FC-90AA-FC02243BE3B5}"/>
    <cellStyle name="Entrada 2 2 3 2 2" xfId="8366" xr:uid="{1CA05F5A-BDB3-4DDA-A037-2CB92124F0C3}"/>
    <cellStyle name="Entrada 2 2 3 2 3" xfId="10838" xr:uid="{3B1C1148-69CF-4447-B1BA-60FFEF91C819}"/>
    <cellStyle name="Entrada 2 2 3 3" xfId="7206" xr:uid="{598A479B-6B1B-487A-AA75-D69D9519F4A5}"/>
    <cellStyle name="Entrada 2 2 3 4" xfId="9678" xr:uid="{175523F7-EC0E-4DF2-BE8F-BB9022D92F65}"/>
    <cellStyle name="Entrada 2 2 4" xfId="1195" xr:uid="{A7EC4EF0-8012-4B2E-9391-5994F066FAF4}"/>
    <cellStyle name="Entrada 2 2 4 2" xfId="4266" xr:uid="{9D16C7E9-5E58-4643-9441-7B7CC10243FE}"/>
    <cellStyle name="Entrada 2 2 4 2 2" xfId="8479" xr:uid="{768F5590-F212-48AB-BE6E-01AB3ED9DA4C}"/>
    <cellStyle name="Entrada 2 2 4 2 3" xfId="10951" xr:uid="{000E7FCD-E21D-46D5-80E0-DA76BCE7DCC8}"/>
    <cellStyle name="Entrada 2 2 4 3" xfId="7319" xr:uid="{010903EF-99FB-4AE7-BE37-75DE54B5537B}"/>
    <cellStyle name="Entrada 2 2 4 4" xfId="9791" xr:uid="{D4741A4B-891B-43EA-B78F-A79CCBC83CDA}"/>
    <cellStyle name="Entrada 2 2 5" xfId="1304" xr:uid="{ADBEC07A-2AB6-4D59-9CF3-BB027CE62980}"/>
    <cellStyle name="Entrada 2 2 5 2" xfId="4375" xr:uid="{B062123A-DB23-436A-AAE9-9F1C0CCECDF2}"/>
    <cellStyle name="Entrada 2 2 5 2 2" xfId="8556" xr:uid="{96139392-FD14-4143-A371-53382C96E6E0}"/>
    <cellStyle name="Entrada 2 2 5 2 3" xfId="11028" xr:uid="{A25A3E47-01D6-4229-BCCE-8E21D65269E7}"/>
    <cellStyle name="Entrada 2 2 5 3" xfId="7396" xr:uid="{46891F42-65B4-406D-A36E-000678804477}"/>
    <cellStyle name="Entrada 2 2 5 4" xfId="9868" xr:uid="{711AD69F-EFE2-4B44-B0AF-57DD38D9087E}"/>
    <cellStyle name="Entrada 2 2 6" xfId="1425" xr:uid="{366FA8D7-4A92-4889-8FFB-018E033A1082}"/>
    <cellStyle name="Entrada 2 2 6 2" xfId="4496" xr:uid="{86C8EAB1-2E93-4795-A51B-B6499BC90788}"/>
    <cellStyle name="Entrada 2 2 6 2 2" xfId="8644" xr:uid="{55B42729-0432-4B46-9270-CD0E7A1B5E01}"/>
    <cellStyle name="Entrada 2 2 6 2 3" xfId="11116" xr:uid="{2A853C29-CA42-4754-B2AD-074403E2CDED}"/>
    <cellStyle name="Entrada 2 2 6 3" xfId="7484" xr:uid="{30092558-F960-4E8B-8736-8CE680B8AD04}"/>
    <cellStyle name="Entrada 2 2 6 4" xfId="9956" xr:uid="{483A80DE-101C-4551-A230-666862258E29}"/>
    <cellStyle name="Entrada 2 2 7" xfId="1527" xr:uid="{024BD2D0-D2CE-446C-A474-D8EB210E1382}"/>
    <cellStyle name="Entrada 2 2 7 2" xfId="4598" xr:uid="{2E158AD8-03FA-445D-8E7C-DC2D994FFF67}"/>
    <cellStyle name="Entrada 2 2 7 2 2" xfId="8710" xr:uid="{911015DF-F3BF-4D6E-B0EF-AFB8BB231492}"/>
    <cellStyle name="Entrada 2 2 7 2 3" xfId="11182" xr:uid="{B5BD324F-82CA-4466-A5BC-A5479B8FB39E}"/>
    <cellStyle name="Entrada 2 2 7 3" xfId="7550" xr:uid="{F5ED76DA-03C5-4970-A1CA-14704F9CB718}"/>
    <cellStyle name="Entrada 2 2 7 4" xfId="10022" xr:uid="{759A3EF4-73A4-428A-AFA7-BBC59187F737}"/>
    <cellStyle name="Entrada 2 2 8" xfId="1632" xr:uid="{918842AC-B716-4E02-8FAE-9F1BA2A1A5C6}"/>
    <cellStyle name="Entrada 2 2 8 2" xfId="4703" xr:uid="{ADF7E2BF-E8F9-4F66-8868-F4C23934CBA8}"/>
    <cellStyle name="Entrada 2 2 8 2 2" xfId="8777" xr:uid="{1F731E0F-D981-4F27-904B-059B264B3771}"/>
    <cellStyle name="Entrada 2 2 8 2 3" xfId="11249" xr:uid="{B5B6AA56-4C92-464C-862C-8DA15B46C253}"/>
    <cellStyle name="Entrada 2 2 8 3" xfId="7617" xr:uid="{ACCD673E-86F7-4FD3-99AC-9F85100BD6FE}"/>
    <cellStyle name="Entrada 2 2 8 4" xfId="10089" xr:uid="{143B3DF6-8C79-44E3-83F8-B955924337CA}"/>
    <cellStyle name="Entrada 2 2 9" xfId="1711" xr:uid="{5FD22DD2-6F00-4956-8B2D-3BBF7DDB5C7F}"/>
    <cellStyle name="Entrada 2 2 9 2" xfId="4782" xr:uid="{24A497C1-AF8A-4714-91DA-5F46A99F4A43}"/>
    <cellStyle name="Entrada 2 2 9 2 2" xfId="8814" xr:uid="{D7B1C525-61D3-42C8-95BF-0F489108E3A1}"/>
    <cellStyle name="Entrada 2 2 9 2 3" xfId="11286" xr:uid="{E4406257-25A5-4EBE-A636-A96654344655}"/>
    <cellStyle name="Entrada 2 2 9 3" xfId="7654" xr:uid="{56A14140-18AD-49C1-8295-FADF08D0F211}"/>
    <cellStyle name="Entrada 2 2 9 4" xfId="10126" xr:uid="{5580843D-FF88-4DD0-B8DA-24F385A2263A}"/>
    <cellStyle name="Entrada 2 20" xfId="2413" xr:uid="{F29DA59B-DCA0-48AE-93B0-1447B68BF05F}"/>
    <cellStyle name="Entrada 2 20 2" xfId="5484" xr:uid="{3FD9ED45-62F8-4375-A302-5C7B9F938394}"/>
    <cellStyle name="Entrada 2 21" xfId="3096" xr:uid="{D928738B-3B6C-4548-BF94-BA50ACC855CE}"/>
    <cellStyle name="Entrada 2 21 2" xfId="6167" xr:uid="{A0C846F7-7330-4008-B3D7-FD7AACA3D8AE}"/>
    <cellStyle name="Entrada 2 22" xfId="3182" xr:uid="{1348D73D-4285-4D17-A8CB-2E53702C0FAA}"/>
    <cellStyle name="Entrada 2 22 2" xfId="6253" xr:uid="{E16CD0FB-B3D7-4634-A2AB-FA90D46BB2A8}"/>
    <cellStyle name="Entrada 2 23" xfId="3291" xr:uid="{2679DDB9-8350-4D08-9970-6AD9D92C7873}"/>
    <cellStyle name="Entrada 2 23 2" xfId="6362" xr:uid="{7505B2A5-0ADD-4A50-A3FD-BA3513F0CB73}"/>
    <cellStyle name="Entrada 2 24" xfId="3375" xr:uid="{C9A014BA-5359-465B-A94A-DB009F5DD8CA}"/>
    <cellStyle name="Entrada 2 24 2" xfId="6446" xr:uid="{8AE75E93-8A4C-4728-A8E4-2032A52FDF84}"/>
    <cellStyle name="Entrada 2 25" xfId="3475" xr:uid="{928B69A1-1862-4A84-ABFA-B046362EF890}"/>
    <cellStyle name="Entrada 2 25 2" xfId="6546" xr:uid="{DAA7DD59-3ED6-49D3-A355-1848DB942CDF}"/>
    <cellStyle name="Entrada 2 26" xfId="3561" xr:uid="{2F651618-34AA-4770-893A-659A3FAB9FBB}"/>
    <cellStyle name="Entrada 2 26 2" xfId="6632" xr:uid="{68844CDC-3F87-40DC-B7EF-AB8798963C94}"/>
    <cellStyle name="Entrada 2 3" xfId="820" xr:uid="{7A64F5FE-5300-46FF-A7DA-1C850DC11B59}"/>
    <cellStyle name="Entrada 2 3 2" xfId="3897" xr:uid="{50A5FDF5-0E8D-49D2-B205-74D283B14CB7}"/>
    <cellStyle name="Entrada 2 3 2 2" xfId="8210" xr:uid="{1EC6575B-5274-4B8C-B9DA-173AA57E0972}"/>
    <cellStyle name="Entrada 2 3 2 3" xfId="10682" xr:uid="{16EC2191-5E8A-4D09-8DD5-653D676CF320}"/>
    <cellStyle name="Entrada 2 3 3" xfId="7044" xr:uid="{71EA3972-1871-4BDA-9615-7D4D564EE39F}"/>
    <cellStyle name="Entrada 2 3 4" xfId="9516" xr:uid="{DEAFC8DA-0AE7-46D5-815B-22446EEBCD3A}"/>
    <cellStyle name="Entrada 2 4" xfId="983" xr:uid="{D933556B-A6CB-48B2-ADC5-0BB11A3FF8A8}"/>
    <cellStyle name="Entrada 2 4 2" xfId="4054" xr:uid="{65AFA92A-0A8E-43F4-84AB-7E0C1E0251AF}"/>
    <cellStyle name="Entrada 2 4 2 2" xfId="8332" xr:uid="{F488E914-AA10-402A-9C69-03CCC8873C5C}"/>
    <cellStyle name="Entrada 2 4 2 3" xfId="10804" xr:uid="{79AFD9C8-FB94-45FC-BD33-0CC7C84B5EB7}"/>
    <cellStyle name="Entrada 2 4 3" xfId="7172" xr:uid="{DAEDE9E7-0BAA-4B67-9BD7-27F1A26BD496}"/>
    <cellStyle name="Entrada 2 4 4" xfId="9644" xr:uid="{7AE3C176-9A0A-4BA0-A3A0-2C001790FAAD}"/>
    <cellStyle name="Entrada 2 5" xfId="933" xr:uid="{ACEA0976-97FC-4760-9396-52DDF5C5E896}"/>
    <cellStyle name="Entrada 2 5 2" xfId="4004" xr:uid="{7593B710-3FBD-4585-8E5B-D5C9C0AAF879}"/>
    <cellStyle name="Entrada 2 5 2 2" xfId="8297" xr:uid="{C82E0E90-CCB6-482B-9D0E-46677863A825}"/>
    <cellStyle name="Entrada 2 5 2 3" xfId="10769" xr:uid="{12ABE383-1B42-47E0-8FEC-134EB66DEF72}"/>
    <cellStyle name="Entrada 2 5 3" xfId="7137" xr:uid="{A3E7B522-5A3F-43A3-A0F1-8593893B470D}"/>
    <cellStyle name="Entrada 2 5 4" xfId="9609" xr:uid="{A202370C-E204-4416-9E66-9734A1D7C70A}"/>
    <cellStyle name="Entrada 2 6" xfId="1252" xr:uid="{51534191-7A98-435B-8728-768519D1EF1D}"/>
    <cellStyle name="Entrada 2 6 2" xfId="4323" xr:uid="{5EF53496-29D3-4073-BAE3-49069F435DD2}"/>
    <cellStyle name="Entrada 2 6 2 2" xfId="8514" xr:uid="{B635B4C4-FAF0-4772-ADDD-5A38EC2AE97D}"/>
    <cellStyle name="Entrada 2 6 2 3" xfId="10986" xr:uid="{9ECC454F-BC1A-453C-A55F-277A6BD32448}"/>
    <cellStyle name="Entrada 2 6 3" xfId="7354" xr:uid="{1CD05C4B-5F45-4FC7-A95A-EC870821F222}"/>
    <cellStyle name="Entrada 2 6 4" xfId="9826" xr:uid="{D8F00CB2-E37A-4966-900B-883D841EDF4A}"/>
    <cellStyle name="Entrada 2 7" xfId="1377" xr:uid="{8F13A6CB-B261-4F5A-9053-E18C1DBCE22F}"/>
    <cellStyle name="Entrada 2 7 2" xfId="4448" xr:uid="{F1C6C0AA-7528-4A26-ABCF-5B17A06636EF}"/>
    <cellStyle name="Entrada 2 7 2 2" xfId="8607" xr:uid="{C86716F1-DBD8-4392-B079-BC8B3BEAF923}"/>
    <cellStyle name="Entrada 2 7 2 3" xfId="11079" xr:uid="{C91E28D7-A962-454C-B97C-53804EC4923E}"/>
    <cellStyle name="Entrada 2 7 3" xfId="7447" xr:uid="{A5DA2BF3-6EC0-4381-99FC-9FF227211C23}"/>
    <cellStyle name="Entrada 2 7 4" xfId="9919" xr:uid="{184AEF60-72DB-47BE-AF06-D28BB4524E25}"/>
    <cellStyle name="Entrada 2 8" xfId="1483" xr:uid="{E0F9C53B-287D-4EAE-8D81-96BED2A8F352}"/>
    <cellStyle name="Entrada 2 8 2" xfId="4554" xr:uid="{C633E2F1-264E-4205-B0AA-7150BCF160DD}"/>
    <cellStyle name="Entrada 2 8 2 2" xfId="8679" xr:uid="{5F100C1A-FB05-4DCF-99FD-7783163EA575}"/>
    <cellStyle name="Entrada 2 8 2 3" xfId="11151" xr:uid="{CFBC75E8-EAAE-4B2B-BD60-A99B0544ED41}"/>
    <cellStyle name="Entrada 2 8 3" xfId="7519" xr:uid="{BA3ED80D-50D1-4FE7-8494-B5CF824B4EE6}"/>
    <cellStyle name="Entrada 2 8 4" xfId="9991" xr:uid="{08C84C8A-4B22-4F2D-BD4B-51240190A1B4}"/>
    <cellStyle name="Entrada 2 9" xfId="1346" xr:uid="{C1187FB5-D0A1-4C6B-92DD-D46F4EAE41FA}"/>
    <cellStyle name="Entrada 2 9 2" xfId="4417" xr:uid="{6CD3A854-4FAB-47F9-AE10-B5A84D6B7D99}"/>
    <cellStyle name="Entrada 2 9 2 2" xfId="8583" xr:uid="{E251FC4E-F7D5-491B-BE8B-2339DE81F3A4}"/>
    <cellStyle name="Entrada 2 9 2 3" xfId="11055" xr:uid="{F07C9917-3A84-422F-8070-EE980465E108}"/>
    <cellStyle name="Entrada 2 9 3" xfId="7423" xr:uid="{60EDD1DD-5B7F-4309-AEF4-59E787870778}"/>
    <cellStyle name="Entrada 2 9 4" xfId="9895" xr:uid="{DCDA13DA-FC6C-44C8-9FD5-234430FAEDC0}"/>
    <cellStyle name="Entrada 20" xfId="2532" xr:uid="{885EB370-B380-448B-BB0E-E386E6F480B4}"/>
    <cellStyle name="Entrada 20 2" xfId="5603" xr:uid="{F01142B3-FDEC-46B1-96DF-9558C04013FD}"/>
    <cellStyle name="Entrada 21" xfId="2489" xr:uid="{501CD19E-D847-4EA4-AA6E-19CB1ED8161A}"/>
    <cellStyle name="Entrada 21 2" xfId="5560" xr:uid="{F01DC0FC-4F6A-4252-8316-BD2C7838695E}"/>
    <cellStyle name="Entrada 22" xfId="2455" xr:uid="{42A4807C-ABBB-48D2-9F42-7A45BA8CD112}"/>
    <cellStyle name="Entrada 22 2" xfId="5526" xr:uid="{EF3667CC-694A-4E59-812B-91C40BFB694D}"/>
    <cellStyle name="Entrada 23" xfId="2759" xr:uid="{3B44EB88-62C6-47AF-9E0A-93DD65912F01}"/>
    <cellStyle name="Entrada 23 2" xfId="5830" xr:uid="{D97FECB0-8299-447A-A095-FDFC10FFAD5D}"/>
    <cellStyle name="Entrada 24" xfId="2634" xr:uid="{A0D3F4E0-7C98-4149-94B1-DB80F30C1C06}"/>
    <cellStyle name="Entrada 24 2" xfId="5705" xr:uid="{3FFDC80F-88B0-45CC-AE1A-B83BDA6C449E}"/>
    <cellStyle name="Entrada 25" xfId="2429" xr:uid="{EEC3132B-BB5B-4D14-9B85-8AEF92989313}"/>
    <cellStyle name="Entrada 25 2" xfId="5500" xr:uid="{22E43CD6-69AA-481C-91E6-4F73DCBF922A}"/>
    <cellStyle name="Entrada 26" xfId="2948" xr:uid="{AD77AF49-442C-4FFD-9646-19E85E4199FA}"/>
    <cellStyle name="Entrada 26 2" xfId="6019" xr:uid="{E5D4E0EE-2B95-4941-9313-1A58C6BFABA2}"/>
    <cellStyle name="Entrada 27" xfId="2853" xr:uid="{98F3D37D-D2DB-4AD3-AFF1-E7A16FA6D60E}"/>
    <cellStyle name="Entrada 27 2" xfId="5924" xr:uid="{151E3C4D-2988-4D0E-A192-14A4B74E0A7E}"/>
    <cellStyle name="Entrada 28" xfId="3261" xr:uid="{B47163E6-C4FF-45A0-9C40-5E5C18FC5150}"/>
    <cellStyle name="Entrada 28 2" xfId="6332" xr:uid="{9FA67815-124B-499B-8C85-E3A9CC46957E}"/>
    <cellStyle name="Entrada 29" xfId="3488" xr:uid="{9519F287-D3FE-4F7E-8B12-7BC4965111E2}"/>
    <cellStyle name="Entrada 29 2" xfId="6559" xr:uid="{F1FC6414-6CA0-4102-B810-7C2CC6E47988}"/>
    <cellStyle name="Entrada 3" xfId="378" xr:uid="{9257650E-3E7D-4B2D-93E5-8E78E80EDCF4}"/>
    <cellStyle name="Entrada 3 10" xfId="526" xr:uid="{FD851B68-5A33-4A84-B8CE-26AECB62BE90}"/>
    <cellStyle name="Entrada 3 10 2" xfId="3657" xr:uid="{B65DCCFF-26F1-4F4B-8113-03BEF724BA61}"/>
    <cellStyle name="Entrada 3 10 2 2" xfId="8036" xr:uid="{2375A584-7034-4139-9FD4-16DBF2C83649}"/>
    <cellStyle name="Entrada 3 10 2 3" xfId="10508" xr:uid="{E19E3526-6F35-441E-82C4-7F06F9187F9F}"/>
    <cellStyle name="Entrada 3 10 3" xfId="6816" xr:uid="{99D25037-6908-4CFC-99AC-61A15E01A409}"/>
    <cellStyle name="Entrada 3 10 4" xfId="9288" xr:uid="{9F501175-5CE3-4FF3-822F-287D3BFEE12F}"/>
    <cellStyle name="Entrada 3 11" xfId="1881" xr:uid="{03C82B44-FDCF-49D3-A4ED-617A2077385D}"/>
    <cellStyle name="Entrada 3 11 2" xfId="4952" xr:uid="{030B2758-F87C-4F67-9955-E8718E2CCC9F}"/>
    <cellStyle name="Entrada 3 11 2 2" xfId="8906" xr:uid="{16783AF5-1A23-4C3B-B015-F889A1AB7306}"/>
    <cellStyle name="Entrada 3 11 2 3" xfId="11378" xr:uid="{54C2FB56-4EF9-4978-B77E-93E77E482945}"/>
    <cellStyle name="Entrada 3 11 3" xfId="7746" xr:uid="{46F0F254-9B49-4A83-9D0B-F99D31F4484B}"/>
    <cellStyle name="Entrada 3 11 4" xfId="10218" xr:uid="{AC4733A2-1AC4-4199-9DE1-9CA7485CDE9C}"/>
    <cellStyle name="Entrada 3 12" xfId="1780" xr:uid="{D6F51C43-F68C-4C04-9534-5F9697BE531C}"/>
    <cellStyle name="Entrada 3 12 2" xfId="4851" xr:uid="{82582DD9-19A3-4053-87F5-8FDEB23A5C13}"/>
    <cellStyle name="Entrada 3 13" xfId="1055" xr:uid="{DB8D4C76-BB5C-4A72-AB34-E680DF404D98}"/>
    <cellStyle name="Entrada 3 13 2" xfId="4126" xr:uid="{905EE887-A92E-4223-8D66-AD2FCCA20A73}"/>
    <cellStyle name="Entrada 3 14" xfId="2234" xr:uid="{14DEAD0B-2823-46D5-B0F4-CB93DCC281C3}"/>
    <cellStyle name="Entrada 3 14 2" xfId="5305" xr:uid="{0EE20E84-A25A-4FF6-88F0-99EE553A321D}"/>
    <cellStyle name="Entrada 3 15" xfId="2328" xr:uid="{9F4908BA-282F-4D1B-8D51-E0F1F6A34375}"/>
    <cellStyle name="Entrada 3 15 2" xfId="5399" xr:uid="{3B1F240B-0E0D-44B7-90D2-BFA19CE3CBD1}"/>
    <cellStyle name="Entrada 3 16" xfId="2587" xr:uid="{7C8D5B65-D45D-417B-8FB4-6314D8863D6F}"/>
    <cellStyle name="Entrada 3 16 2" xfId="5658" xr:uid="{1CE4D317-1528-4AF0-807A-C4092CD770AB}"/>
    <cellStyle name="Entrada 3 17" xfId="2725" xr:uid="{05C42080-653E-4659-A175-D1B78BA99F3C}"/>
    <cellStyle name="Entrada 3 17 2" xfId="5796" xr:uid="{7FF29E9F-FC92-48E4-8527-CBA717384CDE}"/>
    <cellStyle name="Entrada 3 18" xfId="2830" xr:uid="{5734BB4A-6840-43DD-9174-83237AB5F513}"/>
    <cellStyle name="Entrada 3 18 2" xfId="5901" xr:uid="{AE958D9A-D926-4294-950F-86BA7523E9DB}"/>
    <cellStyle name="Entrada 3 19" xfId="2627" xr:uid="{4C6EEACF-9A6A-4DEE-BA09-2CD8D980E024}"/>
    <cellStyle name="Entrada 3 19 2" xfId="5698" xr:uid="{EE723AE6-2957-4742-9553-062B2AFF333D}"/>
    <cellStyle name="Entrada 3 2" xfId="801" xr:uid="{45E58716-F970-4474-8076-3569847F26AF}"/>
    <cellStyle name="Entrada 3 2 2" xfId="3879" xr:uid="{F64271F6-50CB-4E29-843D-A22F417061E0}"/>
    <cellStyle name="Entrada 3 2 2 2" xfId="8192" xr:uid="{FAEE3655-5B30-42C8-9309-AC7826DDC375}"/>
    <cellStyle name="Entrada 3 2 2 3" xfId="10664" xr:uid="{02063395-F54C-479C-907E-4EF49DAADBB9}"/>
    <cellStyle name="Entrada 3 2 3" xfId="7025" xr:uid="{73305CB9-2140-4BAA-A530-98645235DB66}"/>
    <cellStyle name="Entrada 3 2 4" xfId="9497" xr:uid="{06C71BFC-1D61-4798-ADB4-FBFDAC8BC45F}"/>
    <cellStyle name="Entrada 3 20" xfId="2527" xr:uid="{C57DB9DB-D883-457D-8211-683A15B67A86}"/>
    <cellStyle name="Entrada 3 20 2" xfId="5598" xr:uid="{EF0144D1-E124-49AE-8FE1-9714E6C3602A}"/>
    <cellStyle name="Entrada 3 21" xfId="2420" xr:uid="{511E8D9F-E108-456F-9B87-F839C051C7DC}"/>
    <cellStyle name="Entrada 3 21 2" xfId="5491" xr:uid="{5CA5631D-5EDA-405E-8CA7-EA4AD773958F}"/>
    <cellStyle name="Entrada 3 22" xfId="3273" xr:uid="{48D8A642-6C0F-4EFB-B97A-FAF7CB1E765F}"/>
    <cellStyle name="Entrada 3 22 2" xfId="6344" xr:uid="{5210C4DD-7108-4758-871C-BCB9FE65C6F2}"/>
    <cellStyle name="Entrada 3 23" xfId="2697" xr:uid="{F8EE6892-894F-477B-9522-6DE9FF68B4E7}"/>
    <cellStyle name="Entrada 3 23 2" xfId="5768" xr:uid="{85136B0B-7BCF-4B39-AFA3-B7EADB072EEE}"/>
    <cellStyle name="Entrada 3 24" xfId="3457" xr:uid="{41814AA7-33CA-49E0-AC01-708331ED1775}"/>
    <cellStyle name="Entrada 3 24 2" xfId="6528" xr:uid="{865578B6-7C67-4799-A323-EAE6AD42EB97}"/>
    <cellStyle name="Entrada 3 25" xfId="2464" xr:uid="{49646455-114A-4616-A968-E00A94AB5F5F}"/>
    <cellStyle name="Entrada 3 25 2" xfId="5535" xr:uid="{A09930B8-460C-4ECF-8DB0-2E7533F19EFB}"/>
    <cellStyle name="Entrada 3 3" xfId="965" xr:uid="{5CC2FF6A-5330-47C9-ACC0-BB7020111B07}"/>
    <cellStyle name="Entrada 3 3 2" xfId="4036" xr:uid="{44FFF81B-9350-46C8-92E9-12032483C0DB}"/>
    <cellStyle name="Entrada 3 3 2 2" xfId="8320" xr:uid="{EA9F960A-F578-4743-A5F2-5E436B6A663A}"/>
    <cellStyle name="Entrada 3 3 2 3" xfId="10792" xr:uid="{514D9D0F-5243-421D-A475-C8E5678AB1A4}"/>
    <cellStyle name="Entrada 3 3 3" xfId="7160" xr:uid="{103B384A-F830-4588-9DD6-41E5A983D9D0}"/>
    <cellStyle name="Entrada 3 3 4" xfId="9632" xr:uid="{E68B81A1-89F7-4950-AB23-45AF58DA31B0}"/>
    <cellStyle name="Entrada 3 4" xfId="934" xr:uid="{27394EA4-F5F1-4CFE-A0FD-5ACAF73D8787}"/>
    <cellStyle name="Entrada 3 4 2" xfId="4005" xr:uid="{2EF15259-8BFE-491D-82EB-33E7E11E379E}"/>
    <cellStyle name="Entrada 3 4 2 2" xfId="8298" xr:uid="{80459EE2-0A60-4B9D-A73D-E060B2325DA7}"/>
    <cellStyle name="Entrada 3 4 2 3" xfId="10770" xr:uid="{51F41F3B-BE14-405C-805B-3D45631FF8B6}"/>
    <cellStyle name="Entrada 3 4 3" xfId="7138" xr:uid="{E163E60E-C87E-4C73-AC19-1637E2363DB0}"/>
    <cellStyle name="Entrada 3 4 4" xfId="9610" xr:uid="{F4E8F941-50EB-4751-B6E4-B077F90D2D5B}"/>
    <cellStyle name="Entrada 3 5" xfId="1233" xr:uid="{36C91E64-6E9A-4610-BBD1-B16206BB157B}"/>
    <cellStyle name="Entrada 3 5 2" xfId="4304" xr:uid="{2B0FC1A9-0189-4EE3-AEF4-A76770135B97}"/>
    <cellStyle name="Entrada 3 5 2 2" xfId="8501" xr:uid="{374EBA4E-5914-4CB6-B231-79C560D23D9B}"/>
    <cellStyle name="Entrada 3 5 2 3" xfId="10973" xr:uid="{8D4F14ED-3D79-47B8-AAFC-54DD815A5556}"/>
    <cellStyle name="Entrada 3 5 3" xfId="7341" xr:uid="{E5226E9D-D060-4B82-98C6-D8570BB7D3F6}"/>
    <cellStyle name="Entrada 3 5 4" xfId="9813" xr:uid="{697D903E-B41A-49A3-AD3E-5BDA1EDDC550}"/>
    <cellStyle name="Entrada 3 6" xfId="1358" xr:uid="{0493A478-FC01-4438-BB12-794F51C24690}"/>
    <cellStyle name="Entrada 3 6 2" xfId="4429" xr:uid="{B7916AC2-90A0-4D3E-A95D-9F83E257DEB5}"/>
    <cellStyle name="Entrada 3 6 2 2" xfId="8593" xr:uid="{333C405F-CFF7-48E0-9993-6B4218770BD0}"/>
    <cellStyle name="Entrada 3 6 2 3" xfId="11065" xr:uid="{1EC2E8B9-F0AE-432A-90E1-752519742B6C}"/>
    <cellStyle name="Entrada 3 6 3" xfId="7433" xr:uid="{B29496BC-485C-4358-9E1E-721F79AF2CD4}"/>
    <cellStyle name="Entrada 3 6 4" xfId="9905" xr:uid="{8474D2B5-BB70-4166-BD82-C82FBC4AEEF8}"/>
    <cellStyle name="Entrada 3 7" xfId="1465" xr:uid="{2CFAAB88-7110-4E3A-8A10-BFC4FC9C2FC8}"/>
    <cellStyle name="Entrada 3 7 2" xfId="4536" xr:uid="{2CC47011-23C4-44A0-9145-E80CF27E1CB9}"/>
    <cellStyle name="Entrada 3 7 2 2" xfId="8666" xr:uid="{AA7BC20D-43F5-423D-B514-36A5DC6A015C}"/>
    <cellStyle name="Entrada 3 7 2 3" xfId="11138" xr:uid="{129FC03B-D3B6-4F5C-896E-3E6009A12D23}"/>
    <cellStyle name="Entrada 3 7 3" xfId="7506" xr:uid="{300B7CBB-BCE7-455E-9C99-0E2E18A914FE}"/>
    <cellStyle name="Entrada 3 7 4" xfId="9978" xr:uid="{00197C06-A61A-4F05-9C9B-A28C948AD5FC}"/>
    <cellStyle name="Entrada 3 8" xfId="946" xr:uid="{1E38B8A5-C6F5-42DC-A873-6113DE565ECF}"/>
    <cellStyle name="Entrada 3 8 2" xfId="4017" xr:uid="{438F917C-826B-4603-8BE5-67B162906234}"/>
    <cellStyle name="Entrada 3 8 2 2" xfId="8307" xr:uid="{F620F40C-88A3-4825-8104-2FF2147C5BD4}"/>
    <cellStyle name="Entrada 3 8 2 3" xfId="10779" xr:uid="{FAC1213A-DE92-41C2-A92E-2C9E522DC96E}"/>
    <cellStyle name="Entrada 3 8 3" xfId="7147" xr:uid="{713701C2-8AF0-4E3C-AF57-CC04DFB7637E}"/>
    <cellStyle name="Entrada 3 8 4" xfId="9619" xr:uid="{31084A12-536B-4C85-87BE-7042FC53861B}"/>
    <cellStyle name="Entrada 3 9" xfId="1615" xr:uid="{5A8B5AD3-F86F-4541-BC88-345C8BA8CA75}"/>
    <cellStyle name="Entrada 3 9 2" xfId="4686" xr:uid="{ECDABF59-C84F-40E5-8925-4A324FA983C0}"/>
    <cellStyle name="Entrada 3 9 2 2" xfId="8761" xr:uid="{36BB422B-CE32-4F14-9BA6-E96BD0DA98EC}"/>
    <cellStyle name="Entrada 3 9 2 3" xfId="11233" xr:uid="{7B6DC932-1A44-4834-B28F-FF3D4ED8D976}"/>
    <cellStyle name="Entrada 3 9 3" xfId="7601" xr:uid="{AC3CFE0F-E55E-4421-A019-5A08C71AF5BF}"/>
    <cellStyle name="Entrada 3 9 4" xfId="10073" xr:uid="{D84D2CD5-4D08-4201-A719-4A5F0E121221}"/>
    <cellStyle name="Entrada 4" xfId="443" xr:uid="{4C5718BC-83FC-4346-AEA7-7C534B2844D5}"/>
    <cellStyle name="Entrada 4 10" xfId="1835" xr:uid="{E3CBBD2F-DD77-4A5A-97F2-B47688DE2BE2}"/>
    <cellStyle name="Entrada 4 10 2" xfId="4906" xr:uid="{2AD292C0-30D0-44AF-A0E5-481DE1B2C067}"/>
    <cellStyle name="Entrada 4 10 2 2" xfId="8878" xr:uid="{DBBCE825-492C-48F9-8E31-99B868A985EC}"/>
    <cellStyle name="Entrada 4 10 2 3" xfId="11350" xr:uid="{03877653-4DF6-4A04-B07F-70DD096DADF1}"/>
    <cellStyle name="Entrada 4 10 3" xfId="7718" xr:uid="{55D41790-1437-4897-8124-A65FFF5C8C24}"/>
    <cellStyle name="Entrada 4 10 4" xfId="10190" xr:uid="{9FE6C1D7-3EA6-4C26-8A45-FE5261C11D53}"/>
    <cellStyle name="Entrada 4 11" xfId="1937" xr:uid="{52BD999E-7D56-476C-9FBB-90B1A98DF584}"/>
    <cellStyle name="Entrada 4 11 2" xfId="5008" xr:uid="{1CD58459-B861-4185-AE73-72808EE9FD54}"/>
    <cellStyle name="Entrada 4 11 2 2" xfId="8950" xr:uid="{E12AFE5C-72F7-49E4-B0E6-DE469FACC18D}"/>
    <cellStyle name="Entrada 4 11 2 3" xfId="11422" xr:uid="{0BBEDC20-E726-4BC0-97E6-3EBEC220A4B3}"/>
    <cellStyle name="Entrada 4 11 3" xfId="7790" xr:uid="{526F8F41-1352-403C-85F5-7E41D8BF624C}"/>
    <cellStyle name="Entrada 4 11 4" xfId="10262" xr:uid="{A93923EE-5572-438E-935A-F790112F2F29}"/>
    <cellStyle name="Entrada 4 12" xfId="2097" xr:uid="{8717FADA-C8FA-405C-9BB5-A0211ECB1124}"/>
    <cellStyle name="Entrada 4 12 2" xfId="5168" xr:uid="{EF8399CD-CBB0-413F-B224-FCAD63282CD0}"/>
    <cellStyle name="Entrada 4 13" xfId="2195" xr:uid="{2A41032C-C946-400E-853A-42467C4CDA60}"/>
    <cellStyle name="Entrada 4 13 2" xfId="5266" xr:uid="{7203C6F6-40D7-45E2-8F72-B55A908A54F5}"/>
    <cellStyle name="Entrada 4 14" xfId="2284" xr:uid="{8B47BC77-E575-4C94-8E6C-C1DF38463618}"/>
    <cellStyle name="Entrada 4 14 2" xfId="5355" xr:uid="{9628592E-DBA3-41B0-AC4D-B3969B80AF6D}"/>
    <cellStyle name="Entrada 4 15" xfId="2358" xr:uid="{C548DDF5-4518-4CC9-B2D7-BBDE68E45B72}"/>
    <cellStyle name="Entrada 4 15 2" xfId="5429" xr:uid="{A77FA595-BC14-44D8-8351-CF29961AFDB4}"/>
    <cellStyle name="Entrada 4 16" xfId="2643" xr:uid="{FD50C2A8-F6E1-406A-BF75-19C478C2C658}"/>
    <cellStyle name="Entrada 4 16 2" xfId="5714" xr:uid="{D943E16A-732C-45CB-AA18-91FC94B1CB16}"/>
    <cellStyle name="Entrada 4 17" xfId="2783" xr:uid="{A55AA643-8247-4BD7-BFA9-8D9521C45B39}"/>
    <cellStyle name="Entrada 4 17 2" xfId="5854" xr:uid="{F79E16CA-51C6-4A3E-8696-46C3F0B6AAA3}"/>
    <cellStyle name="Entrada 4 18" xfId="2887" xr:uid="{40C719EC-37F0-47EE-A00D-8DCE5F930AA6}"/>
    <cellStyle name="Entrada 4 18 2" xfId="5958" xr:uid="{D19A80EF-F4EE-4A8B-89B5-12A2B4A6A44E}"/>
    <cellStyle name="Entrada 4 19" xfId="3041" xr:uid="{B0B19A3D-346A-495D-B41A-E1259599826F}"/>
    <cellStyle name="Entrada 4 19 2" xfId="6112" xr:uid="{38ED73CC-33B0-4A20-BC9D-23AE290916BE}"/>
    <cellStyle name="Entrada 4 2" xfId="862" xr:uid="{F045F41B-E24B-464F-84B3-C86EDAA6F854}"/>
    <cellStyle name="Entrada 4 2 2" xfId="3937" xr:uid="{9D4FD3FF-A168-42F1-A9D8-0B44BBAF9649}"/>
    <cellStyle name="Entrada 4 2 2 2" xfId="8246" xr:uid="{D6B4CE4F-181B-4749-A0E4-CEFCBE3DF012}"/>
    <cellStyle name="Entrada 4 2 2 3" xfId="10718" xr:uid="{7EC5677D-0BEF-4A35-85DB-885D11D1CDFD}"/>
    <cellStyle name="Entrada 4 2 3" xfId="7082" xr:uid="{0FDFE44D-782A-4399-979B-4918931783CB}"/>
    <cellStyle name="Entrada 4 2 4" xfId="9554" xr:uid="{D9B4B858-8F4D-4F5B-AB64-FCDCADF2D78F}"/>
    <cellStyle name="Entrada 4 20" xfId="3134" xr:uid="{7205CE97-2093-4ECB-9D15-1C30B12743C8}"/>
    <cellStyle name="Entrada 4 20 2" xfId="6205" xr:uid="{6B1298D9-FFFC-4DB2-823B-AEF3111FA778}"/>
    <cellStyle name="Entrada 4 21" xfId="3217" xr:uid="{5157E310-AE46-454F-8BB7-4AD731765DFD}"/>
    <cellStyle name="Entrada 4 21 2" xfId="6288" xr:uid="{0837B43A-E47B-4B4B-B220-BC999F74E053}"/>
    <cellStyle name="Entrada 4 22" xfId="3323" xr:uid="{F25948D3-24C1-405C-AD32-FD7BA5D48BE1}"/>
    <cellStyle name="Entrada 4 22 2" xfId="6394" xr:uid="{9DE82950-5761-487A-87B6-623824E6CBE2}"/>
    <cellStyle name="Entrada 4 23" xfId="3404" xr:uid="{EDFEF3E6-57EF-42AE-A64E-C8CCC2708784}"/>
    <cellStyle name="Entrada 4 23 2" xfId="6475" xr:uid="{E31C206F-AAE1-44E2-9626-C65ED853390B}"/>
    <cellStyle name="Entrada 4 24" xfId="3508" xr:uid="{7DEB1BB7-5F0A-498F-9091-0B9D78C676BE}"/>
    <cellStyle name="Entrada 4 24 2" xfId="6579" xr:uid="{0C72A01D-EEA5-46C1-AC7E-C0BC34570D50}"/>
    <cellStyle name="Entrada 4 25" xfId="3590" xr:uid="{634BA33E-8B4E-4071-9161-DE73D5C5E067}"/>
    <cellStyle name="Entrada 4 25 2" xfId="6661" xr:uid="{456F0929-C63F-44AA-85E0-659803C954FA}"/>
    <cellStyle name="Entrada 4 3" xfId="1024" xr:uid="{78C082E1-7156-40E4-A64D-A2430F4CA09C}"/>
    <cellStyle name="Entrada 4 3 2" xfId="4095" xr:uid="{CA598F16-BF6D-409C-927A-12D1B33B1D6C}"/>
    <cellStyle name="Entrada 4 3 2 2" xfId="8359" xr:uid="{130CD8B9-157E-444D-89A2-7E601F3D13A4}"/>
    <cellStyle name="Entrada 4 3 2 3" xfId="10831" xr:uid="{1B3F70CB-E1BF-4ABD-8527-936EBB481EE6}"/>
    <cellStyle name="Entrada 4 3 3" xfId="7199" xr:uid="{A53946F8-B487-4A4C-B1E4-CB3500DA7D75}"/>
    <cellStyle name="Entrada 4 3 4" xfId="9671" xr:uid="{292B6BF4-3D78-49D5-BCDB-C7C8A6A140E8}"/>
    <cellStyle name="Entrada 4 4" xfId="1187" xr:uid="{CDAA9FE6-9CE1-4F6F-9E04-0B8069B21547}"/>
    <cellStyle name="Entrada 4 4 2" xfId="4258" xr:uid="{616D6417-516F-4BC9-8E99-727426504093}"/>
    <cellStyle name="Entrada 4 4 2 2" xfId="8471" xr:uid="{A5361E7B-632D-4359-B7DE-8BA73A454FE0}"/>
    <cellStyle name="Entrada 4 4 2 3" xfId="10943" xr:uid="{92AB98FB-398C-4495-B487-E104875C37BB}"/>
    <cellStyle name="Entrada 4 4 3" xfId="7311" xr:uid="{7ABD00AB-F45B-4D26-A85A-DFB87B8E0736}"/>
    <cellStyle name="Entrada 4 4 4" xfId="9783" xr:uid="{7BD269BE-873C-4CB7-8273-DB28DCF18BAE}"/>
    <cellStyle name="Entrada 4 5" xfId="1297" xr:uid="{EFFD0F83-4D56-4280-92CF-7B097849A90C}"/>
    <cellStyle name="Entrada 4 5 2" xfId="4368" xr:uid="{4F914687-183C-4CF0-BD8F-E0B4779A8D6B}"/>
    <cellStyle name="Entrada 4 5 2 2" xfId="8549" xr:uid="{8CF7F468-D738-4081-9AE1-D920E9DC8778}"/>
    <cellStyle name="Entrada 4 5 2 3" xfId="11021" xr:uid="{B6E737E5-AF11-4119-9F6F-7E704736D67D}"/>
    <cellStyle name="Entrada 4 5 3" xfId="7389" xr:uid="{787A9CC2-D939-4F59-BB09-DC1BD8DAE846}"/>
    <cellStyle name="Entrada 4 5 4" xfId="9861" xr:uid="{9B4F1AFD-C78A-49CB-9A32-9B8A1D3AC3F0}"/>
    <cellStyle name="Entrada 4 6" xfId="1416" xr:uid="{088BD1EA-BBBC-4A41-96B0-D40980E989EB}"/>
    <cellStyle name="Entrada 4 6 2" xfId="4487" xr:uid="{D987CF92-6A73-4C64-A63A-8E59C972B574}"/>
    <cellStyle name="Entrada 4 6 2 2" xfId="8636" xr:uid="{F1AE390B-246A-43EF-9E26-898C7E8105EA}"/>
    <cellStyle name="Entrada 4 6 2 3" xfId="11108" xr:uid="{CF2C9C56-3315-4924-9E4C-0D768D484A95}"/>
    <cellStyle name="Entrada 4 6 3" xfId="7476" xr:uid="{610D8F70-1F4F-44A3-B8EB-BF4E66621FCF}"/>
    <cellStyle name="Entrada 4 6 4" xfId="9948" xr:uid="{39F78284-EF22-4A20-A6E3-996148B745A1}"/>
    <cellStyle name="Entrada 4 7" xfId="1518" xr:uid="{9BD890E6-51DD-4573-B9DF-6935B92671C5}"/>
    <cellStyle name="Entrada 4 7 2" xfId="4589" xr:uid="{9CE050FF-220A-48BC-8C3A-A4BBFEA8E26E}"/>
    <cellStyle name="Entrada 4 7 2 2" xfId="8703" xr:uid="{7DE2C2EF-9923-4123-8BF0-DFD2DD498DE1}"/>
    <cellStyle name="Entrada 4 7 2 3" xfId="11175" xr:uid="{0B745BE5-6494-4B87-A537-6779616BACD3}"/>
    <cellStyle name="Entrada 4 7 3" xfId="7543" xr:uid="{8BC06C89-4634-42FE-B5CD-1A3D45ACCB0C}"/>
    <cellStyle name="Entrada 4 7 4" xfId="10015" xr:uid="{B08A557C-5DB8-4EF2-BFD7-2F5345C7582C}"/>
    <cellStyle name="Entrada 4 8" xfId="1624" xr:uid="{5633A4E5-CAF0-4FC9-B726-1E6B7EE40FD8}"/>
    <cellStyle name="Entrada 4 8 2" xfId="4695" xr:uid="{BEB19489-9924-4EE1-9B6B-A20453A26F54}"/>
    <cellStyle name="Entrada 4 8 2 2" xfId="8769" xr:uid="{0D499D88-13D0-4563-8043-BB43ED4F000B}"/>
    <cellStyle name="Entrada 4 8 2 3" xfId="11241" xr:uid="{8976D97E-5E4E-4F47-A20F-0880A3379D6D}"/>
    <cellStyle name="Entrada 4 8 3" xfId="7609" xr:uid="{A0F86403-099D-4CB5-9F53-9C227A3FF5A2}"/>
    <cellStyle name="Entrada 4 8 4" xfId="10081" xr:uid="{5B0204D6-7E24-4323-BDB4-166C688D2431}"/>
    <cellStyle name="Entrada 4 9" xfId="1166" xr:uid="{01A1FF55-FE34-4BD4-9451-247FB91DEFAC}"/>
    <cellStyle name="Entrada 4 9 2" xfId="4237" xr:uid="{6BD348C0-2A71-4066-935A-91A340413EFF}"/>
    <cellStyle name="Entrada 4 9 2 2" xfId="8455" xr:uid="{EB5D055E-B035-4D35-A50B-A73D701CC1F3}"/>
    <cellStyle name="Entrada 4 9 2 3" xfId="10927" xr:uid="{559DD970-058B-4936-80C9-F28A616C8BCA}"/>
    <cellStyle name="Entrada 4 9 3" xfId="7295" xr:uid="{D2380C42-0659-452F-91F4-5A24DA8A974D}"/>
    <cellStyle name="Entrada 4 9 4" xfId="9767" xr:uid="{5AB39EAD-9CEA-49B9-BC77-CDC0D1F09A70}"/>
    <cellStyle name="Entrada 5" xfId="385" xr:uid="{6D219F48-7BED-4ED7-A73B-CFE2F2511EBA}"/>
    <cellStyle name="Entrada 5 10" xfId="959" xr:uid="{DFA508AE-2066-4AD9-87F0-5981823276E3}"/>
    <cellStyle name="Entrada 5 10 2" xfId="4030" xr:uid="{76937ED2-0171-4E1A-8E7C-99F54D91B527}"/>
    <cellStyle name="Entrada 5 10 2 2" xfId="8316" xr:uid="{3774BD8A-5F3A-4120-AEEA-2709EA906179}"/>
    <cellStyle name="Entrada 5 10 2 3" xfId="10788" xr:uid="{D9B6920E-C729-45F9-ABE4-615E688120E0}"/>
    <cellStyle name="Entrada 5 10 3" xfId="7156" xr:uid="{9902640D-E691-42B0-88EB-E3BF81A97156}"/>
    <cellStyle name="Entrada 5 10 4" xfId="9628" xr:uid="{C834D317-13FD-4E39-BF08-356D9C9CF923}"/>
    <cellStyle name="Entrada 5 11" xfId="1888" xr:uid="{73AE4428-80CD-4164-85A9-6942D8247BF7}"/>
    <cellStyle name="Entrada 5 11 2" xfId="4959" xr:uid="{ADF71378-6186-4F64-BC26-19D79CA4422C}"/>
    <cellStyle name="Entrada 5 11 2 2" xfId="8913" xr:uid="{AD1CDFD3-77E5-4D62-BAE3-F9B1262E05A0}"/>
    <cellStyle name="Entrada 5 11 2 3" xfId="11385" xr:uid="{4C61EDFE-0164-4FDB-9F8F-D5AA43D48D2F}"/>
    <cellStyle name="Entrada 5 11 3" xfId="7753" xr:uid="{96C2C4D4-C64E-465A-A4BB-71F9668E738C}"/>
    <cellStyle name="Entrada 5 11 4" xfId="10225" xr:uid="{819D234E-42D5-4359-B4B8-4A7A0790CFD9}"/>
    <cellStyle name="Entrada 5 12" xfId="776" xr:uid="{C729FB04-41E1-4EAA-AA6E-27373395CE8E}"/>
    <cellStyle name="Entrada 5 12 2" xfId="3859" xr:uid="{BB511B69-C2A9-41B1-9FE1-122762C7BC50}"/>
    <cellStyle name="Entrada 5 13" xfId="1821" xr:uid="{F8B3895C-53ED-4822-9905-31D1EA7B96CA}"/>
    <cellStyle name="Entrada 5 13 2" xfId="4892" xr:uid="{B7116771-D419-4307-939A-CD44795826FB}"/>
    <cellStyle name="Entrada 5 14" xfId="2241" xr:uid="{0B7809FB-85D0-4BA8-809D-42121BB14CF3}"/>
    <cellStyle name="Entrada 5 14 2" xfId="5312" xr:uid="{B2928822-7749-4B25-8A33-025655B72D3B}"/>
    <cellStyle name="Entrada 5 15" xfId="2334" xr:uid="{2B530CF6-86E2-4969-A826-1AE0332B8366}"/>
    <cellStyle name="Entrada 5 15 2" xfId="5405" xr:uid="{4A9EC4B9-6A1F-4F2C-A62A-802C7D3E2D56}"/>
    <cellStyle name="Entrada 5 16" xfId="2594" xr:uid="{37D47852-CF53-4E7E-9967-D93E9C249F7F}"/>
    <cellStyle name="Entrada 5 16 2" xfId="5665" xr:uid="{89E71F61-4B00-43E3-8ACB-9B62748F3A82}"/>
    <cellStyle name="Entrada 5 17" xfId="2732" xr:uid="{814C44D1-BF3B-46DD-8B71-7AF744925A19}"/>
    <cellStyle name="Entrada 5 17 2" xfId="5803" xr:uid="{B2358D55-81CE-4071-BACC-4FC35F42ADA6}"/>
    <cellStyle name="Entrada 5 18" xfId="2837" xr:uid="{607207DE-0B89-4316-8FBF-C50D72F27ADF}"/>
    <cellStyle name="Entrada 5 18 2" xfId="5908" xr:uid="{B2E6D73B-33F7-40AC-A9E5-0F8CD29A2CD9}"/>
    <cellStyle name="Entrada 5 19" xfId="2500" xr:uid="{B8EB3321-8530-4F05-978D-321A5BC70C28}"/>
    <cellStyle name="Entrada 5 19 2" xfId="5571" xr:uid="{22E3049D-BE3A-4D32-8259-88879B36C35E}"/>
    <cellStyle name="Entrada 5 2" xfId="808" xr:uid="{65CAAD7D-26BF-4533-B4DB-E864CF0B14AD}"/>
    <cellStyle name="Entrada 5 2 2" xfId="3886" xr:uid="{A2D94B63-7003-4C1D-AE1F-D3783AFE0409}"/>
    <cellStyle name="Entrada 5 2 2 2" xfId="8199" xr:uid="{1D0F655A-6442-492C-99F6-2A6A4FA377D5}"/>
    <cellStyle name="Entrada 5 2 2 3" xfId="10671" xr:uid="{139B0BD8-12CA-4269-AD3F-653B61E64B3D}"/>
    <cellStyle name="Entrada 5 2 3" xfId="7032" xr:uid="{323EA617-16C0-42E3-AB8B-FF2446B46253}"/>
    <cellStyle name="Entrada 5 2 4" xfId="9504" xr:uid="{637F11CB-3603-48DC-905B-8B5A84BBB5FB}"/>
    <cellStyle name="Entrada 5 20" xfId="3085" xr:uid="{5242C96F-330F-4B64-8582-BA6A40144697}"/>
    <cellStyle name="Entrada 5 20 2" xfId="6156" xr:uid="{D0BD5870-C847-4C9D-B4A5-F1E1866E8143}"/>
    <cellStyle name="Entrada 5 21" xfId="2462" xr:uid="{8DD7D633-CDC9-4E5C-9B17-368B4FEB229D}"/>
    <cellStyle name="Entrada 5 21 2" xfId="5533" xr:uid="{6038266C-699F-4F58-8E02-DBAE456D453A}"/>
    <cellStyle name="Entrada 5 22" xfId="3280" xr:uid="{CE930754-1528-4894-8E36-DD4DABCFC0F0}"/>
    <cellStyle name="Entrada 5 22 2" xfId="6351" xr:uid="{A5CB2492-965A-4817-AF51-A68362B7748A}"/>
    <cellStyle name="Entrada 5 23" xfId="3363" xr:uid="{C2562927-A39F-40A0-83B3-EB2C5B4191DD}"/>
    <cellStyle name="Entrada 5 23 2" xfId="6434" xr:uid="{15BEDCF0-DFF2-447B-B98E-F7C56DBC312F}"/>
    <cellStyle name="Entrada 5 24" xfId="3464" xr:uid="{A2774843-B5BD-4E97-85F9-E406A26513EB}"/>
    <cellStyle name="Entrada 5 24 2" xfId="6535" xr:uid="{412070BB-778B-4108-8F15-8836BAE4143C}"/>
    <cellStyle name="Entrada 5 25" xfId="3550" xr:uid="{1D16CA1D-49E0-4A0C-A3A1-B9A73E18E6CB}"/>
    <cellStyle name="Entrada 5 25 2" xfId="6621" xr:uid="{4302DE1A-9038-42DA-B61A-6C457C52EE3A}"/>
    <cellStyle name="Entrada 5 3" xfId="971" xr:uid="{15DC552B-68D2-4AEE-B121-ACBF96CB9185}"/>
    <cellStyle name="Entrada 5 3 2" xfId="4042" xr:uid="{92BE61CE-2FB5-4A6B-90A0-463D685CEE52}"/>
    <cellStyle name="Entrada 5 3 2 2" xfId="8326" xr:uid="{C2D7C0B4-654F-45F8-97E0-77839432626D}"/>
    <cellStyle name="Entrada 5 3 2 3" xfId="10798" xr:uid="{D73F9367-1FE2-45F8-97B7-952734DA3BE0}"/>
    <cellStyle name="Entrada 5 3 3" xfId="7166" xr:uid="{1766F0C4-3512-4BFB-83C5-49E44B50D4BE}"/>
    <cellStyle name="Entrada 5 3 4" xfId="9638" xr:uid="{FD586A20-1A4A-4918-BA62-D62FD7F9FF79}"/>
    <cellStyle name="Entrada 5 4" xfId="1016" xr:uid="{613F6B5D-068E-47B7-BF95-9621BB9C4DE9}"/>
    <cellStyle name="Entrada 5 4 2" xfId="4087" xr:uid="{4552D121-A02B-45F7-B008-679DB9FB49D1}"/>
    <cellStyle name="Entrada 5 4 2 2" xfId="8354" xr:uid="{A12962B8-3A9C-4C11-9038-C9C24616BA1C}"/>
    <cellStyle name="Entrada 5 4 2 3" xfId="10826" xr:uid="{BC4F7987-5EDD-40F7-9C80-0F6D075D5FE0}"/>
    <cellStyle name="Entrada 5 4 3" xfId="7194" xr:uid="{72019B9B-EF32-4914-AF59-114A4B44DCBA}"/>
    <cellStyle name="Entrada 5 4 4" xfId="9666" xr:uid="{CAB1F9B7-D7D0-4CC2-9FB5-E42510586A72}"/>
    <cellStyle name="Entrada 5 5" xfId="1240" xr:uid="{A90AAB02-C439-4977-8C13-A1D6B0152B2A}"/>
    <cellStyle name="Entrada 5 5 2" xfId="4311" xr:uid="{D963B34A-82AE-4CF9-BE57-A4AF08533174}"/>
    <cellStyle name="Entrada 5 5 2 2" xfId="8508" xr:uid="{C957BE7C-0DDF-4182-941F-9361BBDF6CE5}"/>
    <cellStyle name="Entrada 5 5 2 3" xfId="10980" xr:uid="{AA59CC5D-C655-482F-AC95-3C49D83DD01A}"/>
    <cellStyle name="Entrada 5 5 3" xfId="7348" xr:uid="{03919011-A3D4-44B5-BDE0-ECC16CA74B80}"/>
    <cellStyle name="Entrada 5 5 4" xfId="9820" xr:uid="{8052451A-070E-45A2-B6F4-D850D943D26E}"/>
    <cellStyle name="Entrada 5 6" xfId="1365" xr:uid="{33ACB318-1B4C-425D-AB53-E13405854445}"/>
    <cellStyle name="Entrada 5 6 2" xfId="4436" xr:uid="{5BAEDADB-FA34-400B-9541-F56F2E9D40E7}"/>
    <cellStyle name="Entrada 5 6 2 2" xfId="8600" xr:uid="{FEC2FC2C-E2C3-4388-8893-172939FA2D7A}"/>
    <cellStyle name="Entrada 5 6 2 3" xfId="11072" xr:uid="{455E91A9-300A-4E2C-8D98-3E4397B7E198}"/>
    <cellStyle name="Entrada 5 6 3" xfId="7440" xr:uid="{3A79F99C-18B4-4AE4-8773-15BE8D7ABFB3}"/>
    <cellStyle name="Entrada 5 6 4" xfId="9912" xr:uid="{07699635-5497-4E17-9220-A499E0EC5036}"/>
    <cellStyle name="Entrada 5 7" xfId="1472" xr:uid="{86392F86-5EFA-4FBF-AA1B-C303AAD25CE0}"/>
    <cellStyle name="Entrada 5 7 2" xfId="4543" xr:uid="{E9D533A9-5966-4301-9F7F-A904CC0E99BA}"/>
    <cellStyle name="Entrada 5 7 2 2" xfId="8673" xr:uid="{2E74E365-EE3C-468A-A300-7881DFF8FC34}"/>
    <cellStyle name="Entrada 5 7 2 3" xfId="11145" xr:uid="{F7B36D70-44F9-4731-BF0A-96C5CBB87C80}"/>
    <cellStyle name="Entrada 5 7 3" xfId="7513" xr:uid="{17A68477-F6B7-4C95-8C2E-96D19B6A7236}"/>
    <cellStyle name="Entrada 5 7 4" xfId="9985" xr:uid="{720CE089-292D-4604-9E2A-505BD2453E58}"/>
    <cellStyle name="Entrada 5 8" xfId="1555" xr:uid="{CA111F23-7F6A-4AEA-923B-5897A6C383B2}"/>
    <cellStyle name="Entrada 5 8 2" xfId="4626" xr:uid="{953D0DD7-C5D4-49E2-8C0C-8A6EC9039BA6}"/>
    <cellStyle name="Entrada 5 8 2 2" xfId="8722" xr:uid="{3D0383B0-465D-4EC3-B984-3C85C07E9925}"/>
    <cellStyle name="Entrada 5 8 2 3" xfId="11194" xr:uid="{A6B894C6-6446-4D6B-A37D-87131AF16CF4}"/>
    <cellStyle name="Entrada 5 8 3" xfId="7562" xr:uid="{41AEC9CD-2BC7-4A7B-995E-2A1A8A7D7A67}"/>
    <cellStyle name="Entrada 5 8 4" xfId="10034" xr:uid="{634C8084-80BF-4D8F-BDBB-55D2AA1D612D}"/>
    <cellStyle name="Entrada 5 9" xfId="999" xr:uid="{E2F45694-81E4-4758-89E8-9D6FFEBB3EB3}"/>
    <cellStyle name="Entrada 5 9 2" xfId="4070" xr:uid="{B1442801-B36A-4570-B792-20E3DC050B6B}"/>
    <cellStyle name="Entrada 5 9 2 2" xfId="8341" xr:uid="{349EB2AC-6077-4175-8487-D60873A8EAAF}"/>
    <cellStyle name="Entrada 5 9 2 3" xfId="10813" xr:uid="{96428411-171F-4CD2-821B-FF27EE801E56}"/>
    <cellStyle name="Entrada 5 9 3" xfId="7181" xr:uid="{31FDB121-ED94-4D97-B2A5-35E4BDC64142}"/>
    <cellStyle name="Entrada 5 9 4" xfId="9653" xr:uid="{C081BC31-E44A-46FE-A892-E0AA0813D334}"/>
    <cellStyle name="Entrada 6" xfId="706" xr:uid="{0D361F8F-FFC3-4328-94E9-029F6851BA3C}"/>
    <cellStyle name="Entrada 6 2" xfId="3791" xr:uid="{3C9E0690-5909-4943-A179-0CE37646E8EE}"/>
    <cellStyle name="Entrada 6 2 2" xfId="8134" xr:uid="{CA8B50E3-01C6-458F-876E-04FF62C89076}"/>
    <cellStyle name="Entrada 6 2 3" xfId="10606" xr:uid="{670A0B77-6032-4AD9-9623-B1EA3FB47600}"/>
    <cellStyle name="Entrada 6 3" xfId="6960" xr:uid="{9034DA80-5AD6-4A07-9ED6-590E0C0CC654}"/>
    <cellStyle name="Entrada 6 4" xfId="9432" xr:uid="{877AFCA6-C46E-401E-881C-B0DE029FB367}"/>
    <cellStyle name="Entrada 7" xfId="639" xr:uid="{D422CB9B-ABA8-4E68-9945-17F044821CC4}"/>
    <cellStyle name="Entrada 7 2" xfId="3724" xr:uid="{5BDC4DD9-5821-4850-94CD-E164B79EDAF5}"/>
    <cellStyle name="Entrada 7 2 2" xfId="8090" xr:uid="{C9D36506-2BE2-4B67-9580-3A57A1159E38}"/>
    <cellStyle name="Entrada 7 2 3" xfId="10562" xr:uid="{3F895A49-CA74-4195-95D0-15B89D6E77E6}"/>
    <cellStyle name="Entrada 7 3" xfId="6916" xr:uid="{8D22FE55-0BE1-4095-8307-A520C9B49C72}"/>
    <cellStyle name="Entrada 7 4" xfId="9388" xr:uid="{8AAB96BF-F64D-4AA7-8895-38769BF94962}"/>
    <cellStyle name="Entrada 8" xfId="573" xr:uid="{14E54B50-ABB1-4442-A3CE-6DDA0A06B326}"/>
    <cellStyle name="Entrada 8 2" xfId="3686" xr:uid="{4D5CF387-0E11-42E9-815E-6CCADB9F055F}"/>
    <cellStyle name="Entrada 8 2 2" xfId="8060" xr:uid="{8A4A8ECE-D591-436A-9C39-2B93377E3A39}"/>
    <cellStyle name="Entrada 8 2 3" xfId="10532" xr:uid="{5D266C2B-C2B4-4A65-941D-45802B4DCF1F}"/>
    <cellStyle name="Entrada 8 3" xfId="6858" xr:uid="{0B5942FE-BDA0-42E9-9AC5-1790A1A823B9}"/>
    <cellStyle name="Entrada 8 4" xfId="9330" xr:uid="{7011F6D7-F62E-4932-A2E2-E2C805EF1C35}"/>
    <cellStyle name="Entrada 9" xfId="633" xr:uid="{F9F6AE36-6CE5-427D-868C-3CF5CE50FDF5}"/>
    <cellStyle name="Entrada 9 2" xfId="3718" xr:uid="{E6725E59-0F16-4E3A-902F-49DA28049D65}"/>
    <cellStyle name="Entrada 9 2 2" xfId="8086" xr:uid="{A5EFB13A-DF7F-4BE4-A55A-396C9805208B}"/>
    <cellStyle name="Entrada 9 2 3" xfId="10558" xr:uid="{A141E323-AEAD-4933-8C42-BFA074371361}"/>
    <cellStyle name="Entrada 9 3" xfId="6912" xr:uid="{BF306D2E-BBA3-449F-91E0-E955232D59A1}"/>
    <cellStyle name="Entrada 9 4" xfId="9384" xr:uid="{86AD38C3-076A-4D26-873B-F296D9FF5E92}"/>
    <cellStyle name="Explanatory Text 2" xfId="81" xr:uid="{BA28C7E9-3AEB-439D-BCD7-A540A4D04A0A}"/>
    <cellStyle name="Explanatory Text 2 2" xfId="276" xr:uid="{4BDE1FDA-8DCF-4E9C-A568-02BE785D8ECD}"/>
    <cellStyle name="Explanatory Text 3" xfId="121" xr:uid="{FF27B857-4EE7-4EAA-8461-F04942AD8E64}"/>
    <cellStyle name="Figyelmeztetés" xfId="277" xr:uid="{C6295124-1953-40F9-ACA0-E71F229B6468}"/>
    <cellStyle name="Good 2" xfId="82" xr:uid="{4B1FEA97-4D9C-464B-A940-9A416E1D386A}"/>
    <cellStyle name="Good 2 2" xfId="278" xr:uid="{687A6A13-F618-4258-A7A7-BE38A1A7516B}"/>
    <cellStyle name="Good 3" xfId="122" xr:uid="{FEAFB5F0-24D1-4AC3-AA40-25B89C9F0865}"/>
    <cellStyle name="greyed" xfId="37" xr:uid="{D7BEBC45-B213-482F-AC4F-DD814CA57E5C}"/>
    <cellStyle name="greyed 10" xfId="1046" xr:uid="{8FEDE98E-C36A-42CC-AEA4-5A92C65B6580}"/>
    <cellStyle name="greyed 10 2" xfId="4117" xr:uid="{A0656E33-53D0-4A29-B1AB-F3689FFDBE4A}"/>
    <cellStyle name="greyed 11" xfId="718" xr:uid="{1D7D0E21-1CC2-49F6-BFE0-6AF350489B1F}"/>
    <cellStyle name="greyed 11 2" xfId="3803" xr:uid="{881BEB66-BD88-4A19-AED5-1D530AC2DB3C}"/>
    <cellStyle name="greyed 12" xfId="1230" xr:uid="{6A943243-B91B-403E-AB41-4E5C912344DE}"/>
    <cellStyle name="greyed 12 2" xfId="4301" xr:uid="{ABBC366F-1567-427C-B3B6-56B76420C269}"/>
    <cellStyle name="greyed 13" xfId="742" xr:uid="{3C3D8CB5-AB4E-41A7-B297-8668F0E09688}"/>
    <cellStyle name="greyed 13 2" xfId="3825" xr:uid="{5B6BA60A-17E4-4080-B5AC-0AB51A5A900E}"/>
    <cellStyle name="greyed 14" xfId="739" xr:uid="{94BAC202-1BAA-4257-A573-40C7341A246C}"/>
    <cellStyle name="greyed 14 2" xfId="3822" xr:uid="{A0B0846C-3612-4737-8C90-05FBB6413ED2}"/>
    <cellStyle name="greyed 15" xfId="685" xr:uid="{1A407B66-57A4-45D0-AD1B-1BF3FBBC294A}"/>
    <cellStyle name="greyed 15 2" xfId="3770" xr:uid="{D4CC4243-EE45-47E4-97FC-92A360189970}"/>
    <cellStyle name="greyed 16" xfId="1721" xr:uid="{66B2FEB8-6569-461D-A80A-F81AC030F865}"/>
    <cellStyle name="greyed 16 2" xfId="4792" xr:uid="{EEB459C7-9F12-4E3F-B38C-DFF266BB229E}"/>
    <cellStyle name="greyed 17" xfId="1734" xr:uid="{DDFA0344-8B47-4949-81E6-FCF197DDE85B}"/>
    <cellStyle name="greyed 17 2" xfId="4805" xr:uid="{EF441469-7DA0-4628-BB82-A6AC8959A422}"/>
    <cellStyle name="greyed 18" xfId="1904" xr:uid="{42CC01C2-59B4-4C45-8439-22C8C2B0F2BC}"/>
    <cellStyle name="greyed 18 2" xfId="4975" xr:uid="{FACAB74C-5635-4279-B2CA-F65DD734EEAF}"/>
    <cellStyle name="greyed 18 2 2" xfId="8922" xr:uid="{31E176DA-1BB8-466A-BBDF-DA63F4CBB023}"/>
    <cellStyle name="greyed 18 2 3" xfId="11394" xr:uid="{734A1128-E0EA-42D3-AE22-E1C25CD0B72F}"/>
    <cellStyle name="greyed 18 3" xfId="7762" xr:uid="{2B866C84-F031-4EC8-B7DB-ACC5FEFF5AB6}"/>
    <cellStyle name="greyed 18 4" xfId="10234" xr:uid="{0F128079-D150-4D6D-83FB-0254809A4BA4}"/>
    <cellStyle name="greyed 19" xfId="2110" xr:uid="{622EEEAA-C961-4B7E-8540-A0AAB1A681DF}"/>
    <cellStyle name="greyed 19 2" xfId="5181" xr:uid="{929D0D02-60A3-4B9E-9820-86A8903DA976}"/>
    <cellStyle name="greyed 19 2 2" xfId="8996" xr:uid="{43003EBB-CC44-4629-A691-95421A637387}"/>
    <cellStyle name="greyed 19 2 3" xfId="11468" xr:uid="{1FE0B543-A91D-4085-A7A6-6C246D0D6D08}"/>
    <cellStyle name="greyed 19 3" xfId="7836" xr:uid="{FFA646E8-C8F3-4530-A575-411963BAD6BF}"/>
    <cellStyle name="greyed 19 4" xfId="10308" xr:uid="{509DAE06-29AB-4F60-BBF9-CE3426EBF1B7}"/>
    <cellStyle name="greyed 2" xfId="279" xr:uid="{33F2976E-05A6-45EC-A2B3-EEAAF407CD5D}"/>
    <cellStyle name="greyed 2 10" xfId="615" xr:uid="{F7196957-E43E-4EAE-B002-83BB39F0C52E}"/>
    <cellStyle name="greyed 2 10 2" xfId="3700" xr:uid="{F0D8B75A-BE60-4D81-9967-6984BDAF4580}"/>
    <cellStyle name="greyed 2 11" xfId="988" xr:uid="{0491E245-05D0-4872-BC8C-7F22D7271B0F}"/>
    <cellStyle name="greyed 2 11 2" xfId="4059" xr:uid="{DF7037E8-C1C5-48C3-9F22-7C0828A0944D}"/>
    <cellStyle name="greyed 2 12" xfId="1498" xr:uid="{1A3C4844-EFAB-4862-8C6E-9204500FCA35}"/>
    <cellStyle name="greyed 2 12 2" xfId="4569" xr:uid="{65E38C97-328E-4B1D-B515-BFAA8CF663D7}"/>
    <cellStyle name="greyed 2 13" xfId="1772" xr:uid="{FD7908A4-7700-4FC5-90F6-803EEAA6A034}"/>
    <cellStyle name="greyed 2 13 2" xfId="4843" xr:uid="{3337FEC4-70A3-4FFD-A97C-C8D03D534EDC}"/>
    <cellStyle name="greyed 2 14" xfId="1808" xr:uid="{D95B21EB-BB75-4E4C-AFCB-65C5C4C0D419}"/>
    <cellStyle name="greyed 2 14 2" xfId="4879" xr:uid="{49FE3B47-0865-42EC-885F-2FEBA68805CA}"/>
    <cellStyle name="greyed 2 15" xfId="1914" xr:uid="{BF81E4C4-32BE-4D55-94E3-FCB6B40BF0BB}"/>
    <cellStyle name="greyed 2 15 2" xfId="4985" xr:uid="{41E5194E-3183-4D99-A534-2C28FFDEB3ED}"/>
    <cellStyle name="greyed 2 15 2 2" xfId="8930" xr:uid="{771AFFCC-DD7F-49DC-99C7-67F773D7F66B}"/>
    <cellStyle name="greyed 2 15 2 3" xfId="11402" xr:uid="{F0D6D568-C4B9-481E-8258-ACB4D4D68E8B}"/>
    <cellStyle name="greyed 2 15 3" xfId="7770" xr:uid="{E8EB0187-3926-4404-A60C-89AE46C3663D}"/>
    <cellStyle name="greyed 2 15 4" xfId="10242" xr:uid="{DB5AF778-3641-4781-BDD2-0AE49DDEFEC7}"/>
    <cellStyle name="greyed 2 16" xfId="2089" xr:uid="{40D11AAD-1F27-4E31-AA7A-D26E034ADAE2}"/>
    <cellStyle name="greyed 2 16 2" xfId="5160" xr:uid="{E321BDBC-1059-4BDC-AE4B-C1E743EEFC3B}"/>
    <cellStyle name="greyed 2 16 2 2" xfId="8994" xr:uid="{523B1AFC-5140-40EC-82A5-7B3CCFB9DDD0}"/>
    <cellStyle name="greyed 2 16 2 3" xfId="11466" xr:uid="{3569F00D-5DE2-459B-BA6A-1DAB278AB179}"/>
    <cellStyle name="greyed 2 16 3" xfId="7834" xr:uid="{905FC701-FB56-46AC-BFD2-1FA2B62A2BFA}"/>
    <cellStyle name="greyed 2 16 4" xfId="10306" xr:uid="{6182A03A-B607-4B9A-BAE5-F5587028BB65}"/>
    <cellStyle name="greyed 2 17" xfId="2129" xr:uid="{B1332E49-0E54-4C16-9240-AFD653ABB7FB}"/>
    <cellStyle name="greyed 2 17 2" xfId="5200" xr:uid="{EE5AA61A-5C79-4D02-AF29-D413D48300D4}"/>
    <cellStyle name="greyed 2 17 2 2" xfId="9007" xr:uid="{84251B70-3458-4DAA-9E5F-12A2E62EFFE0}"/>
    <cellStyle name="greyed 2 17 2 3" xfId="11479" xr:uid="{BBDAE30E-8E89-4F8B-965D-15F407FC7CF6}"/>
    <cellStyle name="greyed 2 17 3" xfId="7847" xr:uid="{50D632A1-E2E3-4504-82B1-9DE8A5F4E566}"/>
    <cellStyle name="greyed 2 17 4" xfId="10319" xr:uid="{9AF04E3D-C772-4F2D-A5D6-C9D8D0BC8792}"/>
    <cellStyle name="greyed 2 18" xfId="2037" xr:uid="{DAA0C53A-001A-460B-94EA-A9477C32FDD8}"/>
    <cellStyle name="greyed 2 18 2" xfId="5108" xr:uid="{470489C1-33F8-43C7-AB5D-BDC52494EC40}"/>
    <cellStyle name="greyed 2 18 2 2" xfId="8985" xr:uid="{DD2B1730-FA49-4DCD-AC12-16C3EE43BC74}"/>
    <cellStyle name="greyed 2 18 2 3" xfId="11457" xr:uid="{C51323EE-B8D7-4D97-B1BF-80376042052C}"/>
    <cellStyle name="greyed 2 18 3" xfId="7825" xr:uid="{92AE5C86-D572-4A9C-826E-61BCC3354261}"/>
    <cellStyle name="greyed 2 18 4" xfId="10297" xr:uid="{26596F74-3FA2-435A-8F6B-F13AB4A73293}"/>
    <cellStyle name="greyed 2 19" xfId="1940" xr:uid="{F281F6A2-3761-4072-9094-9459469AD91C}"/>
    <cellStyle name="greyed 2 19 2" xfId="5011" xr:uid="{980EF946-EC00-4D4D-B7B8-2AAABADFC82E}"/>
    <cellStyle name="greyed 2 19 2 2" xfId="8953" xr:uid="{2CFE94CF-7D1B-4CF2-AD95-50524BAC1CCC}"/>
    <cellStyle name="greyed 2 19 2 3" xfId="11425" xr:uid="{7537670D-15A3-4B99-B06F-C7814DF9C9F7}"/>
    <cellStyle name="greyed 2 19 3" xfId="7793" xr:uid="{23B6BC24-1232-423E-8774-4AC7CF036268}"/>
    <cellStyle name="greyed 2 19 4" xfId="10265" xr:uid="{D3D5A4DA-F0F3-4ABC-AE23-924B444FAEE9}"/>
    <cellStyle name="greyed 2 2" xfId="400" xr:uid="{FC781F19-EB70-43FC-9FA8-1213C9B9FFC7}"/>
    <cellStyle name="greyed 2 2 10" xfId="1698" xr:uid="{E9F5EBFB-9A5B-4004-A00E-774CFF0A029F}"/>
    <cellStyle name="greyed 2 2 10 2" xfId="4769" xr:uid="{EB2A853F-B46C-4465-B673-2A8D8E8787FE}"/>
    <cellStyle name="greyed 2 2 11" xfId="1797" xr:uid="{CF6FDAB6-A478-445A-859F-AD813FC42791}"/>
    <cellStyle name="greyed 2 2 11 2" xfId="4868" xr:uid="{75EF2074-03D3-4261-B053-2A74ECA80FA8}"/>
    <cellStyle name="greyed 2 2 12" xfId="1902" xr:uid="{61D1CC44-3D8A-4E8A-9B10-67A26D977B37}"/>
    <cellStyle name="greyed 2 2 12 2" xfId="4973" xr:uid="{FB4B1087-89B3-4697-95BA-E9D6ADDC151C}"/>
    <cellStyle name="greyed 2 2 13" xfId="2000" xr:uid="{7F22FCDA-795E-4CEC-BBC2-80DD11F0088C}"/>
    <cellStyle name="greyed 2 2 13 2" xfId="5071" xr:uid="{CFF23822-755B-4580-8CB5-68337BD9702C}"/>
    <cellStyle name="greyed 2 2 14" xfId="2071" xr:uid="{4FEAE860-A20A-4318-B877-0C0F2F495C6E}"/>
    <cellStyle name="greyed 2 2 14 2" xfId="5142" xr:uid="{C652734C-E8E8-4F0D-91B2-D8A3AFFD4A54}"/>
    <cellStyle name="greyed 2 2 14 2 2" xfId="8990" xr:uid="{AEDE731C-2702-47FE-BDB3-658608D38CB1}"/>
    <cellStyle name="greyed 2 2 14 2 3" xfId="11462" xr:uid="{263137A9-A957-428B-90D8-57F18C7A2C31}"/>
    <cellStyle name="greyed 2 2 14 3" xfId="7830" xr:uid="{BA4B1910-BB56-48B1-A7E4-06160C3EA132}"/>
    <cellStyle name="greyed 2 2 14 4" xfId="10302" xr:uid="{B422BBD0-505D-4F1A-B209-E14D45C95BE4}"/>
    <cellStyle name="greyed 2 2 15" xfId="1609" xr:uid="{52764802-B92F-4CA0-80DF-77C0A2092564}"/>
    <cellStyle name="greyed 2 2 15 2" xfId="4680" xr:uid="{19927F4E-6A6D-4AA1-9025-F5EBB148AB6F}"/>
    <cellStyle name="greyed 2 2 15 2 2" xfId="8757" xr:uid="{9872D5DA-B022-4B19-9456-3B11D4494169}"/>
    <cellStyle name="greyed 2 2 15 2 3" xfId="11229" xr:uid="{03E402AE-CC48-4C62-A5BE-8EFE4E73F839}"/>
    <cellStyle name="greyed 2 2 15 3" xfId="7597" xr:uid="{DFD49230-2C7F-48C3-AC60-8C881A375756}"/>
    <cellStyle name="greyed 2 2 15 4" xfId="10069" xr:uid="{13EB8C93-0921-436F-9AB7-197D92A85329}"/>
    <cellStyle name="greyed 2 2 16" xfId="2256" xr:uid="{545ADDE7-E90C-4EDD-80E1-B288B98E03A0}"/>
    <cellStyle name="greyed 2 2 16 2" xfId="5327" xr:uid="{3CCABA3E-71EF-465B-A8C7-22EEE375A8F7}"/>
    <cellStyle name="greyed 2 2 16 2 2" xfId="9034" xr:uid="{5782E092-0DEA-4584-BAB2-B1903FDCF5F3}"/>
    <cellStyle name="greyed 2 2 16 2 3" xfId="11506" xr:uid="{6A95C295-5C52-4270-B4E7-933A4F833AA5}"/>
    <cellStyle name="greyed 2 2 16 3" xfId="7874" xr:uid="{BB5B5A4D-08DC-4EF6-B60A-27F19B205FD9}"/>
    <cellStyle name="greyed 2 2 16 4" xfId="10346" xr:uid="{2DE7601B-2F29-4B5B-BFE0-2BE270DCB2D9}"/>
    <cellStyle name="greyed 2 2 17" xfId="2344" xr:uid="{FA8519B3-7596-484F-A061-ECB7C33D8941}"/>
    <cellStyle name="greyed 2 2 17 2" xfId="5415" xr:uid="{1DA2029E-D350-42C5-8AEE-66CBB9B2F935}"/>
    <cellStyle name="greyed 2 2 17 2 2" xfId="9057" xr:uid="{E2B7FD72-3F49-4FCE-A81C-7F2A2DA0C43E}"/>
    <cellStyle name="greyed 2 2 17 2 3" xfId="11529" xr:uid="{09381B20-646B-4A0C-AC03-86A424729965}"/>
    <cellStyle name="greyed 2 2 17 3" xfId="7897" xr:uid="{B9EB1466-E4C3-4F6A-9D17-FC9A3675029A}"/>
    <cellStyle name="greyed 2 2 17 4" xfId="10369" xr:uid="{660A6958-CAF5-4CEC-B260-B7AA7C672EE5}"/>
    <cellStyle name="greyed 2 2 18" xfId="2608" xr:uid="{167E8C77-5ACD-4E91-8328-E3CB66FC74DE}"/>
    <cellStyle name="greyed 2 2 18 2" xfId="5679" xr:uid="{FFF3243B-F170-44D7-BF0A-730C4FC284A9}"/>
    <cellStyle name="greyed 2 2 19" xfId="2747" xr:uid="{F6092DA2-BD80-47D2-89C4-FB1CA7376E80}"/>
    <cellStyle name="greyed 2 2 19 2" xfId="5818" xr:uid="{74FACFA7-39FD-431E-9908-A1D166C529E6}"/>
    <cellStyle name="greyed 2 2 2" xfId="823" xr:uid="{0D840092-7413-4920-B838-820106477847}"/>
    <cellStyle name="greyed 2 2 2 2" xfId="3900" xr:uid="{CE0BDCB5-0E7B-4633-8055-148991B950FD}"/>
    <cellStyle name="greyed 2 2 2 2 2" xfId="8213" xr:uid="{E1BE8302-9598-45E3-B825-6DF13D4ABCC9}"/>
    <cellStyle name="greyed 2 2 2 2 3" xfId="10685" xr:uid="{D8856A99-EE79-4B85-8A01-D5B4297D2CBB}"/>
    <cellStyle name="greyed 2 2 2 3" xfId="7047" xr:uid="{FD25E843-4F43-49D9-9165-C2AC5A3ED3EB}"/>
    <cellStyle name="greyed 2 2 2 4" xfId="9519" xr:uid="{BFB499A0-7C17-460C-A739-11DC14A292B8}"/>
    <cellStyle name="greyed 2 2 20" xfId="2852" xr:uid="{A81922FE-F50C-4931-8F5A-2E49CB1DA251}"/>
    <cellStyle name="greyed 2 2 20 2" xfId="5923" xr:uid="{0FD88132-A327-4229-8B72-42A29562C3C8}"/>
    <cellStyle name="greyed 2 2 20 2 2" xfId="9104" xr:uid="{06053BFC-B390-45EC-9DC8-D07C5A1CE922}"/>
    <cellStyle name="greyed 2 2 20 2 3" xfId="11576" xr:uid="{A12736C4-0F09-4081-A82E-554597B05E8B}"/>
    <cellStyle name="greyed 2 2 20 3" xfId="7944" xr:uid="{0C398540-4091-46AA-A280-4CE8C23AE3C7}"/>
    <cellStyle name="greyed 2 2 20 4" xfId="10416" xr:uid="{0E44405E-73CD-484A-B412-17415558DCBD}"/>
    <cellStyle name="greyed 2 2 21" xfId="2943" xr:uid="{8DAFD00B-B699-4FCF-A239-FCE241F0D4F3}"/>
    <cellStyle name="greyed 2 2 21 2" xfId="6014" xr:uid="{0BC287E2-D255-4E6C-A541-5C90C19D9FD4}"/>
    <cellStyle name="greyed 2 2 22" xfId="2479" xr:uid="{04F37BAC-D7A4-4AA2-9195-BFC15D4347A7}"/>
    <cellStyle name="greyed 2 2 22 2" xfId="5550" xr:uid="{D10092D4-8638-42E0-997E-F70BBB4D40A8}"/>
    <cellStyle name="greyed 2 2 23" xfId="3099" xr:uid="{36CB20BE-A3EE-446D-8C5F-B0F7B8F45205}"/>
    <cellStyle name="greyed 2 2 23 2" xfId="6170" xr:uid="{8FADB5E4-5BEA-439E-8FC0-91591D491752}"/>
    <cellStyle name="greyed 2 2 24" xfId="3185" xr:uid="{0E72303A-8643-4C1E-A8E8-9126450B21DB}"/>
    <cellStyle name="greyed 2 2 24 2" xfId="6256" xr:uid="{4B2F4495-7C3D-4C1A-89D5-7E18D2E089B3}"/>
    <cellStyle name="greyed 2 2 25" xfId="3294" xr:uid="{DC5416BD-C51F-46C7-820E-9410B80688B6}"/>
    <cellStyle name="greyed 2 2 25 2" xfId="6365" xr:uid="{2AFAD263-32A3-47B1-A448-F844E36B99CF}"/>
    <cellStyle name="greyed 2 2 25 2 2" xfId="9138" xr:uid="{0DB38110-229C-4635-8874-F5BBB94F550D}"/>
    <cellStyle name="greyed 2 2 25 2 3" xfId="11610" xr:uid="{FD7952F5-69AC-4612-B55F-35942FE5C393}"/>
    <cellStyle name="greyed 2 2 25 3" xfId="7979" xr:uid="{2FD9700A-0827-4273-AB77-4E6B86C5214D}"/>
    <cellStyle name="greyed 2 2 25 4" xfId="10451" xr:uid="{E0BC639F-749C-48BE-AAE7-2C4242098613}"/>
    <cellStyle name="greyed 2 2 26" xfId="3378" xr:uid="{F5AC113B-639A-4212-BD19-1B6B843D1531}"/>
    <cellStyle name="greyed 2 2 26 2" xfId="6449" xr:uid="{DA578CBD-BB0A-44C7-8751-B551CCD28962}"/>
    <cellStyle name="greyed 2 2 27" xfId="3478" xr:uid="{D52F4E3D-4D72-418D-BE83-6DED3CF848B0}"/>
    <cellStyle name="greyed 2 2 27 2" xfId="6549" xr:uid="{F0E303BC-B414-4E07-95B5-3A1F285DAAB4}"/>
    <cellStyle name="greyed 2 2 27 2 2" xfId="9161" xr:uid="{5DEBD3CF-C899-41C1-9583-DE6F775A442E}"/>
    <cellStyle name="greyed 2 2 27 2 3" xfId="11633" xr:uid="{FFD4A45D-171A-4167-ABEB-D99127B90117}"/>
    <cellStyle name="greyed 2 2 27 3" xfId="8002" xr:uid="{179A3C46-EF3D-4ED4-8A48-C16FE0CC1CF3}"/>
    <cellStyle name="greyed 2 2 27 4" xfId="10474" xr:uid="{2786D00C-6B24-4A5F-97BA-AF096615B972}"/>
    <cellStyle name="greyed 2 2 28" xfId="3564" xr:uid="{D869C3F9-F66A-4EC4-BE16-25AC00D21DD9}"/>
    <cellStyle name="greyed 2 2 28 2" xfId="6635" xr:uid="{DF607293-C034-46D0-8975-5F4000103256}"/>
    <cellStyle name="greyed 2 2 3" xfId="986" xr:uid="{418583DC-64F6-4521-9121-7F5CD976AC44}"/>
    <cellStyle name="greyed 2 2 3 2" xfId="4057" xr:uid="{C6A8826E-4531-4C52-86AF-C7120EAE5A8C}"/>
    <cellStyle name="greyed 2 2 4" xfId="775" xr:uid="{A0D10752-DA0F-4B30-933A-A64FFE699372}"/>
    <cellStyle name="greyed 2 2 4 2" xfId="3858" xr:uid="{3B24794D-0188-41D1-B9B1-E97F9B99D719}"/>
    <cellStyle name="greyed 2 2 5" xfId="623" xr:uid="{B532150E-457A-4729-B1F9-8ED79B0A8CDA}"/>
    <cellStyle name="greyed 2 2 5 2" xfId="3708" xr:uid="{AAD8DE58-11CA-4DC3-BCF4-3E322B20ABC4}"/>
    <cellStyle name="greyed 2 2 6" xfId="1255" xr:uid="{CD43FFB8-429B-4602-AC19-FADFD97F8FB6}"/>
    <cellStyle name="greyed 2 2 6 2" xfId="4326" xr:uid="{8C7F5A7A-33BD-4C1A-9C1B-C4C4D7FF2E71}"/>
    <cellStyle name="greyed 2 2 7" xfId="1380" xr:uid="{BAC253FE-0C66-4ED1-8FBF-BE20DA8B9859}"/>
    <cellStyle name="greyed 2 2 7 2" xfId="4451" xr:uid="{418848C5-6867-4EC6-BB29-B473E6A9A0C8}"/>
    <cellStyle name="greyed 2 2 8" xfId="1485" xr:uid="{12403E81-4435-460B-AE1C-98E811DA329A}"/>
    <cellStyle name="greyed 2 2 8 2" xfId="4556" xr:uid="{963312E3-BCE9-44AC-A285-B4174AA309C5}"/>
    <cellStyle name="greyed 2 2 9" xfId="1570" xr:uid="{91D0D220-135C-41A4-9E40-09CA5D6FE333}"/>
    <cellStyle name="greyed 2 2 9 2" xfId="4641" xr:uid="{E652A1A9-89F2-4875-81A6-DDA4EF694E59}"/>
    <cellStyle name="greyed 2 20" xfId="2535" xr:uid="{8CE40329-BDE3-4FDE-92C0-B9AEF92EF50E}"/>
    <cellStyle name="greyed 2 20 2" xfId="5606" xr:uid="{520181FA-ADC1-41DC-9DAB-1F82065E9FB2}"/>
    <cellStyle name="greyed 2 21" xfId="2486" xr:uid="{096EFA81-B9C9-4A18-9083-5E10E4722122}"/>
    <cellStyle name="greyed 2 21 2" xfId="5557" xr:uid="{E87C665D-BE76-479D-B9DE-7952B7EA234D}"/>
    <cellStyle name="greyed 2 21 2 2" xfId="9081" xr:uid="{600F2E32-8FE1-47B7-B4C8-E407907A84DB}"/>
    <cellStyle name="greyed 2 21 2 3" xfId="11553" xr:uid="{9E611B95-F8D0-4DF1-967D-18E8CCAFAD1F}"/>
    <cellStyle name="greyed 2 21 3" xfId="7921" xr:uid="{19512A19-9486-42E3-A9C3-780474BCEF7E}"/>
    <cellStyle name="greyed 2 21 4" xfId="10393" xr:uid="{18DB4183-E575-4CA1-A277-66A278376D7F}"/>
    <cellStyle name="greyed 2 22" xfId="2484" xr:uid="{881A3308-5488-4335-98C1-7BFFD7685A64}"/>
    <cellStyle name="greyed 2 22 2" xfId="5555" xr:uid="{05D5A9FB-B81F-4DC4-B87A-8ED000B8CF00}"/>
    <cellStyle name="greyed 2 23" xfId="2556" xr:uid="{14F6BF8C-C58D-4FE2-990E-866740B02772}"/>
    <cellStyle name="greyed 2 23 2" xfId="5627" xr:uid="{5555F65A-95BE-4F31-9DFF-60C229554F2B}"/>
    <cellStyle name="greyed 2 23 2 2" xfId="9086" xr:uid="{CD69408C-827A-4674-BCE2-7CEB4C48EBC8}"/>
    <cellStyle name="greyed 2 23 2 3" xfId="11558" xr:uid="{387F46E3-56CD-4649-8C1A-56F9716E3945}"/>
    <cellStyle name="greyed 2 23 3" xfId="7926" xr:uid="{9828FDC7-5FA3-45D7-8EB3-D4B0916B14B1}"/>
    <cellStyle name="greyed 2 23 4" xfId="10398" xr:uid="{A969708B-B93F-430E-9859-8FA30B63AB97}"/>
    <cellStyle name="greyed 2 24" xfId="3143" xr:uid="{A8DFA9E7-938B-4C71-B62B-8FB85B8D36EC}"/>
    <cellStyle name="greyed 2 24 2" xfId="6214" xr:uid="{14EF062E-F5F1-407F-BB62-AD7F1A88BBC1}"/>
    <cellStyle name="greyed 2 24 2 2" xfId="9123" xr:uid="{E8177B59-C62B-474D-9BFD-2981051D68D5}"/>
    <cellStyle name="greyed 2 24 2 3" xfId="11595" xr:uid="{19C7DA6C-CEAE-4312-92F9-20E0AAC40CE6}"/>
    <cellStyle name="greyed 2 24 3" xfId="7964" xr:uid="{97951C20-464E-43E4-A859-1A8E077C2D5A}"/>
    <cellStyle name="greyed 2 24 4" xfId="10436" xr:uid="{BCEEB43C-FD14-4419-8F66-A12D09E328BF}"/>
    <cellStyle name="greyed 2 25" xfId="2475" xr:uid="{5724E73B-79D3-4057-AF18-0A443DF32DCD}"/>
    <cellStyle name="greyed 2 25 2" xfId="5546" xr:uid="{B659B6D0-DDA3-4FA9-9099-FDE099F346FC}"/>
    <cellStyle name="greyed 2 25 2 2" xfId="9078" xr:uid="{C6C980B0-E8DD-4AE4-A581-E51F401D7110}"/>
    <cellStyle name="greyed 2 25 2 3" xfId="11550" xr:uid="{2E1084CA-A2FB-4677-95FD-5B50E15F30C2}"/>
    <cellStyle name="greyed 2 25 3" xfId="7918" xr:uid="{CCC1A103-B01D-4A73-B6A6-F591E0B2E538}"/>
    <cellStyle name="greyed 2 25 4" xfId="10390" xr:uid="{DF65A4C9-489C-4D61-87DD-793E4F72D21A}"/>
    <cellStyle name="greyed 2 3" xfId="475" xr:uid="{5C6B822B-B4C3-4529-8D1A-6C0D31644A9F}"/>
    <cellStyle name="greyed 2 3 10" xfId="1751" xr:uid="{9C137388-5762-4867-ABD3-C25AA7BA1065}"/>
    <cellStyle name="greyed 2 3 10 2" xfId="4822" xr:uid="{A3A6BA86-2881-4786-A15F-8661E7AFEE69}"/>
    <cellStyle name="greyed 2 3 11" xfId="1866" xr:uid="{D0684291-C3DE-4040-B10F-709C5684663E}"/>
    <cellStyle name="greyed 2 3 11 2" xfId="4937" xr:uid="{95903A5D-101D-49C0-A33A-032524562770}"/>
    <cellStyle name="greyed 2 3 12" xfId="1969" xr:uid="{51EB2CAC-932D-4E22-89C5-D9D202405070}"/>
    <cellStyle name="greyed 2 3 12 2" xfId="5040" xr:uid="{49BB1975-AD7D-4FFB-98B2-C69A245E4D58}"/>
    <cellStyle name="greyed 2 3 13" xfId="2054" xr:uid="{1D125C75-D734-4858-9A11-D32F99EE6F76}"/>
    <cellStyle name="greyed 2 3 13 2" xfId="5125" xr:uid="{23EA5C03-6FBF-4945-9EF9-85E68013E929}"/>
    <cellStyle name="greyed 2 3 14" xfId="2118" xr:uid="{8C4993AE-0E9D-41B2-8829-63D3C95779E4}"/>
    <cellStyle name="greyed 2 3 14 2" xfId="5189" xr:uid="{B4465786-A3B0-4675-AB6F-DBD999364B3B}"/>
    <cellStyle name="greyed 2 3 14 2 2" xfId="9000" xr:uid="{0B1AF67B-C7D0-479E-BE68-BCDE37D9FB31}"/>
    <cellStyle name="greyed 2 3 14 2 3" xfId="11472" xr:uid="{7CF3C62C-4510-4846-A3B7-B6791C20A460}"/>
    <cellStyle name="greyed 2 3 14 3" xfId="7840" xr:uid="{5F6E3748-0CD2-441B-AC61-7BD961D329F8}"/>
    <cellStyle name="greyed 2 3 14 4" xfId="10312" xr:uid="{B94CAA24-5811-4B6C-9C1B-D5EAC0A89790}"/>
    <cellStyle name="greyed 2 3 15" xfId="2224" xr:uid="{01651F97-D3B0-4EF1-AB7A-1AC6B560975E}"/>
    <cellStyle name="greyed 2 3 15 2" xfId="5295" xr:uid="{EAC065A9-02DB-4DFB-A5BB-567C8902616B}"/>
    <cellStyle name="greyed 2 3 15 2 2" xfId="9023" xr:uid="{2744CA6F-36A2-4D3C-A03E-3F87572EDF58}"/>
    <cellStyle name="greyed 2 3 15 2 3" xfId="11495" xr:uid="{F9CC01B5-3C32-455F-A135-B4DD43CE592F}"/>
    <cellStyle name="greyed 2 3 15 3" xfId="7863" xr:uid="{9BCE0F87-E8D0-44EA-A1D8-08E39A94198E}"/>
    <cellStyle name="greyed 2 3 15 4" xfId="10335" xr:uid="{88C5006D-96F1-41CD-B1E0-283FCD957159}"/>
    <cellStyle name="greyed 2 3 16" xfId="2313" xr:uid="{1003FF46-FF06-491E-AD16-74318450D5F1}"/>
    <cellStyle name="greyed 2 3 16 2" xfId="5384" xr:uid="{F83A5E94-A649-4152-B296-0BDEE03C7FF9}"/>
    <cellStyle name="greyed 2 3 16 2 2" xfId="9044" xr:uid="{937864DE-AE0A-40BD-8DD0-8CEB133C797E}"/>
    <cellStyle name="greyed 2 3 16 2 3" xfId="11516" xr:uid="{3CA4C014-E8DD-4A08-BD83-C76AEC49040D}"/>
    <cellStyle name="greyed 2 3 16 3" xfId="7884" xr:uid="{9AF55C46-C6C0-4F37-9D97-3EEC10BAB38F}"/>
    <cellStyle name="greyed 2 3 16 4" xfId="10356" xr:uid="{C6C91343-DB3D-434D-8DDE-640DB541CB22}"/>
    <cellStyle name="greyed 2 3 17" xfId="2371" xr:uid="{B743D743-57F6-4C8A-9F79-997BB8B6E73D}"/>
    <cellStyle name="greyed 2 3 17 2" xfId="5442" xr:uid="{DF905CCA-8E25-42DE-8EA3-5A710AFDF97F}"/>
    <cellStyle name="greyed 2 3 17 2 2" xfId="9064" xr:uid="{4C392876-8804-4D71-B4FD-D54530E33B48}"/>
    <cellStyle name="greyed 2 3 17 2 3" xfId="11536" xr:uid="{4BBD6F15-140D-4B82-BCB2-FBB18165599A}"/>
    <cellStyle name="greyed 2 3 17 3" xfId="7904" xr:uid="{5B98F2B5-FDFE-4B1E-829B-25FC9262ED1C}"/>
    <cellStyle name="greyed 2 3 17 4" xfId="10376" xr:uid="{7F373E4D-53B1-46EA-90AF-D562745EB8B2}"/>
    <cellStyle name="greyed 2 3 18" xfId="2673" xr:uid="{96C9C9ED-EC49-4AEA-B7F6-64069BD65F26}"/>
    <cellStyle name="greyed 2 3 18 2" xfId="5744" xr:uid="{2C3B7ECC-D09A-4C57-8134-722718D818A1}"/>
    <cellStyle name="greyed 2 3 19" xfId="2812" xr:uid="{DF372FC9-9C7A-4ECB-8066-7FD2EDAA1623}"/>
    <cellStyle name="greyed 2 3 19 2" xfId="5883" xr:uid="{95F5C1D1-60D2-439A-B181-1F9FE26F4B59}"/>
    <cellStyle name="greyed 2 3 2" xfId="894" xr:uid="{7B61A881-A496-47F8-AFD7-2692C37EBE0A}"/>
    <cellStyle name="greyed 2 3 2 2" xfId="3969" xr:uid="{F3FC10CA-6669-4236-8DB5-E7694E83A956}"/>
    <cellStyle name="greyed 2 3 2 2 2" xfId="8271" xr:uid="{A9BE03F9-DE6F-49A3-AF49-B51BA31CFE08}"/>
    <cellStyle name="greyed 2 3 2 2 3" xfId="10743" xr:uid="{5A0B58FD-FBCA-4769-A8D2-829568EC0F76}"/>
    <cellStyle name="greyed 2 3 2 3" xfId="7107" xr:uid="{76B28D14-5D1E-4D63-836A-20D454F28C7D}"/>
    <cellStyle name="greyed 2 3 2 4" xfId="9579" xr:uid="{26BD6E10-B852-4850-A4E6-E15FB87EE9E2}"/>
    <cellStyle name="greyed 2 3 20" xfId="2917" xr:uid="{0C07F4F8-C83C-4B44-B970-5E9E5CF6A1A6}"/>
    <cellStyle name="greyed 2 3 20 2" xfId="5988" xr:uid="{C46DB4B2-0060-41EA-B768-51F5ADFE5C8E}"/>
    <cellStyle name="greyed 2 3 20 2 2" xfId="9111" xr:uid="{CED96ADB-B2B4-4C10-A691-85F39D3C5896}"/>
    <cellStyle name="greyed 2 3 20 2 3" xfId="11583" xr:uid="{6A4FBB33-F54F-4D9B-8F3D-685E32CCECE3}"/>
    <cellStyle name="greyed 2 3 20 3" xfId="7951" xr:uid="{E5CC2491-355D-45BE-B490-9411E0DBEADD}"/>
    <cellStyle name="greyed 2 3 20 4" xfId="10423" xr:uid="{DCE50D43-C806-40BE-A23E-A6D7F3BE25DA}"/>
    <cellStyle name="greyed 2 3 21" xfId="3003" xr:uid="{7F42974F-0605-4F9A-9D2B-5E3ED0958CF8}"/>
    <cellStyle name="greyed 2 3 21 2" xfId="6074" xr:uid="{FD671DE8-9CE3-457B-B2F6-16B219BD2E9C}"/>
    <cellStyle name="greyed 2 3 22" xfId="3068" xr:uid="{5756CD3F-06CE-4338-855C-4FDFFAC0AABC}"/>
    <cellStyle name="greyed 2 3 22 2" xfId="6139" xr:uid="{CED03C6D-EE76-47F8-9054-002C2608BABF}"/>
    <cellStyle name="greyed 2 3 23" xfId="3160" xr:uid="{7BC4E18E-DFC3-4ADB-8C58-87D656A1B181}"/>
    <cellStyle name="greyed 2 3 23 2" xfId="6231" xr:uid="{C54D78DE-7A63-4300-85EB-2A437EA3B7B9}"/>
    <cellStyle name="greyed 2 3 24" xfId="3247" xr:uid="{F31882A9-4E45-4B8B-8C9A-BA23F68646C6}"/>
    <cellStyle name="greyed 2 3 24 2" xfId="6318" xr:uid="{37C7C57D-5C4B-4210-B198-36EED02048C8}"/>
    <cellStyle name="greyed 2 3 25" xfId="3349" xr:uid="{49DC0F2F-B36A-4FC7-810F-9AC7E19D3C29}"/>
    <cellStyle name="greyed 2 3 25 2" xfId="6420" xr:uid="{5ED2F636-3BEF-4C02-A461-4D74329E3BF9}"/>
    <cellStyle name="greyed 2 3 25 2 2" xfId="9144" xr:uid="{98522FC6-CF7F-44F2-B094-DF51373F2A10}"/>
    <cellStyle name="greyed 2 3 25 2 3" xfId="11616" xr:uid="{906388B2-D04F-4190-BEE4-6227C2632ADA}"/>
    <cellStyle name="greyed 2 3 25 3" xfId="7985" xr:uid="{5D979226-FE96-4F78-A47A-AEC2DA92CFB3}"/>
    <cellStyle name="greyed 2 3 25 4" xfId="10457" xr:uid="{7F3F3A67-ABC5-4C04-A5CF-96CC7F071A13}"/>
    <cellStyle name="greyed 2 3 26" xfId="3433" xr:uid="{D442A33C-83BC-41B5-AC4F-504A00EC9262}"/>
    <cellStyle name="greyed 2 3 26 2" xfId="6504" xr:uid="{2E20CD98-8F6E-4969-B9E6-0E3EF5D001B1}"/>
    <cellStyle name="greyed 2 3 27" xfId="3534" xr:uid="{EAC2021F-685A-46B8-AB3C-C45A1C42604C}"/>
    <cellStyle name="greyed 2 3 27 2" xfId="6605" xr:uid="{ED1B8315-1422-49F7-8DD2-395E5C8C146F}"/>
    <cellStyle name="greyed 2 3 27 2 2" xfId="9167" xr:uid="{A58B5155-4803-49B2-A130-E2BD8ECCD70B}"/>
    <cellStyle name="greyed 2 3 27 2 3" xfId="11639" xr:uid="{B42C5E4A-D43B-47DD-903F-6A763084E275}"/>
    <cellStyle name="greyed 2 3 27 3" xfId="8008" xr:uid="{5684BE07-0E19-4F0D-928B-0FDA2DDCE6CF}"/>
    <cellStyle name="greyed 2 3 27 4" xfId="10480" xr:uid="{97398B04-839B-47EF-AC9E-4745D49473F3}"/>
    <cellStyle name="greyed 2 3 28" xfId="3619" xr:uid="{EFFF0018-096C-4C46-AA63-F7B4705C0E07}"/>
    <cellStyle name="greyed 2 3 28 2" xfId="6690" xr:uid="{5EBF5A16-D34E-4D1F-8C95-EA0D0CA49E13}"/>
    <cellStyle name="greyed 2 3 3" xfId="1052" xr:uid="{ED914935-F0EB-476C-B4B7-57C3F0911B84}"/>
    <cellStyle name="greyed 2 3 3 2" xfId="4123" xr:uid="{55F39143-CB34-427E-8EBF-8CF51C9D5DC3}"/>
    <cellStyle name="greyed 2 3 4" xfId="1154" xr:uid="{46951F7D-96E5-41B4-9036-B311C6AB336C}"/>
    <cellStyle name="greyed 2 3 4 2" xfId="4225" xr:uid="{C3E86980-CF0A-4CF9-8FC3-21A6FC65E321}"/>
    <cellStyle name="greyed 2 3 5" xfId="1217" xr:uid="{EFFD52B4-7F45-476E-BC6F-23BD29963161}"/>
    <cellStyle name="greyed 2 3 5 2" xfId="4288" xr:uid="{E22C726F-FF38-4E7E-8D51-571B1709C5A6}"/>
    <cellStyle name="greyed 2 3 6" xfId="1326" xr:uid="{99A5524B-D80A-4764-B24F-2EEB46D04214}"/>
    <cellStyle name="greyed 2 3 6 2" xfId="4397" xr:uid="{147D1930-66C8-4EB2-89A7-876EFE1A3750}"/>
    <cellStyle name="greyed 2 3 7" xfId="1448" xr:uid="{DCF7E01E-E2C0-4DD8-B781-28633D80B547}"/>
    <cellStyle name="greyed 2 3 7 2" xfId="4519" xr:uid="{F179BEDC-E98B-4D70-974F-7BEFCE456ECF}"/>
    <cellStyle name="greyed 2 3 8" xfId="1545" xr:uid="{2BE8187E-172A-4047-8B80-87AD69BA4574}"/>
    <cellStyle name="greyed 2 3 8 2" xfId="4616" xr:uid="{3585DDDC-F34F-4CBA-864F-F8DC945FDBC3}"/>
    <cellStyle name="greyed 2 3 9" xfId="1655" xr:uid="{9DCB76C8-4102-40C3-B349-87A2F6894A2C}"/>
    <cellStyle name="greyed 2 3 9 2" xfId="4726" xr:uid="{DFCF0A26-5318-4EF0-BF5A-88D3ACB784EC}"/>
    <cellStyle name="greyed 2 4" xfId="709" xr:uid="{D9638558-ACA4-49DC-9E23-5784B3123B35}"/>
    <cellStyle name="greyed 2 4 2" xfId="3794" xr:uid="{79DD8F8F-2E21-4C2A-9F6D-A2DDD04F3120}"/>
    <cellStyle name="greyed 2 5" xfId="588" xr:uid="{6D608F41-9AF2-4DA2-8E21-CA4B974F1D5B}"/>
    <cellStyle name="greyed 2 5 2" xfId="3699" xr:uid="{32F43F6B-BBA7-4FE0-AE1F-A1749F6C2A28}"/>
    <cellStyle name="greyed 2 6" xfId="746" xr:uid="{D543FCF5-DE3E-4C9B-BB41-302435D02EB5}"/>
    <cellStyle name="greyed 2 6 2" xfId="3829" xr:uid="{D554A644-6F6B-4DC3-8191-431A046F85D1}"/>
    <cellStyle name="greyed 2 7" xfId="672" xr:uid="{6C7B0E38-6AF0-4D1A-9447-7A282674B431}"/>
    <cellStyle name="greyed 2 7 2" xfId="3757" xr:uid="{BCC78238-138C-4166-AD84-0047F7458ABE}"/>
    <cellStyle name="greyed 2 8" xfId="524" xr:uid="{F5A05548-3AEA-405F-8E7A-CAA3CF8B7F6C}"/>
    <cellStyle name="greyed 2 8 2" xfId="3655" xr:uid="{05A27E93-4AFC-49B7-92FD-FA6C9916C334}"/>
    <cellStyle name="greyed 2 9" xfId="1270" xr:uid="{240EEF91-F840-4F0C-B83D-AD9DD1F2EBE2}"/>
    <cellStyle name="greyed 2 9 2" xfId="4341" xr:uid="{7CA66B50-1863-4C59-976E-43A850092D96}"/>
    <cellStyle name="greyed 20" xfId="2010" xr:uid="{E6082DD3-0F6B-41F1-905C-C88D69F44B9A}"/>
    <cellStyle name="greyed 20 2" xfId="5081" xr:uid="{AB54EA43-AC59-4C77-9C36-4A9BC7AF2AFC}"/>
    <cellStyle name="greyed 20 2 2" xfId="8982" xr:uid="{F6BC9518-18C3-455A-A2AF-A212C91B2533}"/>
    <cellStyle name="greyed 20 2 3" xfId="11454" xr:uid="{354374F5-8153-4EDC-AEB4-B8BC6F043FEF}"/>
    <cellStyle name="greyed 20 3" xfId="7822" xr:uid="{ED074398-893B-46F5-A6AF-CEC658F706CD}"/>
    <cellStyle name="greyed 20 4" xfId="10294" xr:uid="{0F63164B-1C5E-4E4A-9D8C-AF1C1C9C77F7}"/>
    <cellStyle name="greyed 21" xfId="1740" xr:uid="{AAEECFE9-D3DB-4C04-B421-603BAF149AB0}"/>
    <cellStyle name="greyed 21 2" xfId="4811" xr:uid="{DB7D8FE4-9B83-472E-ABEE-E5F4EAFECAA0}"/>
    <cellStyle name="greyed 21 2 2" xfId="8828" xr:uid="{15E2DB57-A022-422F-82A0-5164E2306B2E}"/>
    <cellStyle name="greyed 21 2 3" xfId="11300" xr:uid="{C616A0A9-886C-469C-BF78-A5A6EFC0C4E2}"/>
    <cellStyle name="greyed 21 3" xfId="7668" xr:uid="{8E69656A-B05D-44B9-B1B2-E82D04A7FDFC}"/>
    <cellStyle name="greyed 21 4" xfId="10140" xr:uid="{4C992D6A-51BB-4D0C-999A-C4D295774F7B}"/>
    <cellStyle name="greyed 22" xfId="2405" xr:uid="{CC6DA093-9592-4806-9483-31E244D684A5}"/>
    <cellStyle name="greyed 22 2" xfId="5476" xr:uid="{365D7C3B-255A-4487-93D6-E7695B8B69B4}"/>
    <cellStyle name="greyed 23" xfId="2453" xr:uid="{1235F048-2BEB-439E-BEFD-A5C4872E6E17}"/>
    <cellStyle name="greyed 23 2" xfId="5524" xr:uid="{6B7ADC62-6309-46AD-8FC5-970E4379AA28}"/>
    <cellStyle name="greyed 24" xfId="2826" xr:uid="{37840656-3401-40C1-9088-BB25F09C6512}"/>
    <cellStyle name="greyed 24 2" xfId="5897" xr:uid="{95B018C3-B8BB-498E-A113-D88D3894CE0B}"/>
    <cellStyle name="greyed 24 2 2" xfId="9098" xr:uid="{E4C5CBB9-C476-4161-B38F-6C8A880D7672}"/>
    <cellStyle name="greyed 24 2 3" xfId="11570" xr:uid="{452554C3-1954-43BA-B191-3D740CDA3AA0}"/>
    <cellStyle name="greyed 24 3" xfId="7938" xr:uid="{C793A2D4-D88D-455F-AF25-E8C3A2E0BD7E}"/>
    <cellStyle name="greyed 24 4" xfId="10410" xr:uid="{9C9C9A1A-4F92-4E93-A0B7-D0BB6E609B02}"/>
    <cellStyle name="greyed 25" xfId="2419" xr:uid="{AA3813DE-1472-4373-AF90-3BABDAE5148E}"/>
    <cellStyle name="greyed 25 2" xfId="5490" xr:uid="{FE7293D0-52D5-47F9-B7C1-3ABD43946528}"/>
    <cellStyle name="greyed 26" xfId="2575" xr:uid="{F7771279-441E-4350-AF24-BF345C8FCEBB}"/>
    <cellStyle name="greyed 26 2" xfId="5646" xr:uid="{146B82F6-6C7E-4C40-9DCD-513AAEFE9EA4}"/>
    <cellStyle name="greyed 27" xfId="2956" xr:uid="{D3A2CCC9-BE4B-4CB4-B09C-06FDAD60A837}"/>
    <cellStyle name="greyed 27 2" xfId="6027" xr:uid="{CA081AAB-4916-440C-9BD9-F34888B1DC89}"/>
    <cellStyle name="greyed 28" xfId="2440" xr:uid="{DBA58A0C-0653-4C2D-9AAD-26E98C80711A}"/>
    <cellStyle name="greyed 28 2" xfId="5511" xr:uid="{35ABCFDA-AFDA-4761-BD4A-3D60D8C8D413}"/>
    <cellStyle name="greyed 29" xfId="3020" xr:uid="{F0F2DCAC-E20E-4EBB-8D5C-C2D1538C30EE}"/>
    <cellStyle name="greyed 29 2" xfId="6091" xr:uid="{5C2986D6-C37B-4C8A-9AF9-E96B24EB2DF1}"/>
    <cellStyle name="greyed 29 2 2" xfId="9119" xr:uid="{521B457C-3A0C-48B9-88E5-D45445E146E3}"/>
    <cellStyle name="greyed 29 2 3" xfId="11591" xr:uid="{7BA6F5DD-4205-4967-B600-9541AB79365E}"/>
    <cellStyle name="greyed 29 3" xfId="7960" xr:uid="{8E1B32A7-904F-4FD9-A28F-AC08FDA2A2DB}"/>
    <cellStyle name="greyed 29 4" xfId="10432" xr:uid="{D2614BBA-E9F7-4B54-A5A1-262E3216E3FF}"/>
    <cellStyle name="greyed 3" xfId="388" xr:uid="{2138B99A-7EC2-45EB-BCB7-FCED8ADACB43}"/>
    <cellStyle name="greyed 3 10" xfId="1689" xr:uid="{BFD3EB04-DE78-42E4-AEEA-EF369113AA74}"/>
    <cellStyle name="greyed 3 10 2" xfId="4760" xr:uid="{325E4D2F-2F98-4BAC-BFD5-529850703D08}"/>
    <cellStyle name="greyed 3 11" xfId="1163" xr:uid="{AA63B722-BD9A-46B6-88C5-273D012EACFA}"/>
    <cellStyle name="greyed 3 11 2" xfId="4234" xr:uid="{AD989A64-CCC5-469A-909B-B7378C83E3AA}"/>
    <cellStyle name="greyed 3 12" xfId="1890" xr:uid="{9592C2E7-3EE5-425F-A98A-3CC552EA73CD}"/>
    <cellStyle name="greyed 3 12 2" xfId="4961" xr:uid="{EF120360-4C27-4004-A6E4-E11F0D4A9538}"/>
    <cellStyle name="greyed 3 13" xfId="1990" xr:uid="{FAE817CD-97CF-4787-B953-2220C1E3B7EB}"/>
    <cellStyle name="greyed 3 13 2" xfId="5061" xr:uid="{9108303B-8CDF-40F3-B7EB-3E4040D29636}"/>
    <cellStyle name="greyed 3 14" xfId="1979" xr:uid="{38645CD3-11F6-4F8A-B3C7-14483E90FC15}"/>
    <cellStyle name="greyed 3 14 2" xfId="5050" xr:uid="{3E43CC0C-2DB5-44BB-B356-6B92A51C508D}"/>
    <cellStyle name="greyed 3 14 2 2" xfId="8978" xr:uid="{073CFA29-FA89-4579-B738-9B7684F671A1}"/>
    <cellStyle name="greyed 3 14 2 3" xfId="11450" xr:uid="{B61D5333-869B-4D32-8179-425809D7E1A8}"/>
    <cellStyle name="greyed 3 14 3" xfId="7818" xr:uid="{CE9BE2BF-2AF2-4A4E-878F-862B8CAEEA75}"/>
    <cellStyle name="greyed 3 14 4" xfId="10290" xr:uid="{0DD64232-79FF-4467-92DA-B60E1FB3F230}"/>
    <cellStyle name="greyed 3 15" xfId="2136" xr:uid="{31D66745-BAE3-4881-84F5-5C013F339FDB}"/>
    <cellStyle name="greyed 3 15 2" xfId="5207" xr:uid="{90CE5931-0413-44C2-A174-9CCB7FEE2615}"/>
    <cellStyle name="greyed 3 15 2 2" xfId="9009" xr:uid="{D7A415CB-8913-4FF7-91FA-0B78A03E0AD8}"/>
    <cellStyle name="greyed 3 15 2 3" xfId="11481" xr:uid="{14D03A77-04FE-4638-BA9E-46604312FFF9}"/>
    <cellStyle name="greyed 3 15 3" xfId="7849" xr:uid="{3B94B89E-11DE-498C-8CA2-89D10E729833}"/>
    <cellStyle name="greyed 3 15 4" xfId="10321" xr:uid="{6102D3B1-E619-487A-8E31-9D4691D43363}"/>
    <cellStyle name="greyed 3 16" xfId="2244" xr:uid="{99FCF121-F352-4DE2-B961-E22106B3C06C}"/>
    <cellStyle name="greyed 3 16 2" xfId="5315" xr:uid="{0DFC11FC-E24E-4BC5-B195-5A998F18801A}"/>
    <cellStyle name="greyed 3 16 2 2" xfId="9030" xr:uid="{D632D4A6-F1FA-4D44-BE21-90652FA68F01}"/>
    <cellStyle name="greyed 3 16 2 3" xfId="11502" xr:uid="{A6B378CF-0C5D-40AD-8846-BD1C613FE27E}"/>
    <cellStyle name="greyed 3 16 3" xfId="7870" xr:uid="{AD15B8CD-F3AF-4473-B329-ABDF56BEF84E}"/>
    <cellStyle name="greyed 3 16 4" xfId="10342" xr:uid="{AA3B7749-DD2E-4301-AA87-F37BD92DA530}"/>
    <cellStyle name="greyed 3 17" xfId="2336" xr:uid="{FBA1E509-AFD9-4702-9494-A14256F1ECAF}"/>
    <cellStyle name="greyed 3 17 2" xfId="5407" xr:uid="{D7AE0263-3C98-4B6E-8EFB-5004987055E8}"/>
    <cellStyle name="greyed 3 17 2 2" xfId="9053" xr:uid="{032D2C3D-11CD-48BE-804E-F2D80F2C2E9C}"/>
    <cellStyle name="greyed 3 17 2 3" xfId="11525" xr:uid="{CF428E95-D45C-4CEA-BDFC-7CE108901FFA}"/>
    <cellStyle name="greyed 3 17 3" xfId="7893" xr:uid="{3CFAC3CA-2C88-4883-8A84-5E1F42A4DC1D}"/>
    <cellStyle name="greyed 3 17 4" xfId="10365" xr:uid="{D2B1AEC4-AF3B-4525-A662-0A7D7E7E77B9}"/>
    <cellStyle name="greyed 3 18" xfId="2596" xr:uid="{CF0F2FC4-2E21-4849-8F2A-847E38543EFA}"/>
    <cellStyle name="greyed 3 18 2" xfId="5667" xr:uid="{5868478E-A77B-4BA4-836B-80702290EE2F}"/>
    <cellStyle name="greyed 3 19" xfId="2735" xr:uid="{839A4BB0-5528-47B0-9370-D259D4BC203E}"/>
    <cellStyle name="greyed 3 19 2" xfId="5806" xr:uid="{4B693141-48B6-4BB5-945A-C0DE2156D45D}"/>
    <cellStyle name="greyed 3 2" xfId="811" xr:uid="{8780251A-923C-4702-9176-F3CB4FC71068}"/>
    <cellStyle name="greyed 3 2 2" xfId="3888" xr:uid="{770FB82D-D650-41DF-857B-3CE8280AD999}"/>
    <cellStyle name="greyed 3 2 2 2" xfId="8201" xr:uid="{B0C2A178-F8C7-4E27-A2F0-E9A07B1C1C85}"/>
    <cellStyle name="greyed 3 2 2 3" xfId="10673" xr:uid="{1555298D-CB6F-4EF2-8C36-7B1DB1A20222}"/>
    <cellStyle name="greyed 3 2 3" xfId="7035" xr:uid="{29635C71-4F7E-4CE3-BA2D-CE968420FDD8}"/>
    <cellStyle name="greyed 3 2 4" xfId="9507" xr:uid="{17FB8C10-FBC6-4BD9-A247-4A07DF693508}"/>
    <cellStyle name="greyed 3 20" xfId="2840" xr:uid="{87100597-34B6-49DC-B103-3AC7AEAF2531}"/>
    <cellStyle name="greyed 3 20 2" xfId="5911" xr:uid="{1A0991AA-40CE-4FF2-9949-53FF63E3BCAB}"/>
    <cellStyle name="greyed 3 20 2 2" xfId="9100" xr:uid="{96511F6E-CBF4-453D-828A-8E32FBBBCBC5}"/>
    <cellStyle name="greyed 3 20 2 3" xfId="11572" xr:uid="{5EC607A4-6839-4674-A991-469909F6F819}"/>
    <cellStyle name="greyed 3 20 3" xfId="7940" xr:uid="{C386C04E-EBB2-44F4-AB3E-E51F9B7FDC5D}"/>
    <cellStyle name="greyed 3 20 4" xfId="10412" xr:uid="{58654394-7967-443C-BD8D-F91A4B480000}"/>
    <cellStyle name="greyed 3 21" xfId="2933" xr:uid="{82F603F7-86AD-4D70-8FC5-853AA793C941}"/>
    <cellStyle name="greyed 3 21 2" xfId="6004" xr:uid="{1C198A26-6B72-47F2-8AEC-35AE7F7D1596}"/>
    <cellStyle name="greyed 3 22" xfId="2472" xr:uid="{3EEA19D9-B25D-4857-8500-2C2A3DDBF686}"/>
    <cellStyle name="greyed 3 22 2" xfId="5543" xr:uid="{8657EA0E-DB7D-41C4-83DC-54604549413F}"/>
    <cellStyle name="greyed 3 23" xfId="3087" xr:uid="{87816EFA-D11A-42AF-AEA7-DEFAE9EC0500}"/>
    <cellStyle name="greyed 3 23 2" xfId="6158" xr:uid="{573976B5-D0BB-4B6B-A440-091A0F4773D9}"/>
    <cellStyle name="greyed 3 24" xfId="3173" xr:uid="{C2251130-269F-42F8-9EC4-334E18FAB18B}"/>
    <cellStyle name="greyed 3 24 2" xfId="6244" xr:uid="{15E18E9F-B1CA-452E-9B1D-3F92CB5D743A}"/>
    <cellStyle name="greyed 3 25" xfId="3282" xr:uid="{F3BD98B9-4FB1-4E0A-8070-5FC7F78D5088}"/>
    <cellStyle name="greyed 3 25 2" xfId="6353" xr:uid="{601AA0C4-3A4A-4D30-8119-CC2E54A06C2E}"/>
    <cellStyle name="greyed 3 25 2 2" xfId="9134" xr:uid="{4CB326DB-7DB0-411F-85C6-0205322AB663}"/>
    <cellStyle name="greyed 3 25 2 3" xfId="11606" xr:uid="{074B32B8-8C57-4C86-8121-475FAEB28FF4}"/>
    <cellStyle name="greyed 3 25 3" xfId="7975" xr:uid="{7857F6B7-3170-4476-859B-A4EA4EF9A4F7}"/>
    <cellStyle name="greyed 3 25 4" xfId="10447" xr:uid="{8EB538AA-2BB5-472F-962A-33C913F1D2F8}"/>
    <cellStyle name="greyed 3 26" xfId="3366" xr:uid="{220AE102-3D76-44B5-BFB5-481A0CE5A304}"/>
    <cellStyle name="greyed 3 26 2" xfId="6437" xr:uid="{81249778-7398-4D23-9215-C41CDBC60250}"/>
    <cellStyle name="greyed 3 27" xfId="3466" xr:uid="{1FFE8CFC-97B2-4F95-802C-321D29E347D2}"/>
    <cellStyle name="greyed 3 27 2" xfId="6537" xr:uid="{A6AFC45D-1F1C-4501-921E-5CF6E9E87AB5}"/>
    <cellStyle name="greyed 3 27 2 2" xfId="9157" xr:uid="{9E8AE2BE-B32B-4CDB-9A02-34EE20500A41}"/>
    <cellStyle name="greyed 3 27 2 3" xfId="11629" xr:uid="{4296FBA1-43D1-4022-B511-D61765AD0024}"/>
    <cellStyle name="greyed 3 27 3" xfId="7998" xr:uid="{CF1761B9-3624-4510-B6F0-834AD2F57708}"/>
    <cellStyle name="greyed 3 27 4" xfId="10470" xr:uid="{094EDBB0-1104-49A0-A174-6821C96CF084}"/>
    <cellStyle name="greyed 3 28" xfId="3552" xr:uid="{AB29F6E6-10AB-4342-AD31-B12644070173}"/>
    <cellStyle name="greyed 3 28 2" xfId="6623" xr:uid="{5468914C-88F5-4CD9-8E8D-BC9BF6221314}"/>
    <cellStyle name="greyed 3 3" xfId="974" xr:uid="{2658B26D-8419-464E-8E02-65068E50F79A}"/>
    <cellStyle name="greyed 3 3 2" xfId="4045" xr:uid="{B3DB3542-623C-46D2-8DB9-E28C363C6E84}"/>
    <cellStyle name="greyed 3 4" xfId="943" xr:uid="{06E98553-9D38-4EC6-8349-9D49EE40CFAC}"/>
    <cellStyle name="greyed 3 4 2" xfId="4014" xr:uid="{816EBF5B-5446-47A0-9101-ED0E20ADED04}"/>
    <cellStyle name="greyed 3 5" xfId="683" xr:uid="{581A7D9A-D605-44BA-9023-470FD12DA794}"/>
    <cellStyle name="greyed 3 5 2" xfId="3768" xr:uid="{138720E7-2C3D-480C-9A15-07644CA4F10C}"/>
    <cellStyle name="greyed 3 6" xfId="1243" xr:uid="{4A48A579-805F-40DD-97A6-445B54D43446}"/>
    <cellStyle name="greyed 3 6 2" xfId="4314" xr:uid="{FF844EC3-1C7D-4DE4-99C5-94B688FC0362}"/>
    <cellStyle name="greyed 3 7" xfId="1368" xr:uid="{2D210361-F185-468D-9C11-2D945FE9C61D}"/>
    <cellStyle name="greyed 3 7 2" xfId="4439" xr:uid="{4B6097B4-4FBD-427F-8F8E-28FEE18C12B5}"/>
    <cellStyle name="greyed 3 8" xfId="1474" xr:uid="{0D721998-023E-41C6-BF73-D1F366A5C9E2}"/>
    <cellStyle name="greyed 3 8 2" xfId="4545" xr:uid="{958D0464-E19C-402B-A90A-AE016267A120}"/>
    <cellStyle name="greyed 3 9" xfId="518" xr:uid="{7D09CEE7-501B-4B48-9030-53EE2E05488F}"/>
    <cellStyle name="greyed 3 9 2" xfId="3649" xr:uid="{390A2444-277D-4EC2-B727-943F7ABB947A}"/>
    <cellStyle name="greyed 30" xfId="3359" xr:uid="{7C558780-3194-4486-894C-3EF068E0216E}"/>
    <cellStyle name="greyed 30 2" xfId="6430" xr:uid="{6E4F0C96-BC17-4786-B8A5-A00F947BC687}"/>
    <cellStyle name="greyed 31" xfId="2542" xr:uid="{B9B5CE06-0A46-4AA7-9FF2-9099D75ACFD6}"/>
    <cellStyle name="greyed 31 2" xfId="5613" xr:uid="{F7D4CB25-B63E-4BC6-8A8B-3129B46AE90B}"/>
    <cellStyle name="greyed 31 2 2" xfId="9085" xr:uid="{57D2D143-7ECB-4162-98D2-93A72414E6B4}"/>
    <cellStyle name="greyed 31 2 3" xfId="11557" xr:uid="{373E6890-EA67-4CB8-A881-489C8FB03B6A}"/>
    <cellStyle name="greyed 31 3" xfId="7925" xr:uid="{91AB9E3D-5C63-4284-8683-7C27BC987C82}"/>
    <cellStyle name="greyed 31 4" xfId="10397" xr:uid="{45CF5060-6411-4F56-9B69-E08202680465}"/>
    <cellStyle name="greyed 32" xfId="2931" xr:uid="{3387569A-C5C0-4FDE-95AD-21817B30F743}"/>
    <cellStyle name="greyed 32 2" xfId="6002" xr:uid="{F1A66479-EDCD-41BF-8682-1DAEBDE4A079}"/>
    <cellStyle name="greyed 4" xfId="387" xr:uid="{36B28B11-A456-4648-9C8E-F2C7DBBDABBF}"/>
    <cellStyle name="greyed 4 10" xfId="1688" xr:uid="{7927F2A4-1DE4-49B5-A61B-3EE4195653DE}"/>
    <cellStyle name="greyed 4 10 2" xfId="4759" xr:uid="{4546AEA4-F5CB-4A87-BAFB-DF9B10E82EA4}"/>
    <cellStyle name="greyed 4 11" xfId="752" xr:uid="{113DA39B-FD1A-4F5B-A22F-6BC810DE09DC}"/>
    <cellStyle name="greyed 4 11 2" xfId="3835" xr:uid="{E3CEFE48-107F-42ED-A765-00B4C944990B}"/>
    <cellStyle name="greyed 4 12" xfId="1889" xr:uid="{EA7F391E-FDD0-4402-B88B-6C4D1B8B2661}"/>
    <cellStyle name="greyed 4 12 2" xfId="4960" xr:uid="{B47640B5-FE93-4918-B0B3-9AFE589B9D49}"/>
    <cellStyle name="greyed 4 13" xfId="1989" xr:uid="{550FCD71-D996-4DD7-A6FE-CBA70444A52F}"/>
    <cellStyle name="greyed 4 13 2" xfId="5060" xr:uid="{6DEB29D2-47AB-4AF1-9C31-614F8BCB9FBD}"/>
    <cellStyle name="greyed 4 14" xfId="1066" xr:uid="{9D9A244F-E422-4972-8666-B569DA03C672}"/>
    <cellStyle name="greyed 4 14 2" xfId="4137" xr:uid="{B3CE1269-D9D1-4DF4-9C18-1108F8389930}"/>
    <cellStyle name="greyed 4 14 2 2" xfId="8385" xr:uid="{77FBC669-9C60-482E-B733-0D3BFD96CA36}"/>
    <cellStyle name="greyed 4 14 2 3" xfId="10857" xr:uid="{CF1612FA-84B6-4620-B741-824F159192FE}"/>
    <cellStyle name="greyed 4 14 3" xfId="7225" xr:uid="{B2B375A2-128B-4239-AC10-A1A10658C850}"/>
    <cellStyle name="greyed 4 14 4" xfId="9697" xr:uid="{0FC53E82-6986-43E4-AD69-82DF9F7A812F}"/>
    <cellStyle name="greyed 4 15" xfId="1671" xr:uid="{C8F1CC26-0F1E-41A8-81E6-806E75C03A47}"/>
    <cellStyle name="greyed 4 15 2" xfId="4742" xr:uid="{271A7D36-1CD5-47F9-9F47-DCFC3AB5944E}"/>
    <cellStyle name="greyed 4 15 2 2" xfId="8799" xr:uid="{80422058-F3DE-4A7F-8EB6-0803E2A14CF8}"/>
    <cellStyle name="greyed 4 15 2 3" xfId="11271" xr:uid="{D0845DDD-FF46-4361-AE0F-26BBB158D352}"/>
    <cellStyle name="greyed 4 15 3" xfId="7639" xr:uid="{E88A0647-7BC6-43B7-9CFF-A26F86C38602}"/>
    <cellStyle name="greyed 4 15 4" xfId="10111" xr:uid="{905AAC15-92A5-489C-BD58-ECF3B74B308A}"/>
    <cellStyle name="greyed 4 16" xfId="2243" xr:uid="{ABBDEAA6-B295-44CA-A26F-C318BE5A7F6D}"/>
    <cellStyle name="greyed 4 16 2" xfId="5314" xr:uid="{6D77460F-6C0E-4431-BEB7-2D804C751CB9}"/>
    <cellStyle name="greyed 4 16 2 2" xfId="9029" xr:uid="{C20E5469-6ECE-4EA2-97F2-41704EE29330}"/>
    <cellStyle name="greyed 4 16 2 3" xfId="11501" xr:uid="{AE972236-326B-410E-8979-D6C519341CB0}"/>
    <cellStyle name="greyed 4 16 3" xfId="7869" xr:uid="{A29141E1-C580-4D38-82CE-648E380BB290}"/>
    <cellStyle name="greyed 4 16 4" xfId="10341" xr:uid="{85866FFD-CA87-4F14-B2B6-1E9BC6E07182}"/>
    <cellStyle name="greyed 4 17" xfId="2335" xr:uid="{B7B8BD70-CD06-42EE-A091-435F83F4C080}"/>
    <cellStyle name="greyed 4 17 2" xfId="5406" xr:uid="{3835A9FB-D9D6-4FBE-8968-0636B74AC849}"/>
    <cellStyle name="greyed 4 17 2 2" xfId="9052" xr:uid="{3CBE974B-9C74-43F9-A14E-80DC6535FD96}"/>
    <cellStyle name="greyed 4 17 2 3" xfId="11524" xr:uid="{E8FEDFC7-A534-43E2-81C6-17EEEABF8F55}"/>
    <cellStyle name="greyed 4 17 3" xfId="7892" xr:uid="{B68BF7D6-2117-4D18-85CD-F81A990F2D59}"/>
    <cellStyle name="greyed 4 17 4" xfId="10364" xr:uid="{9D446B31-943E-4C70-978C-4591D1C996BB}"/>
    <cellStyle name="greyed 4 18" xfId="2595" xr:uid="{CDF0A381-CE1F-4982-BD5B-8DD487EA799D}"/>
    <cellStyle name="greyed 4 18 2" xfId="5666" xr:uid="{2AA61B93-B1AD-4816-BD2A-C9B4CCF5FA08}"/>
    <cellStyle name="greyed 4 19" xfId="2734" xr:uid="{D0F6487F-6C20-4F19-8653-C2BC50D6B835}"/>
    <cellStyle name="greyed 4 19 2" xfId="5805" xr:uid="{993CE9A9-FA7A-4AAC-BD67-422CD87F449A}"/>
    <cellStyle name="greyed 4 2" xfId="810" xr:uid="{CE440062-5099-43FD-95A1-4232EC3C6409}"/>
    <cellStyle name="greyed 4 2 2" xfId="3887" xr:uid="{09569A7C-2674-43BD-B982-5C574E91A8B0}"/>
    <cellStyle name="greyed 4 2 2 2" xfId="8200" xr:uid="{25660A4F-7797-4217-9C01-BF7AA16DACAB}"/>
    <cellStyle name="greyed 4 2 2 3" xfId="10672" xr:uid="{F64BDF3C-0C8D-4577-B2BE-8FE1C51B9B04}"/>
    <cellStyle name="greyed 4 2 3" xfId="7034" xr:uid="{2E7E15E0-666B-4DBF-B588-8EA358804654}"/>
    <cellStyle name="greyed 4 2 4" xfId="9506" xr:uid="{E2E459E5-D6C2-4FCF-AAB1-18E209A070DE}"/>
    <cellStyle name="greyed 4 20" xfId="2839" xr:uid="{78283F6F-5E02-4FAE-A56D-DD703FF07F5B}"/>
    <cellStyle name="greyed 4 20 2" xfId="5910" xr:uid="{E273BC84-27F0-4297-8234-F083ED80F9A9}"/>
    <cellStyle name="greyed 4 20 2 2" xfId="9099" xr:uid="{525FEA96-11DE-4339-9AB8-59EB89F26F92}"/>
    <cellStyle name="greyed 4 20 2 3" xfId="11571" xr:uid="{93D33FAC-1D26-42C6-BB4F-EEE058E4E21D}"/>
    <cellStyle name="greyed 4 20 3" xfId="7939" xr:uid="{AFE6E799-6EA6-49B6-92CA-7A716D714CBD}"/>
    <cellStyle name="greyed 4 20 4" xfId="10411" xr:uid="{DED32587-0276-4E58-83F0-F9EFA4312089}"/>
    <cellStyle name="greyed 4 21" xfId="2932" xr:uid="{C0A16A1C-F1EE-46E0-AE43-2F90D21F4F19}"/>
    <cellStyle name="greyed 4 21 2" xfId="6003" xr:uid="{531B6E49-0305-4B49-A31B-C4B51CB2288E}"/>
    <cellStyle name="greyed 4 22" xfId="2430" xr:uid="{5E267169-05B3-4190-A81F-EA0B4056A059}"/>
    <cellStyle name="greyed 4 22 2" xfId="5501" xr:uid="{E6499265-4BDA-406D-96C3-FA922D06D6F9}"/>
    <cellStyle name="greyed 4 23" xfId="3086" xr:uid="{028A0B83-BFAF-40D3-8059-45C265021F94}"/>
    <cellStyle name="greyed 4 23 2" xfId="6157" xr:uid="{46A855A5-8F13-443A-B7DF-C7D87E8AF98F}"/>
    <cellStyle name="greyed 4 24" xfId="3172" xr:uid="{E3C56256-F83A-4D57-B750-9AFE48FD0278}"/>
    <cellStyle name="greyed 4 24 2" xfId="6243" xr:uid="{A76E923C-EA7B-4680-8EF3-C87DA6363C92}"/>
    <cellStyle name="greyed 4 25" xfId="3281" xr:uid="{D96A7A49-085B-43CF-B2AA-B29211D6778C}"/>
    <cellStyle name="greyed 4 25 2" xfId="6352" xr:uid="{3233EB73-CEA6-4DA3-8F11-E27AA18866B8}"/>
    <cellStyle name="greyed 4 25 2 2" xfId="9133" xr:uid="{EE6BC329-449E-4421-99A5-ACE1062CE507}"/>
    <cellStyle name="greyed 4 25 2 3" xfId="11605" xr:uid="{4F6BF189-49F8-45D8-BF3E-5C61A2040ACF}"/>
    <cellStyle name="greyed 4 25 3" xfId="7974" xr:uid="{91290F94-02A1-4686-AECE-B659CAE9230E}"/>
    <cellStyle name="greyed 4 25 4" xfId="10446" xr:uid="{317F5326-943C-42C1-A969-E1539495A970}"/>
    <cellStyle name="greyed 4 26" xfId="3365" xr:uid="{4415C3B0-EF21-484E-AC04-DF0DB490F900}"/>
    <cellStyle name="greyed 4 26 2" xfId="6436" xr:uid="{8830862F-BF25-4155-A192-A74D6EDA4B27}"/>
    <cellStyle name="greyed 4 27" xfId="3465" xr:uid="{AC5E5900-FB3E-4AA5-BF8E-B2033F97EDE3}"/>
    <cellStyle name="greyed 4 27 2" xfId="6536" xr:uid="{F2B64534-7195-4AC9-85D6-15C72BDE5FA9}"/>
    <cellStyle name="greyed 4 27 2 2" xfId="9156" xr:uid="{B949C32E-4A15-4487-8554-4290A31A7AC4}"/>
    <cellStyle name="greyed 4 27 2 3" xfId="11628" xr:uid="{6AA269FC-36DB-43C6-9E50-E91E6ABF33CB}"/>
    <cellStyle name="greyed 4 27 3" xfId="7997" xr:uid="{71E9A42B-7254-40E5-9FD7-AF90D79962C2}"/>
    <cellStyle name="greyed 4 27 4" xfId="10469" xr:uid="{74E11B5F-A3CD-4886-841C-7671EC34C384}"/>
    <cellStyle name="greyed 4 28" xfId="3551" xr:uid="{FCCC382B-4282-4526-BA9C-CF8903ABE2FF}"/>
    <cellStyle name="greyed 4 28 2" xfId="6622" xr:uid="{529FE486-4601-4668-ACD2-FB4CF816E02C}"/>
    <cellStyle name="greyed 4 3" xfId="973" xr:uid="{1DDF19E1-8E7B-414F-9E38-3568FD69896B}"/>
    <cellStyle name="greyed 4 3 2" xfId="4044" xr:uid="{7C70A1CB-F21F-4259-961B-1469E8AE315E}"/>
    <cellStyle name="greyed 4 4" xfId="845" xr:uid="{96B99F50-7388-46F3-8DBB-E539E1733D8C}"/>
    <cellStyle name="greyed 4 4 2" xfId="3921" xr:uid="{43902A1C-35ED-440A-A67D-E1B34E5A8A8A}"/>
    <cellStyle name="greyed 4 5" xfId="836" xr:uid="{68219FE2-46F2-45BD-B1C1-EBFF1CB245C0}"/>
    <cellStyle name="greyed 4 5 2" xfId="3912" xr:uid="{EEF275C8-9FB4-428D-A2B5-E8F3A8E26445}"/>
    <cellStyle name="greyed 4 6" xfId="1242" xr:uid="{C2061409-3146-4738-BE04-4C434CAAE0BC}"/>
    <cellStyle name="greyed 4 6 2" xfId="4313" xr:uid="{8C640758-1A01-47DD-B9F8-4ADB814CD46E}"/>
    <cellStyle name="greyed 4 7" xfId="1367" xr:uid="{4C41C85A-581D-464B-8ECB-31A8397BAA67}"/>
    <cellStyle name="greyed 4 7 2" xfId="4438" xr:uid="{2AB7EFA5-96F4-4026-A291-0786858EC2B5}"/>
    <cellStyle name="greyed 4 8" xfId="1473" xr:uid="{96304393-6045-4FE3-AF13-4B13C7C16BEF}"/>
    <cellStyle name="greyed 4 8 2" xfId="4544" xr:uid="{037ED20D-144D-444D-9E40-804151E5C01E}"/>
    <cellStyle name="greyed 4 9" xfId="1342" xr:uid="{2A1F82EE-24E6-4F69-8042-A47EE8CD22EF}"/>
    <cellStyle name="greyed 4 9 2" xfId="4413" xr:uid="{8688C0B8-882F-468E-8094-3EE8A963D2D1}"/>
    <cellStyle name="greyed 5" xfId="489" xr:uid="{26A4DF05-4F2F-439C-9910-C0007D76B61F}"/>
    <cellStyle name="greyed 5 10" xfId="1764" xr:uid="{EC4CEAD8-5181-4EE3-86B2-B2B279786949}"/>
    <cellStyle name="greyed 5 10 2" xfId="4835" xr:uid="{62BEB96F-A86C-432E-B219-AC8C39D427C1}"/>
    <cellStyle name="greyed 5 11" xfId="1876" xr:uid="{EA1EE85C-0C7F-4D7C-86B9-8A4940802CE4}"/>
    <cellStyle name="greyed 5 11 2" xfId="4947" xr:uid="{5C67DAC6-5598-4120-A9D2-47EBACE6722E}"/>
    <cellStyle name="greyed 5 12" xfId="1980" xr:uid="{20E3E615-BA16-483C-A378-6AAE9B67E0AC}"/>
    <cellStyle name="greyed 5 12 2" xfId="5051" xr:uid="{C0BE0A02-DCB3-47B9-BB5E-AB20F4958A1B}"/>
    <cellStyle name="greyed 5 13" xfId="2065" xr:uid="{92376145-20E4-485F-903D-47D41BAF1215}"/>
    <cellStyle name="greyed 5 13 2" xfId="5136" xr:uid="{6DD15BF3-71F6-4904-A9F9-B1AC479D6A34}"/>
    <cellStyle name="greyed 5 14" xfId="2127" xr:uid="{4B6EBEE6-3ACD-4007-BA8B-FBC2150B8667}"/>
    <cellStyle name="greyed 5 14 2" xfId="5198" xr:uid="{F3ADBCAA-6CA7-4D6F-A88F-DF896FD64446}"/>
    <cellStyle name="greyed 5 14 2 2" xfId="9006" xr:uid="{9F4C1ED0-DAE1-454F-80C1-38A53EF4BE06}"/>
    <cellStyle name="greyed 5 14 2 3" xfId="11478" xr:uid="{E5448AA5-C42F-47D2-8DA6-A7509ECE78ED}"/>
    <cellStyle name="greyed 5 14 3" xfId="7846" xr:uid="{89C0DE31-480D-43E8-8FFC-8CCC0B15F8C7}"/>
    <cellStyle name="greyed 5 14 4" xfId="10318" xr:uid="{97A7F79D-CE19-4727-AC99-915A5D0C6341}"/>
    <cellStyle name="greyed 5 15" xfId="2232" xr:uid="{BEF2DE1A-1E82-47C2-82D6-871C2B3309E6}"/>
    <cellStyle name="greyed 5 15 2" xfId="5303" xr:uid="{5E114326-7D15-4394-BE3D-CDC0CE91EF38}"/>
    <cellStyle name="greyed 5 15 2 2" xfId="9028" xr:uid="{8BBD24EC-1285-4B9D-A082-BB7B17865614}"/>
    <cellStyle name="greyed 5 15 2 3" xfId="11500" xr:uid="{32CC13F8-E23E-4A68-B7DE-534388923980}"/>
    <cellStyle name="greyed 5 15 3" xfId="7868" xr:uid="{7B597473-1CBC-4805-9F2D-28BBD57953DE}"/>
    <cellStyle name="greyed 5 15 4" xfId="10340" xr:uid="{7C662DE2-375F-4284-8A50-570F229C4969}"/>
    <cellStyle name="greyed 5 16" xfId="2321" xr:uid="{37FE8395-316F-4E9D-83DC-65FF96F38AF4}"/>
    <cellStyle name="greyed 5 16 2" xfId="5392" xr:uid="{683553BC-9C33-4115-A2B5-7FA6461FE3D3}"/>
    <cellStyle name="greyed 5 16 2 2" xfId="9049" xr:uid="{BF53C34F-FA31-4654-B192-B7A7A2735666}"/>
    <cellStyle name="greyed 5 16 2 3" xfId="11521" xr:uid="{47108531-A85D-4007-8D3F-1F46DB915F8D}"/>
    <cellStyle name="greyed 5 16 3" xfId="7889" xr:uid="{D9040A98-F850-49E4-8224-C2571DB957F3}"/>
    <cellStyle name="greyed 5 16 4" xfId="10361" xr:uid="{CD78C839-FF25-4DDA-82C1-F811AE783A25}"/>
    <cellStyle name="greyed 5 17" xfId="2376" xr:uid="{15F45A0B-2EEE-4966-AC96-86C9D71B5C2A}"/>
    <cellStyle name="greyed 5 17 2" xfId="5447" xr:uid="{2AB354E6-77A5-4A49-BD3A-F273AF3B1CAC}"/>
    <cellStyle name="greyed 5 17 2 2" xfId="9069" xr:uid="{F06C66FC-AEF1-4FD4-918F-834ADD7883C4}"/>
    <cellStyle name="greyed 5 17 2 3" xfId="11541" xr:uid="{C2AD2C43-661D-4FE0-A495-DDB3B556CD4D}"/>
    <cellStyle name="greyed 5 17 3" xfId="7909" xr:uid="{892C26BB-D2E1-4EB6-A397-DDBDF8DAAD6F}"/>
    <cellStyle name="greyed 5 17 4" xfId="10381" xr:uid="{EC85E1C0-0234-4C19-815F-E40F1D16FAB8}"/>
    <cellStyle name="greyed 5 18" xfId="2686" xr:uid="{05D38CD7-5F5C-4E7A-BB24-2F6DA9E85075}"/>
    <cellStyle name="greyed 5 18 2" xfId="5757" xr:uid="{9CC79BDB-8A46-487D-BD26-9A4B88A63321}"/>
    <cellStyle name="greyed 5 19" xfId="2823" xr:uid="{1BB6FD1E-0CD7-4B7D-9ACB-DCA803BF22BA}"/>
    <cellStyle name="greyed 5 19 2" xfId="5894" xr:uid="{30995887-D7EB-4178-99D2-83C19960C222}"/>
    <cellStyle name="greyed 5 2" xfId="906" xr:uid="{EE8EF065-A571-4CFC-B3EC-2152DDAAD386}"/>
    <cellStyle name="greyed 5 2 2" xfId="3980" xr:uid="{1DD4977F-EEC5-4F38-A0EA-DDEAA45646BF}"/>
    <cellStyle name="greyed 5 2 2 2" xfId="8282" xr:uid="{6BBAB61E-DC15-4003-89D8-DBD5B5AF288B}"/>
    <cellStyle name="greyed 5 2 2 3" xfId="10754" xr:uid="{1D0DF23F-B0BD-492E-BB47-987EACE2849B}"/>
    <cellStyle name="greyed 5 2 3" xfId="7119" xr:uid="{43894219-A104-4F5D-873E-E40E50126231}"/>
    <cellStyle name="greyed 5 2 4" xfId="9591" xr:uid="{B0137963-3832-4E2B-9F5B-FFFDB857733C}"/>
    <cellStyle name="greyed 5 20" xfId="2927" xr:uid="{60C3425A-3E79-497A-A372-0D4EE4DEE81C}"/>
    <cellStyle name="greyed 5 20 2" xfId="5998" xr:uid="{0A5F8591-6EE8-40F5-A936-2AD6286EE271}"/>
    <cellStyle name="greyed 5 20 2 2" xfId="9116" xr:uid="{37C581F3-C65A-4748-9379-034ECBA1B038}"/>
    <cellStyle name="greyed 5 20 2 3" xfId="11588" xr:uid="{E94F8D94-7F18-4870-955A-2F8FB0FF3641}"/>
    <cellStyle name="greyed 5 20 3" xfId="7956" xr:uid="{6449BA03-E38C-432E-8FAA-B7E5BCA22C33}"/>
    <cellStyle name="greyed 5 20 4" xfId="10428" xr:uid="{6D1A8FD0-32A6-4D96-AECA-C5BA789552F7}"/>
    <cellStyle name="greyed 5 21" xfId="3012" xr:uid="{41A4F4EB-CA16-4CB4-B0F6-99EB145ACE33}"/>
    <cellStyle name="greyed 5 21 2" xfId="6083" xr:uid="{1CB96755-F8BE-4E34-980E-2A2F2666C19A}"/>
    <cellStyle name="greyed 5 22" xfId="3078" xr:uid="{801A8BB3-C5E3-4756-AD5E-4EAF5E6A6773}"/>
    <cellStyle name="greyed 5 22 2" xfId="6149" xr:uid="{556E6C65-545F-416C-885A-B548EBF71CA3}"/>
    <cellStyle name="greyed 5 23" xfId="3169" xr:uid="{34AB4B79-2580-4400-B9E5-A8809B3D99DF}"/>
    <cellStyle name="greyed 5 23 2" xfId="6240" xr:uid="{BD183BBC-92AE-4043-88AD-414FF21804A3}"/>
    <cellStyle name="greyed 5 24" xfId="3258" xr:uid="{B18148DF-3654-4362-89C9-D79FCED381C7}"/>
    <cellStyle name="greyed 5 24 2" xfId="6329" xr:uid="{A23CF7B2-3540-4806-A2E8-CD2F8D89F453}"/>
    <cellStyle name="greyed 5 25" xfId="3358" xr:uid="{A5843611-C40E-445C-AC76-5B0D50D29FD9}"/>
    <cellStyle name="greyed 5 25 2" xfId="6429" xr:uid="{E67C3093-4350-424E-89DC-4669F13D60B2}"/>
    <cellStyle name="greyed 5 25 2 2" xfId="9149" xr:uid="{06EE510A-E318-47FE-A582-6B6FAAA592EB}"/>
    <cellStyle name="greyed 5 25 2 3" xfId="11621" xr:uid="{B2DE2848-8091-4A71-A73D-C70D18C70177}"/>
    <cellStyle name="greyed 5 25 3" xfId="7990" xr:uid="{DB687F36-48E6-409C-90F9-6A3E84AE4953}"/>
    <cellStyle name="greyed 5 25 4" xfId="10462" xr:uid="{6CFCEA50-8768-4D70-95CA-745F37CC933B}"/>
    <cellStyle name="greyed 5 26" xfId="3442" xr:uid="{3EF3C482-324D-4AC8-92FA-FE696F5E8226}"/>
    <cellStyle name="greyed 5 26 2" xfId="6513" xr:uid="{92617DD7-6BE5-422F-B60C-9C2A80C73D24}"/>
    <cellStyle name="greyed 5 27" xfId="3543" xr:uid="{8088067A-C9D2-4B12-AF5B-DE1310C9B712}"/>
    <cellStyle name="greyed 5 27 2" xfId="6614" xr:uid="{F72AD47E-BE91-460A-A53D-42BF852D71B3}"/>
    <cellStyle name="greyed 5 27 2 2" xfId="9172" xr:uid="{97297FCF-53EB-4D99-8A2C-7CB077ACE841}"/>
    <cellStyle name="greyed 5 27 2 3" xfId="11644" xr:uid="{FA3FA47F-1160-4F72-AB0C-DB2909265C51}"/>
    <cellStyle name="greyed 5 27 3" xfId="8013" xr:uid="{34AB4267-0A4F-4154-9AE1-7405208390DB}"/>
    <cellStyle name="greyed 5 27 4" xfId="10485" xr:uid="{54FB82E4-91F5-4B60-A818-F8DCE8C526A5}"/>
    <cellStyle name="greyed 5 28" xfId="3627" xr:uid="{C4EBC21F-5AFD-47E5-B852-E960F047941F}"/>
    <cellStyle name="greyed 5 28 2" xfId="6698" xr:uid="{2F0F891E-00A2-45B5-A15E-F4489FF96D9E}"/>
    <cellStyle name="greyed 5 3" xfId="1064" xr:uid="{86139E88-9E04-4FDF-B6F7-42C99CFCC082}"/>
    <cellStyle name="greyed 5 3 2" xfId="4135" xr:uid="{0989FB7C-87F2-4562-B82A-A65E8446AB84}"/>
    <cellStyle name="greyed 5 4" xfId="1168" xr:uid="{3C7B9B59-C6A2-4493-9E9D-A79BB9A00A8D}"/>
    <cellStyle name="greyed 5 4 2" xfId="4239" xr:uid="{76795D30-7F5F-45E8-93CE-E6DA1C2CA57B}"/>
    <cellStyle name="greyed 5 5" xfId="1228" xr:uid="{E2957982-397B-46CB-A19D-7D68D9350B7F}"/>
    <cellStyle name="greyed 5 5 2" xfId="4299" xr:uid="{3934FF49-F7E1-486A-9F47-94425061B45C}"/>
    <cellStyle name="greyed 5 6" xfId="1340" xr:uid="{1D9B5F5A-0045-4B61-8D50-D37D1E9744DB}"/>
    <cellStyle name="greyed 5 6 2" xfId="4411" xr:uid="{92C09BD8-8ED2-4FBD-B9C9-B082E74911DF}"/>
    <cellStyle name="greyed 5 7" xfId="1461" xr:uid="{A2227AB9-6A9F-4892-950F-1C2F27D59704}"/>
    <cellStyle name="greyed 5 7 2" xfId="4532" xr:uid="{A9FB2AF7-B6C1-456C-B22E-6CA75DAD0A67}"/>
    <cellStyle name="greyed 5 8" xfId="1554" xr:uid="{8CFF9C11-DF21-41AD-B7B7-6164F4864BF9}"/>
    <cellStyle name="greyed 5 8 2" xfId="4625" xr:uid="{BE8AD638-19B8-42A8-A886-5A86E568E09D}"/>
    <cellStyle name="greyed 5 9" xfId="1669" xr:uid="{C9C25EB2-3473-4F43-831F-7CB15D99BD52}"/>
    <cellStyle name="greyed 5 9 2" xfId="4740" xr:uid="{EEAA5FD8-DC38-42AD-819F-58B7A50F867F}"/>
    <cellStyle name="greyed 6" xfId="570" xr:uid="{43AAE3D5-8CA4-4742-8B2E-A63E7D46DC66}"/>
    <cellStyle name="greyed 6 2" xfId="3683" xr:uid="{1CC9ECED-54C4-460D-9DD3-0C6569E51F3F}"/>
    <cellStyle name="greyed 6 2 2" xfId="8057" xr:uid="{E622BC2C-FEFD-4B73-876E-A6E219D1DE86}"/>
    <cellStyle name="greyed 6 2 3" xfId="10529" xr:uid="{BC889B3C-CBB1-4F00-90EC-3767EDB8BD11}"/>
    <cellStyle name="greyed 6 3" xfId="6855" xr:uid="{C2AE3F18-20A8-4A60-A485-093D2C2F6557}"/>
    <cellStyle name="greyed 6 4" xfId="9327" xr:uid="{A62BA789-2761-4158-B8F7-D8CBB58821E9}"/>
    <cellStyle name="greyed 7" xfId="731" xr:uid="{7B2962E1-B3E3-4BC2-876B-DAFBFA1239D6}"/>
    <cellStyle name="greyed 7 2" xfId="3816" xr:uid="{B3860A84-3C86-4782-8634-98FFC78BB11F}"/>
    <cellStyle name="greyed 8" xfId="761" xr:uid="{26712BB2-38B2-4020-AC57-2727166964D7}"/>
    <cellStyle name="greyed 8 2" xfId="3844" xr:uid="{21F55398-5C72-4896-8A22-01E29342ECB8}"/>
    <cellStyle name="greyed 9" xfId="1001" xr:uid="{451816F6-9D44-401D-A434-7E6D4BFB183A}"/>
    <cellStyle name="greyed 9 2" xfId="4072" xr:uid="{016A89CB-6C4B-4DA6-BC45-4A50303E6BAE}"/>
    <cellStyle name="Heading 1 2" xfId="10" xr:uid="{D5504C9F-8728-4D7D-AF64-F2E4DA6660DC}"/>
    <cellStyle name="Heading 1 2 2" xfId="35" xr:uid="{24C91103-A37F-4398-B156-2D8218BCAB82}"/>
    <cellStyle name="Heading 1 2 2 2" xfId="124" xr:uid="{5CBAB756-CB6E-460A-B554-CD78C36AD939}"/>
    <cellStyle name="Heading 1 2 3" xfId="280" xr:uid="{0BEA4073-827C-4FBD-896A-F9B284E21EE3}"/>
    <cellStyle name="Heading 1 2 4" xfId="488" xr:uid="{50292DC3-6E34-42E8-91DC-4A323558BC0D}"/>
    <cellStyle name="Heading 1 3" xfId="123" xr:uid="{56CD7B93-53E1-4314-9129-5A7B60551828}"/>
    <cellStyle name="Heading 2 2" xfId="13" xr:uid="{6591243F-3A98-4FCE-AFE2-13903D6D9065}"/>
    <cellStyle name="Heading 2 2 2" xfId="282" xr:uid="{8A64C080-D0DB-4CF4-8AB3-B0E3AF66C3E6}"/>
    <cellStyle name="Heading 2 2 3" xfId="402" xr:uid="{8183E672-BC5D-4124-AA89-11D65E58957D}"/>
    <cellStyle name="Heading 2 3" xfId="83" xr:uid="{54414019-45AE-425E-9EC5-71032E84329D}"/>
    <cellStyle name="Heading 2 4" xfId="125" xr:uid="{578E4B06-3F21-4A45-87CB-7F89ED9187B4}"/>
    <cellStyle name="Heading 2 5" xfId="281" xr:uid="{C6F79F2D-864F-4336-AE03-246DC73D1E40}"/>
    <cellStyle name="Heading 2 6" xfId="409" xr:uid="{28DCA125-C6B9-4EB4-B5E1-F43AF2F892E4}"/>
    <cellStyle name="Heading 3 2" xfId="84" xr:uid="{932FE84F-F53C-4756-B4AD-46FE2012C6B6}"/>
    <cellStyle name="Heading 3 2 2" xfId="283" xr:uid="{34EEDC36-F276-4DC8-89CE-CD4E4A31DFF1}"/>
    <cellStyle name="Heading 3 3" xfId="126" xr:uid="{1533FEFE-6FC9-489B-A310-4F15896D2171}"/>
    <cellStyle name="Heading 4 2" xfId="85" xr:uid="{F634C01E-268C-424E-9EF8-14D5FB8C83FC}"/>
    <cellStyle name="Heading 4 2 2" xfId="284" xr:uid="{8922A59F-6939-4D82-B1E5-2D72CA8A5137}"/>
    <cellStyle name="Heading 4 3" xfId="127" xr:uid="{BD6BC4CE-DBD2-48FC-942F-6A29D1137116}"/>
    <cellStyle name="HeadingTable" xfId="36" xr:uid="{8767FD33-0E25-4906-B5C7-F28B63FB5282}"/>
    <cellStyle name="HeadingTable 10" xfId="1557" xr:uid="{B4828359-F098-4DC4-B561-CEF00BC4B9F8}"/>
    <cellStyle name="HeadingTable 10 2" xfId="4628" xr:uid="{8C0F0099-0120-4659-9703-B53061744575}"/>
    <cellStyle name="HeadingTable 11" xfId="1792" xr:uid="{C7FE4A90-C678-4007-9A82-AF8D135529FB}"/>
    <cellStyle name="HeadingTable 11 2" xfId="4863" xr:uid="{467F314D-5D7A-4EC5-BABA-C4EEA9559236}"/>
    <cellStyle name="HeadingTable 12" xfId="704" xr:uid="{1B4669F2-948F-4F3B-91D0-21CEB3CC7439}"/>
    <cellStyle name="HeadingTable 12 2" xfId="3789" xr:uid="{92256A2A-7F08-4981-AE41-FF54D3B46982}"/>
    <cellStyle name="HeadingTable 13" xfId="909" xr:uid="{F4FD42D3-55CE-473B-B871-FF6021E244EA}"/>
    <cellStyle name="HeadingTable 13 2" xfId="3981" xr:uid="{EAF43E90-0B3E-49D4-B12F-60BC8C55C611}"/>
    <cellStyle name="HeadingTable 14" xfId="1839" xr:uid="{2E503DC5-31C9-4AF5-93EC-2BCD219D06E5}"/>
    <cellStyle name="HeadingTable 14 2" xfId="4910" xr:uid="{A58CB4D4-1F27-4F8F-B0BA-3EB0DB03AF4D}"/>
    <cellStyle name="HeadingTable 14 2 2" xfId="8881" xr:uid="{2885F9D4-43AC-4BF4-88FA-584A0459EAFD}"/>
    <cellStyle name="HeadingTable 14 2 3" xfId="11353" xr:uid="{ACF0C73F-9A88-4A37-AD3A-2AA3279C42FA}"/>
    <cellStyle name="HeadingTable 14 3" xfId="7721" xr:uid="{155D03D5-7C66-48EF-BB75-034544A07262}"/>
    <cellStyle name="HeadingTable 14 4" xfId="10193" xr:uid="{E155F475-4004-45C1-80FB-0FAEA58806FE}"/>
    <cellStyle name="HeadingTable 15" xfId="1582" xr:uid="{9459E880-78A8-41D7-B0E8-711A940438ED}"/>
    <cellStyle name="HeadingTable 15 2" xfId="4653" xr:uid="{C2FF7194-38B7-4F04-B40B-EC557923E6C7}"/>
    <cellStyle name="HeadingTable 15 2 2" xfId="8738" xr:uid="{8219DB4E-9F8C-4275-A91D-11AAA5723FAA}"/>
    <cellStyle name="HeadingTable 15 2 3" xfId="11210" xr:uid="{E9D53748-756D-40DA-AC9F-1F6A74112238}"/>
    <cellStyle name="HeadingTable 15 3" xfId="7578" xr:uid="{78914D2A-BC44-4FA9-8173-0F5FEFF16562}"/>
    <cellStyle name="HeadingTable 15 4" xfId="10050" xr:uid="{53252E66-947B-4FF5-B023-36D2D1B9DFE1}"/>
    <cellStyle name="HeadingTable 16" xfId="629" xr:uid="{7C5352E3-1142-401B-8CCE-5F343A9B8ADC}"/>
    <cellStyle name="HeadingTable 16 2" xfId="3714" xr:uid="{0387FB57-D61C-45AB-8998-286B4D419788}"/>
    <cellStyle name="HeadingTable 16 2 2" xfId="8082" xr:uid="{9728C2D9-01DD-4B7F-86A2-07B2322F891B}"/>
    <cellStyle name="HeadingTable 16 2 3" xfId="10554" xr:uid="{8616F037-9A05-42B3-90ED-D509BF31F550}"/>
    <cellStyle name="HeadingTable 16 3" xfId="6908" xr:uid="{44C43764-0BE2-41FE-B2C0-1E9118422F33}"/>
    <cellStyle name="HeadingTable 16 4" xfId="9380" xr:uid="{C6562D1A-954F-48FE-8C41-245AD1EB027C}"/>
    <cellStyle name="HeadingTable 17" xfId="1560" xr:uid="{46C16FB2-7B65-497A-B737-26F15D46B2C2}"/>
    <cellStyle name="HeadingTable 17 2" xfId="4631" xr:uid="{FB19881F-9B54-4E1A-9D17-BE02C639D2AC}"/>
    <cellStyle name="HeadingTable 17 2 2" xfId="8725" xr:uid="{74B104F9-C599-4C9F-87D0-18D259F0D02B}"/>
    <cellStyle name="HeadingTable 17 2 3" xfId="11197" xr:uid="{08C34C00-D5A1-40D4-AB9A-57DF5D8FE315}"/>
    <cellStyle name="HeadingTable 17 3" xfId="7565" xr:uid="{FE719797-CB71-4DA3-8D69-FF4BA7DAE7A8}"/>
    <cellStyle name="HeadingTable 17 4" xfId="10037" xr:uid="{C4755407-B898-4034-9082-60FCB87CF599}"/>
    <cellStyle name="HeadingTable 18" xfId="2456" xr:uid="{0FF226A4-AE80-4C93-8C1B-14F328F26C19}"/>
    <cellStyle name="HeadingTable 18 2" xfId="5527" xr:uid="{86A01AE7-518C-4253-96A1-C9381CE1009E}"/>
    <cellStyle name="HeadingTable 19" xfId="2533" xr:uid="{AD24DB30-AD8D-40C8-B065-F27D4DB64DCA}"/>
    <cellStyle name="HeadingTable 19 2" xfId="5604" xr:uid="{DF1D0175-743F-43D8-96D0-CD69CB1BC578}"/>
    <cellStyle name="HeadingTable 2" xfId="576" xr:uid="{E12386B3-7544-43F0-BB1C-29809673BAE7}"/>
    <cellStyle name="HeadingTable 2 2" xfId="3689" xr:uid="{BE047DF3-72D7-4F09-AAA7-FBE82FF2FCFC}"/>
    <cellStyle name="HeadingTable 2 2 2" xfId="8063" xr:uid="{D06D70E2-A2D3-4B54-AA55-E0DA60EE6DA6}"/>
    <cellStyle name="HeadingTable 2 2 3" xfId="10535" xr:uid="{EBCF0976-FF11-4E1B-9054-9088E853C382}"/>
    <cellStyle name="HeadingTable 2 3" xfId="6861" xr:uid="{5A26D1DD-ABA7-4050-82E2-06948D9C7E2B}"/>
    <cellStyle name="HeadingTable 2 4" xfId="9333" xr:uid="{449766A4-10B5-43F9-AD81-F8800F7C2F0F}"/>
    <cellStyle name="HeadingTable 20" xfId="2531" xr:uid="{357B5A32-01E0-4340-9BDF-EAC22840A453}"/>
    <cellStyle name="HeadingTable 20 2" xfId="5602" xr:uid="{47AFC897-1234-4A1E-A827-17E814CE7107}"/>
    <cellStyle name="HeadingTable 20 2 2" xfId="9083" xr:uid="{9B5FD186-E0A9-44AE-B59A-9DB5C0F03881}"/>
    <cellStyle name="HeadingTable 20 2 3" xfId="11555" xr:uid="{9D7A202A-6B23-40DF-AA48-79DC93308652}"/>
    <cellStyle name="HeadingTable 20 3" xfId="7923" xr:uid="{3A17A824-1354-43C6-9E18-A17058F8A625}"/>
    <cellStyle name="HeadingTable 20 4" xfId="10395" xr:uid="{FF3EE668-C8DA-4C2A-B882-6411A14DAB09}"/>
    <cellStyle name="HeadingTable 21" xfId="2506" xr:uid="{1E5FE456-8D02-47AF-A3A0-8BFBF4F228B2}"/>
    <cellStyle name="HeadingTable 21 2" xfId="5577" xr:uid="{3D87B74A-E667-42A8-90BA-7D2591EAD630}"/>
    <cellStyle name="HeadingTable 22" xfId="2864" xr:uid="{DF253268-4A41-4F01-A20E-3904E839E75B}"/>
    <cellStyle name="HeadingTable 22 2" xfId="5935" xr:uid="{971CAF5A-BB2B-4101-8977-D23C020DB9D4}"/>
    <cellStyle name="HeadingTable 23" xfId="3076" xr:uid="{8D4F4B8C-128B-48AB-9681-C794E51D464B}"/>
    <cellStyle name="HeadingTable 23 2" xfId="6147" xr:uid="{78DD43B0-3563-40A1-A68E-462166BCE5DD}"/>
    <cellStyle name="HeadingTable 24" xfId="2971" xr:uid="{73140798-DAB0-4D10-9CC7-5DD60C80B71E}"/>
    <cellStyle name="HeadingTable 24 2" xfId="6042" xr:uid="{F114F9CE-7C83-4806-BD57-892188ED7B34}"/>
    <cellStyle name="HeadingTable 25" xfId="2463" xr:uid="{D6D05EA5-BC32-4E4A-B9A8-90B0319B2701}"/>
    <cellStyle name="HeadingTable 25 2" xfId="5534" xr:uid="{5210A7A6-600E-4BB0-AC28-C9398DB6B8A0}"/>
    <cellStyle name="HeadingTable 25 2 2" xfId="9077" xr:uid="{EFC7E479-4F92-4227-9E6B-806FF0EE6291}"/>
    <cellStyle name="HeadingTable 25 2 3" xfId="11549" xr:uid="{3345A280-B499-4B5C-8D60-DB3DF7559423}"/>
    <cellStyle name="HeadingTable 25 3" xfId="7917" xr:uid="{CD2AD277-2A7E-416E-A4EE-FE6FB1466070}"/>
    <cellStyle name="HeadingTable 25 4" xfId="10389" xr:uid="{A21ACD04-6D8E-49B9-867C-37A8A3A4655D}"/>
    <cellStyle name="HeadingTable 26" xfId="2925" xr:uid="{C50360C4-3CB9-45EC-B1BD-08098D07AC57}"/>
    <cellStyle name="HeadingTable 26 2" xfId="5996" xr:uid="{79705FCB-3C2B-488F-9AFD-BC9B5B42BA5A}"/>
    <cellStyle name="HeadingTable 27" xfId="3255" xr:uid="{12307B7C-1368-4391-8973-60D06211B9B7}"/>
    <cellStyle name="HeadingTable 27 2" xfId="6326" xr:uid="{85FAF2FC-B15E-4713-A468-56D2409BACF1}"/>
    <cellStyle name="HeadingTable 27 2 2" xfId="9129" xr:uid="{103070D2-E79A-4D5B-8D20-6F0BE0D9EAD3}"/>
    <cellStyle name="HeadingTable 27 2 3" xfId="11601" xr:uid="{0A41E181-00B3-4044-827C-DC3D36A5B81C}"/>
    <cellStyle name="HeadingTable 27 3" xfId="7970" xr:uid="{0F5138ED-EB70-4E85-93EB-137EA89C05F2}"/>
    <cellStyle name="HeadingTable 27 4" xfId="10442" xr:uid="{3544B9B8-AD6C-424D-BF3F-92B22C7E0F04}"/>
    <cellStyle name="HeadingTable 28" xfId="3542" xr:uid="{6AF31F7D-EB1A-4045-833A-1EC070ADE02E}"/>
    <cellStyle name="HeadingTable 28 2" xfId="6613" xr:uid="{5756BDAA-4A38-4559-A917-0A893EEFE966}"/>
    <cellStyle name="HeadingTable 3" xfId="726" xr:uid="{4E1524E3-2778-4015-9916-2DC2B5BFF574}"/>
    <cellStyle name="HeadingTable 3 2" xfId="3811" xr:uid="{DA4BEA79-FC5A-448C-80DA-938770BE8B2F}"/>
    <cellStyle name="HeadingTable 4" xfId="678" xr:uid="{21F45CF4-5E8E-43D7-B86E-06AC5C2BFCBA}"/>
    <cellStyle name="HeadingTable 4 2" xfId="3763" xr:uid="{6DF09A57-0C4C-456D-BCFA-B5DDB7A95530}"/>
    <cellStyle name="HeadingTable 5" xfId="932" xr:uid="{3076F19F-C31F-481A-AB97-35FAF3036E92}"/>
    <cellStyle name="HeadingTable 5 2" xfId="4003" xr:uid="{4B0C334E-3D3E-4EB9-94A2-BFD3F8BBCD8A}"/>
    <cellStyle name="HeadingTable 6" xfId="753" xr:uid="{8AB40772-5D70-4F39-A375-1917C67DFC00}"/>
    <cellStyle name="HeadingTable 6 2" xfId="3836" xr:uid="{D3F64CB0-83A2-4196-A4D5-C970A852B010}"/>
    <cellStyle name="HeadingTable 7" xfId="741" xr:uid="{4CB9A5F0-516E-45F9-88A1-588849E91FA3}"/>
    <cellStyle name="HeadingTable 7 2" xfId="3824" xr:uid="{89C117F5-45AF-48F8-BBBD-88CEFCC336F6}"/>
    <cellStyle name="HeadingTable 8" xfId="661" xr:uid="{EECC5AF3-38DA-4DC2-B460-F797769E4590}"/>
    <cellStyle name="HeadingTable 8 2" xfId="3746" xr:uid="{158750C2-C2FD-478B-83D4-CDC0C13052F9}"/>
    <cellStyle name="HeadingTable 9" xfId="703" xr:uid="{0B3D18C1-3E3B-41B7-92FE-45E3232E3AA6}"/>
    <cellStyle name="HeadingTable 9 2" xfId="3788" xr:uid="{7EAF3BD4-7D61-42C1-945B-42C31D52DB5D}"/>
    <cellStyle name="highlightExposure" xfId="285" xr:uid="{CD5021C8-243D-4220-8E2C-8136E6C9B9DB}"/>
    <cellStyle name="highlightExposure 10" xfId="1271" xr:uid="{68FAFFE4-697D-49B5-825F-A764F67DCAD2}"/>
    <cellStyle name="highlightExposure 10 2" xfId="4342" xr:uid="{6173B221-A3D5-4F79-B428-C997326A04C5}"/>
    <cellStyle name="highlightExposure 11" xfId="686" xr:uid="{4CBC41E8-D5F1-46EB-BB01-3D8A51C944EE}"/>
    <cellStyle name="highlightExposure 11 2" xfId="3771" xr:uid="{B5D38749-E9D3-4157-8921-30AAEE795045}"/>
    <cellStyle name="highlightExposure 12" xfId="1553" xr:uid="{5FDE05D7-FEC4-47BE-B51B-4DDD30F929FB}"/>
    <cellStyle name="highlightExposure 12 2" xfId="4624" xr:uid="{847E8606-0C00-4E3F-9354-D90DF8781B59}"/>
    <cellStyle name="highlightExposure 13" xfId="1761" xr:uid="{241A19F7-516C-44EE-9ADB-39716845F421}"/>
    <cellStyle name="highlightExposure 13 2" xfId="4832" xr:uid="{032FE153-1DCE-4D30-92F2-679774FCBE76}"/>
    <cellStyle name="highlightExposure 14" xfId="1710" xr:uid="{C2814CFD-22E7-4307-BD33-82542A5D1DBD}"/>
    <cellStyle name="highlightExposure 14 2" xfId="4781" xr:uid="{381AC27A-2836-4484-97DB-10928C6810C7}"/>
    <cellStyle name="highlightExposure 15" xfId="1809" xr:uid="{A4232BA0-B7D2-49F0-BCE6-78DFE0E7E556}"/>
    <cellStyle name="highlightExposure 15 2" xfId="4880" xr:uid="{DDA3C555-B285-4F39-B323-7A53FD98D919}"/>
    <cellStyle name="highlightExposure 16" xfId="1915" xr:uid="{2F2C7690-8911-4444-A1B1-FBC178CF052B}"/>
    <cellStyle name="highlightExposure 16 2" xfId="4986" xr:uid="{CC712B0E-11CC-4E47-BAE8-8423DC38EE3C}"/>
    <cellStyle name="highlightExposure 16 2 2" xfId="8931" xr:uid="{D0F8DCBD-B6A3-48E1-9733-EBEA8A7124E8}"/>
    <cellStyle name="highlightExposure 16 2 3" xfId="11403" xr:uid="{A62E5E42-D958-4793-AC2A-159BC1D89983}"/>
    <cellStyle name="highlightExposure 16 3" xfId="7771" xr:uid="{131A0BD8-CB17-4C76-ACE1-606BBF6CB645}"/>
    <cellStyle name="highlightExposure 16 4" xfId="10243" xr:uid="{90B2865D-AB7B-4578-9D29-57F94338CA5C}"/>
    <cellStyle name="highlightExposure 17" xfId="2123" xr:uid="{E4F30ED5-34D0-4F3B-A8AF-A181698496F0}"/>
    <cellStyle name="highlightExposure 17 2" xfId="5194" xr:uid="{A8DC4D8A-9B5E-4176-A28C-6FB8B7D3767A}"/>
    <cellStyle name="highlightExposure 17 2 2" xfId="9003" xr:uid="{64994A78-B7C4-47BF-BCC5-BF2AD983716A}"/>
    <cellStyle name="highlightExposure 17 2 3" xfId="11475" xr:uid="{72E8FD1F-7E99-4114-AADD-C415DA0F717E}"/>
    <cellStyle name="highlightExposure 17 3" xfId="7843" xr:uid="{86493C15-C636-487A-9B82-B6D7990F2F2E}"/>
    <cellStyle name="highlightExposure 17 4" xfId="10315" xr:uid="{74EE6974-381B-4EB0-BBD5-E2995DBBA6BC}"/>
    <cellStyle name="highlightExposure 18" xfId="1225" xr:uid="{C2DA60A9-A05F-4B80-93F2-13701A3B4F7C}"/>
    <cellStyle name="highlightExposure 18 2" xfId="4296" xr:uid="{0DACA83A-9E53-41D2-85D8-F45E43C09BD9}"/>
    <cellStyle name="highlightExposure 18 2 2" xfId="8497" xr:uid="{A766E070-5D74-45CC-8657-8E933841EA70}"/>
    <cellStyle name="highlightExposure 18 2 3" xfId="10969" xr:uid="{82C3EA5E-6291-4815-861C-FED389A42073}"/>
    <cellStyle name="highlightExposure 18 3" xfId="7337" xr:uid="{6BC42750-F323-48F5-BEF2-821D1F8AC2AA}"/>
    <cellStyle name="highlightExposure 18 4" xfId="9809" xr:uid="{2A706552-29D6-4D3D-A3C2-D9939B4BCBB5}"/>
    <cellStyle name="highlightExposure 19" xfId="1129" xr:uid="{14A18364-DEDB-4741-B7BA-4A7C765CA4F6}"/>
    <cellStyle name="highlightExposure 19 2" xfId="4200" xr:uid="{6A7E9C6F-6CBC-4B4D-91C8-70820884AEA2}"/>
    <cellStyle name="highlightExposure 19 2 2" xfId="8432" xr:uid="{B0877A4E-779B-47F2-BFC5-53BF47DA89F8}"/>
    <cellStyle name="highlightExposure 19 2 3" xfId="10904" xr:uid="{08B2AC89-F7A6-4845-A964-0754DA148CC9}"/>
    <cellStyle name="highlightExposure 19 3" xfId="7272" xr:uid="{46C30200-5587-4BC4-92AA-3B3BE4415400}"/>
    <cellStyle name="highlightExposure 19 4" xfId="9744" xr:uid="{F1A28EC3-EF7A-4546-A506-30DF2DA1DE19}"/>
    <cellStyle name="highlightExposure 2" xfId="454" xr:uid="{73E5345F-CDD1-4EB5-8565-C4A7652B0E01}"/>
    <cellStyle name="highlightExposure 2 10" xfId="768" xr:uid="{7D6AB101-A977-4F28-A8CB-A92E6C76B5D1}"/>
    <cellStyle name="highlightExposure 2 10 2" xfId="3851" xr:uid="{469AE6F5-F0AA-4C6D-A9C8-5E579E3EF7EA}"/>
    <cellStyle name="highlightExposure 2 11" xfId="1634" xr:uid="{3D7353FC-80D6-4EC3-B77C-EFA50CE31EF3}"/>
    <cellStyle name="highlightExposure 2 11 2" xfId="4705" xr:uid="{7844821C-CA60-46D2-A419-2C1DDFA3551A}"/>
    <cellStyle name="highlightExposure 2 12" xfId="1556" xr:uid="{842FB7E5-49C9-4268-98D6-7F5CFD196222}"/>
    <cellStyle name="highlightExposure 2 12 2" xfId="4627" xr:uid="{E1FAE587-7E90-4E70-8B72-F07198F32970}"/>
    <cellStyle name="highlightExposure 2 13" xfId="1846" xr:uid="{E8579B73-C686-4968-B461-E253BFB45FFD}"/>
    <cellStyle name="highlightExposure 2 13 2" xfId="4917" xr:uid="{DBCFB218-888A-4E6E-8F31-8AE121189458}"/>
    <cellStyle name="highlightExposure 2 14" xfId="1948" xr:uid="{01724E5C-BE59-43C4-8338-8CCCC97D7E01}"/>
    <cellStyle name="highlightExposure 2 14 2" xfId="5019" xr:uid="{93A97DBC-E516-4203-AC7A-04C1B68A736E}"/>
    <cellStyle name="highlightExposure 2 15" xfId="2035" xr:uid="{29A1BE74-728A-482B-8329-F276BEBFAD0C}"/>
    <cellStyle name="highlightExposure 2 15 2" xfId="5106" xr:uid="{9B63AF81-C773-45C5-9119-D348D51121B7}"/>
    <cellStyle name="highlightExposure 2 15 2 2" xfId="8983" xr:uid="{F4ED8FFF-8A04-4350-AAD0-6E8D590F872B}"/>
    <cellStyle name="highlightExposure 2 15 2 3" xfId="11455" xr:uid="{CB3C2BA4-2791-46EE-B0D5-973A5F3B1535}"/>
    <cellStyle name="highlightExposure 2 15 3" xfId="7823" xr:uid="{7E515B3D-AF61-4F9B-85AF-39F22FC290DF}"/>
    <cellStyle name="highlightExposure 2 15 4" xfId="10295" xr:uid="{E5B839F3-5811-4712-9D94-5C85477F6BFA}"/>
    <cellStyle name="highlightExposure 2 16" xfId="2165" xr:uid="{8991C2B3-B714-460D-82F2-D123B109D5F8}"/>
    <cellStyle name="highlightExposure 2 16 2" xfId="5236" xr:uid="{D396201C-F2E7-4ABB-9110-0E66A54C29BF}"/>
    <cellStyle name="highlightExposure 2 16 2 2" xfId="9011" xr:uid="{23FAA972-6ED9-4BC8-B24D-F71D3083749C}"/>
    <cellStyle name="highlightExposure 2 16 2 3" xfId="11483" xr:uid="{DF7B6AA4-02C1-4AB6-9897-03A0D01388CA}"/>
    <cellStyle name="highlightExposure 2 16 3" xfId="7851" xr:uid="{C8035A0D-BC63-4CC4-83C0-CC408B806A16}"/>
    <cellStyle name="highlightExposure 2 16 4" xfId="10323" xr:uid="{CDB32B78-C56E-4333-812E-FD7E6B09FE0F}"/>
    <cellStyle name="highlightExposure 2 17" xfId="2204" xr:uid="{327C1386-E0A8-4EEF-BA26-B8F31E646EE4}"/>
    <cellStyle name="highlightExposure 2 17 2" xfId="5275" xr:uid="{768F07AA-D352-4991-A30D-94C3A186204A}"/>
    <cellStyle name="highlightExposure 2 17 2 2" xfId="9016" xr:uid="{D22492EC-B7F1-45BB-9F8C-F1A16194A9A1}"/>
    <cellStyle name="highlightExposure 2 17 2 3" xfId="11488" xr:uid="{9E16167C-87C2-410F-91FC-C40DC81EEC44}"/>
    <cellStyle name="highlightExposure 2 17 3" xfId="7856" xr:uid="{554C219A-6879-47EE-A767-AE1053DC6406}"/>
    <cellStyle name="highlightExposure 2 17 4" xfId="10328" xr:uid="{5B7D333A-3BB9-42E1-8FDF-4F6D9C1DF3CC}"/>
    <cellStyle name="highlightExposure 2 18" xfId="2293" xr:uid="{0CA3EE6D-A0D9-4285-87F9-EE05BE112BAB}"/>
    <cellStyle name="highlightExposure 2 18 2" xfId="5364" xr:uid="{305380B4-64CE-4F16-B845-863080C2B350}"/>
    <cellStyle name="highlightExposure 2 18 2 2" xfId="9037" xr:uid="{E58B1604-8962-4324-A9F8-88CB2D7D8463}"/>
    <cellStyle name="highlightExposure 2 18 2 3" xfId="11509" xr:uid="{22EEEF25-F49F-48C5-986B-8FE81F8597ED}"/>
    <cellStyle name="highlightExposure 2 18 3" xfId="7877" xr:uid="{AB202FE2-AC43-4D7A-9974-3DF8DAB5DE7E}"/>
    <cellStyle name="highlightExposure 2 18 4" xfId="10349" xr:uid="{B3EC381D-B7CD-4EFB-B0BD-0236B33A88B3}"/>
    <cellStyle name="highlightExposure 2 19" xfId="2389" xr:uid="{0A3BDD5E-4A79-488C-B94D-81347A2F143C}"/>
    <cellStyle name="highlightExposure 2 19 2" xfId="5460" xr:uid="{103BA0E3-E0F5-4645-8198-0E418C257DC8}"/>
    <cellStyle name="highlightExposure 2 19 2 2" xfId="9070" xr:uid="{74398266-806A-4C4B-AB8A-CDB49EBFC8B1}"/>
    <cellStyle name="highlightExposure 2 19 2 3" xfId="11542" xr:uid="{F2061F1C-FA96-4EEE-BA84-5DE3DBE2B4BF}"/>
    <cellStyle name="highlightExposure 2 19 3" xfId="7910" xr:uid="{747CE8F2-037F-4D27-B523-0F4B327C2A61}"/>
    <cellStyle name="highlightExposure 2 19 4" xfId="10382" xr:uid="{2D46B4A7-C8D2-4ACC-BABE-3A5CD7B3ED29}"/>
    <cellStyle name="highlightExposure 2 2" xfId="374" xr:uid="{2B3C85EE-DF16-4198-A83D-3DBEA9E0ADFF}"/>
    <cellStyle name="highlightExposure 2 2 10" xfId="1680" xr:uid="{054179E0-29EC-4836-B8C5-80AF0C2CD94D}"/>
    <cellStyle name="highlightExposure 2 2 10 2" xfId="4751" xr:uid="{88F6EFD9-E62A-4D3F-A548-18D30A8713F1}"/>
    <cellStyle name="highlightExposure 2 2 11" xfId="1442" xr:uid="{EBFBFD87-18D5-476A-8E24-528D61DB84D9}"/>
    <cellStyle name="highlightExposure 2 2 11 2" xfId="4513" xr:uid="{7A5FC71F-028E-4F34-881F-95BFFE2B6673}"/>
    <cellStyle name="highlightExposure 2 2 12" xfId="1017" xr:uid="{E39597A2-79BA-4FAF-BAA2-2E6766D9D650}"/>
    <cellStyle name="highlightExposure 2 2 12 2" xfId="4088" xr:uid="{07A51427-A559-4F9A-B040-461146B7AA57}"/>
    <cellStyle name="highlightExposure 2 2 13" xfId="1532" xr:uid="{2E06AC43-3214-4A2E-ABC7-2BA4C7C2BAF5}"/>
    <cellStyle name="highlightExposure 2 2 13 2" xfId="4603" xr:uid="{87564F14-3F9C-40E3-AF97-6952215BC8DC}"/>
    <cellStyle name="highlightExposure 2 2 14" xfId="1777" xr:uid="{D2F4A24F-BB8E-49CD-B0AE-AA000BAC941D}"/>
    <cellStyle name="highlightExposure 2 2 14 2" xfId="4848" xr:uid="{0E36E575-2C75-45D3-B12E-01FE4EF0EC7F}"/>
    <cellStyle name="highlightExposure 2 2 14 2 2" xfId="8842" xr:uid="{B0263480-5BD6-4F85-A1E4-7C0EAB17BA7B}"/>
    <cellStyle name="highlightExposure 2 2 14 2 3" xfId="11314" xr:uid="{547F1C01-5446-4442-A36F-8CE860383130}"/>
    <cellStyle name="highlightExposure 2 2 14 3" xfId="7682" xr:uid="{5BF9C07A-14CD-4C32-9798-BB39291ED94F}"/>
    <cellStyle name="highlightExposure 2 2 14 4" xfId="10154" xr:uid="{7BB7F728-D0C0-4FD7-9E16-E952CB8BA2EC}"/>
    <cellStyle name="highlightExposure 2 2 15" xfId="1918" xr:uid="{AF643192-7C8A-4E67-90A6-FF470BD8E277}"/>
    <cellStyle name="highlightExposure 2 2 15 2" xfId="4989" xr:uid="{9129095F-A005-4CD6-87FD-3EC2C5DC76EC}"/>
    <cellStyle name="highlightExposure 2 2 15 2 2" xfId="8932" xr:uid="{2952BF87-30E8-4CC9-8892-BB5678A56990}"/>
    <cellStyle name="highlightExposure 2 2 15 2 3" xfId="11404" xr:uid="{F735B9AC-533B-463A-895F-B77430897EAF}"/>
    <cellStyle name="highlightExposure 2 2 15 3" xfId="7772" xr:uid="{559EE126-BC8E-4624-BFE5-54CFC4717F02}"/>
    <cellStyle name="highlightExposure 2 2 15 4" xfId="10244" xr:uid="{C225771A-AD34-40CC-9DC3-AA6B41EF379D}"/>
    <cellStyle name="highlightExposure 2 2 16" xfId="1928" xr:uid="{7AAE070C-07F6-430F-82EB-B953B873DFBF}"/>
    <cellStyle name="highlightExposure 2 2 16 2" xfId="4999" xr:uid="{C1478ABE-5FC6-4462-889A-FA30D6817C28}"/>
    <cellStyle name="highlightExposure 2 2 16 2 2" xfId="8942" xr:uid="{4DB4D53F-2180-4FCB-9770-719F657B3F84}"/>
    <cellStyle name="highlightExposure 2 2 16 2 3" xfId="11414" xr:uid="{2C5418AC-FAC2-4324-A479-A36E843D09F0}"/>
    <cellStyle name="highlightExposure 2 2 16 3" xfId="7782" xr:uid="{950B49A0-7B9A-4837-981D-F252478BBC75}"/>
    <cellStyle name="highlightExposure 2 2 16 4" xfId="10254" xr:uid="{AE03521C-3FFE-4B73-88EB-D43C517503F5}"/>
    <cellStyle name="highlightExposure 2 2 17" xfId="2326" xr:uid="{BC0CF181-0ED4-47BC-87BA-12AE1762AA25}"/>
    <cellStyle name="highlightExposure 2 2 17 2" xfId="5397" xr:uid="{CECEF3AC-69B6-449B-AD71-9CECB7EE511F}"/>
    <cellStyle name="highlightExposure 2 2 17 2 2" xfId="9050" xr:uid="{E888CA4F-714C-4C8B-9EEE-AA41BAC1EA8F}"/>
    <cellStyle name="highlightExposure 2 2 17 2 3" xfId="11522" xr:uid="{266B47D4-FFD2-49A5-9579-00DB80C1333D}"/>
    <cellStyle name="highlightExposure 2 2 17 3" xfId="7890" xr:uid="{D3AC0C5F-EC4C-4940-A513-6E264555B265}"/>
    <cellStyle name="highlightExposure 2 2 17 4" xfId="10362" xr:uid="{AE56DB0B-7B8F-4039-9AF9-637166474AC8}"/>
    <cellStyle name="highlightExposure 2 2 18" xfId="2583" xr:uid="{5770C258-6935-4FD6-8C31-06E12740199E}"/>
    <cellStyle name="highlightExposure 2 2 18 2" xfId="5654" xr:uid="{B42F496D-1592-4DD1-BF45-7E553D5ACBE9}"/>
    <cellStyle name="highlightExposure 2 2 19" xfId="2721" xr:uid="{301B69FC-7C46-435D-9D95-5C795A6A67E2}"/>
    <cellStyle name="highlightExposure 2 2 19 2" xfId="5792" xr:uid="{B55A7254-E624-4527-B07C-7DBF8FDD54A5}"/>
    <cellStyle name="highlightExposure 2 2 2" xfId="797" xr:uid="{359EAF4D-EECF-4EEA-B303-F7F6868368C9}"/>
    <cellStyle name="highlightExposure 2 2 2 2" xfId="3875" xr:uid="{499177F7-60A0-4797-96F9-454B67808393}"/>
    <cellStyle name="highlightExposure 2 2 2 2 2" xfId="8188" xr:uid="{6DAD0356-B0E6-4220-BC39-9167B660A01D}"/>
    <cellStyle name="highlightExposure 2 2 2 2 3" xfId="10660" xr:uid="{D69CFDC7-55E8-4D42-8AD3-0337EE31A1A6}"/>
    <cellStyle name="highlightExposure 2 2 2 3" xfId="7021" xr:uid="{210D1D95-9E4B-4796-BCAF-8700622DA212}"/>
    <cellStyle name="highlightExposure 2 2 2 4" xfId="9493" xr:uid="{BA5C87E1-DBC0-4D55-8904-E73F1F5285EC}"/>
    <cellStyle name="highlightExposure 2 2 20" xfId="2748" xr:uid="{290AB34D-A12D-4CD2-A3B2-EFEB4B2DB8EE}"/>
    <cellStyle name="highlightExposure 2 2 20 2" xfId="5819" xr:uid="{3ECA2966-B5A3-4DB9-8DFA-6F4442B8CC34}"/>
    <cellStyle name="highlightExposure 2 2 20 2 2" xfId="9093" xr:uid="{DB8D64DF-86A2-4476-A6F6-FAB8871A7E8D}"/>
    <cellStyle name="highlightExposure 2 2 20 2 3" xfId="11565" xr:uid="{4CACD5A7-488E-4AF7-AC2B-FB9BA8DC870E}"/>
    <cellStyle name="highlightExposure 2 2 20 3" xfId="7933" xr:uid="{99080D8B-0A7D-4491-8BFF-AE16EF221712}"/>
    <cellStyle name="highlightExposure 2 2 20 4" xfId="10405" xr:uid="{730EBA0B-326D-457E-AD97-0F0AFD09ACEC}"/>
    <cellStyle name="highlightExposure 2 2 21" xfId="2553" xr:uid="{FE049D12-A298-4A54-B769-3567DE84E5D1}"/>
    <cellStyle name="highlightExposure 2 2 21 2" xfId="5624" xr:uid="{F87D84CA-D7E1-4E01-898D-1A7922E5D81E}"/>
    <cellStyle name="highlightExposure 2 2 22" xfId="2468" xr:uid="{17E0E6D3-3173-4C1A-AB8C-8AED2D55E592}"/>
    <cellStyle name="highlightExposure 2 2 22 2" xfId="5539" xr:uid="{8C9EBFFF-4A74-4A5F-B8A2-746729871C7A}"/>
    <cellStyle name="highlightExposure 2 2 23" xfId="2760" xr:uid="{5A7BCD26-A669-4F2A-A73C-8ECA56927C9E}"/>
    <cellStyle name="highlightExposure 2 2 23 2" xfId="5831" xr:uid="{2CC75F57-837B-4E8C-94AB-0719E7A48F2D}"/>
    <cellStyle name="highlightExposure 2 2 24" xfId="2424" xr:uid="{608A6FDB-072F-4CD8-AF30-98EDA244DC98}"/>
    <cellStyle name="highlightExposure 2 2 24 2" xfId="5495" xr:uid="{B364BA40-8B9C-44C4-8E55-EB1FC3F691D5}"/>
    <cellStyle name="highlightExposure 2 2 25" xfId="3269" xr:uid="{ABCA9E9B-3FD3-455C-A39B-014F4A776A43}"/>
    <cellStyle name="highlightExposure 2 2 25 2" xfId="6340" xr:uid="{5ED2B628-F7CC-42A7-99C2-8895285A1B9D}"/>
    <cellStyle name="highlightExposure 2 2 25 2 2" xfId="9131" xr:uid="{6EA801EE-FEA4-4471-886A-9A1E4FB5AB25}"/>
    <cellStyle name="highlightExposure 2 2 25 2 3" xfId="11603" xr:uid="{8B8C46A2-4B7E-4C3A-B300-FE5D169499E5}"/>
    <cellStyle name="highlightExposure 2 2 25 3" xfId="7972" xr:uid="{899879DA-2A4A-40F5-BB4A-25D88804944F}"/>
    <cellStyle name="highlightExposure 2 2 25 4" xfId="10444" xr:uid="{E08044D1-9F7C-4DB6-90BE-12D39ADC509B}"/>
    <cellStyle name="highlightExposure 2 2 26" xfId="2957" xr:uid="{56FDD5A5-D10A-4D1D-8766-FB589AEE0437}"/>
    <cellStyle name="highlightExposure 2 2 26 2" xfId="6028" xr:uid="{929253B0-FF0A-474E-8162-E223E78E1EAA}"/>
    <cellStyle name="highlightExposure 2 2 27" xfId="3453" xr:uid="{D32FA726-A8E0-4BFE-AE5C-90C27320F305}"/>
    <cellStyle name="highlightExposure 2 2 27 2" xfId="6524" xr:uid="{9C54751E-8E95-4FC1-A09C-A1BDFDC146D6}"/>
    <cellStyle name="highlightExposure 2 2 27 2 2" xfId="9154" xr:uid="{81AE56AD-4465-41BD-BE2F-2D376EA31F2C}"/>
    <cellStyle name="highlightExposure 2 2 27 2 3" xfId="11626" xr:uid="{632790FB-9C14-4358-88CD-48E66F0AF760}"/>
    <cellStyle name="highlightExposure 2 2 27 3" xfId="7995" xr:uid="{15B7A602-C087-411A-AD7E-8A7C28AAA404}"/>
    <cellStyle name="highlightExposure 2 2 27 4" xfId="10467" xr:uid="{58BDCE08-746F-41F9-A92A-315C520B090D}"/>
    <cellStyle name="highlightExposure 2 2 28" xfId="2827" xr:uid="{A8696559-8F84-4C63-A2C4-C0FB1BBE5CAA}"/>
    <cellStyle name="highlightExposure 2 2 28 2" xfId="5898" xr:uid="{2CD0E937-9B6D-4322-9CCA-D2A16A2F61C3}"/>
    <cellStyle name="highlightExposure 2 2 3" xfId="961" xr:uid="{B7429AC8-9495-450D-93D1-E01B1F033642}"/>
    <cellStyle name="highlightExposure 2 2 3 2" xfId="4032" xr:uid="{2B998E3F-5F41-4B74-8D65-C073A6314280}"/>
    <cellStyle name="highlightExposure 2 2 4" xfId="510" xr:uid="{5BD9B00D-A65E-4141-86F1-F8C6BCFF7955}"/>
    <cellStyle name="highlightExposure 2 2 4 2" xfId="3641" xr:uid="{99281567-299D-40DC-BCAD-6FCEB29DBEAF}"/>
    <cellStyle name="highlightExposure 2 2 5" xfId="925" xr:uid="{57274F16-D9B5-4AFB-9C6B-67D058684171}"/>
    <cellStyle name="highlightExposure 2 2 5 2" xfId="3996" xr:uid="{76445088-080C-4F19-910C-930CC9BC315C}"/>
    <cellStyle name="highlightExposure 2 2 6" xfId="984" xr:uid="{7C49C243-46B7-4A40-82D8-B399462E24C3}"/>
    <cellStyle name="highlightExposure 2 2 6 2" xfId="4055" xr:uid="{6BCBA2FD-59B8-4759-AA10-E537CDF86D28}"/>
    <cellStyle name="highlightExposure 2 2 7" xfId="1354" xr:uid="{9A3954F0-DD90-420D-A860-7DF320824F0C}"/>
    <cellStyle name="highlightExposure 2 2 7 2" xfId="4425" xr:uid="{45DED89E-06AE-425D-BB9C-932878416B18}"/>
    <cellStyle name="highlightExposure 2 2 8" xfId="754" xr:uid="{9E23F955-4D76-45D4-9D07-C96C0BAF65B9}"/>
    <cellStyle name="highlightExposure 2 2 8 2" xfId="3837" xr:uid="{79852F29-FE9B-4003-B460-13DAFC00BB68}"/>
    <cellStyle name="highlightExposure 2 2 9" xfId="517" xr:uid="{6D054191-D3DD-44E1-A41A-3EE71945F743}"/>
    <cellStyle name="highlightExposure 2 2 9 2" xfId="3648" xr:uid="{441D79FF-B8DB-4E8C-A612-9CCFE2756790}"/>
    <cellStyle name="highlightExposure 2 20" xfId="2653" xr:uid="{0CEB3AD6-F822-4B05-ADBA-CD3AE8C8BDEA}"/>
    <cellStyle name="highlightExposure 2 20 2" xfId="5724" xr:uid="{800818BE-BA17-4C41-9482-215A9A2CC39E}"/>
    <cellStyle name="highlightExposure 2 21" xfId="2792" xr:uid="{AA88E6F3-813D-47EC-AA5F-0682D015F522}"/>
    <cellStyle name="highlightExposure 2 21 2" xfId="5863" xr:uid="{59699404-7371-45DC-987A-14126C18865E}"/>
    <cellStyle name="highlightExposure 2 21 2 2" xfId="9094" xr:uid="{0ABEDD77-98CC-4CB2-A5D4-0F68461DF05C}"/>
    <cellStyle name="highlightExposure 2 21 2 3" xfId="11566" xr:uid="{518ECE9B-D62F-4B14-996A-B43CF10D1B3F}"/>
    <cellStyle name="highlightExposure 2 21 3" xfId="7934" xr:uid="{A0EAAD76-01E8-417E-9D21-53554BB4FE3F}"/>
    <cellStyle name="highlightExposure 2 21 4" xfId="10406" xr:uid="{053A41CC-4C02-4B4B-B6F5-469C538C2801}"/>
    <cellStyle name="highlightExposure 2 22" xfId="2984" xr:uid="{A8CC6058-7FD8-40F2-8C30-F582DC8480B9}"/>
    <cellStyle name="highlightExposure 2 22 2" xfId="6055" xr:uid="{741ACFE9-DCFB-443B-A8B6-ACB8E5BB8852}"/>
    <cellStyle name="highlightExposure 2 23" xfId="3226" xr:uid="{C181F8E5-BCF2-4DA4-8F3C-002CA2BB5315}"/>
    <cellStyle name="highlightExposure 2 23 2" xfId="6297" xr:uid="{9276EA49-18A4-4CB6-9DB6-01340144422A}"/>
    <cellStyle name="highlightExposure 2 23 2 2" xfId="9125" xr:uid="{45914FB4-0305-431A-A424-F590F1103F7E}"/>
    <cellStyle name="highlightExposure 2 23 2 3" xfId="11597" xr:uid="{70043F71-65D6-46B8-B5BC-DC6D28D8721B}"/>
    <cellStyle name="highlightExposure 2 23 3" xfId="7966" xr:uid="{56168966-DFFD-4228-9A14-7AEA3B9A4652}"/>
    <cellStyle name="highlightExposure 2 23 4" xfId="10438" xr:uid="{54431C30-111E-461D-9AAF-6324F4E21415}"/>
    <cellStyle name="highlightExposure 2 24" xfId="3413" xr:uid="{D42EAAA2-09EF-4B1F-8D89-1F0AF0DE6187}"/>
    <cellStyle name="highlightExposure 2 24 2" xfId="6484" xr:uid="{490E45C9-804D-4558-B297-7151D71CD2A3}"/>
    <cellStyle name="highlightExposure 2 24 2 2" xfId="9150" xr:uid="{1D79E84B-30E0-43DD-B41C-B519814EE70E}"/>
    <cellStyle name="highlightExposure 2 24 2 3" xfId="11622" xr:uid="{08A2EB93-F5B9-4FA8-AF58-8FC9C4A076B5}"/>
    <cellStyle name="highlightExposure 2 24 3" xfId="7991" xr:uid="{D9E80635-B800-4B24-A30A-70C56FE5A6AE}"/>
    <cellStyle name="highlightExposure 2 24 4" xfId="10463" xr:uid="{F62175A4-605F-46B8-A523-BA1770C9E780}"/>
    <cellStyle name="highlightExposure 2 25" xfId="3599" xr:uid="{F13C2E3F-25E5-4E49-AF31-301D91F7AD1A}"/>
    <cellStyle name="highlightExposure 2 25 2" xfId="6670" xr:uid="{5A3796DF-2C53-4EF0-91AD-4E8085C5F7A7}"/>
    <cellStyle name="highlightExposure 2 25 2 2" xfId="9173" xr:uid="{5A31B6F1-9451-4287-A392-D5D71983155A}"/>
    <cellStyle name="highlightExposure 2 25 2 3" xfId="11645" xr:uid="{32ED5E72-C966-4C5D-8B5C-6E5E8A30DDFF}"/>
    <cellStyle name="highlightExposure 2 25 3" xfId="8014" xr:uid="{8E6FE5DE-0363-4D9E-A803-FFCCB028A785}"/>
    <cellStyle name="highlightExposure 2 25 4" xfId="10486" xr:uid="{839B535D-CC57-4D92-8468-DF117425BA8F}"/>
    <cellStyle name="highlightExposure 2 3" xfId="476" xr:uid="{4991FE3E-EC66-4687-88A9-67D0D6D737E5}"/>
    <cellStyle name="highlightExposure 2 3 10" xfId="1752" xr:uid="{43C553EA-A2BC-43F9-99FE-1E266CDECC37}"/>
    <cellStyle name="highlightExposure 2 3 10 2" xfId="4823" xr:uid="{CE2C81B0-3D3C-4327-AD0B-FC7357DE3981}"/>
    <cellStyle name="highlightExposure 2 3 11" xfId="1867" xr:uid="{520AF6DD-DE8C-41EB-9AD4-CF1ED64CB089}"/>
    <cellStyle name="highlightExposure 2 3 11 2" xfId="4938" xr:uid="{D3B5CD4E-5DBB-4284-BB5F-A21D77992E5A}"/>
    <cellStyle name="highlightExposure 2 3 12" xfId="1970" xr:uid="{046106A6-1B0A-46D7-A1C1-7D693BA3F5BC}"/>
    <cellStyle name="highlightExposure 2 3 12 2" xfId="5041" xr:uid="{E473F0F2-65F5-406C-87C1-271DACBFB309}"/>
    <cellStyle name="highlightExposure 2 3 13" xfId="2055" xr:uid="{E8C61FB0-B8B8-4459-A538-B9B3F90E4212}"/>
    <cellStyle name="highlightExposure 2 3 13 2" xfId="5126" xr:uid="{BA70D853-327E-4478-B69D-2683DCEDD72D}"/>
    <cellStyle name="highlightExposure 2 3 14" xfId="2119" xr:uid="{D824FFD4-3DF2-4CE7-8FAD-1625D98025AC}"/>
    <cellStyle name="highlightExposure 2 3 14 2" xfId="5190" xr:uid="{C036A09C-4F94-42A8-AD3D-AC9D4ED8D5FA}"/>
    <cellStyle name="highlightExposure 2 3 14 2 2" xfId="9001" xr:uid="{10FE0071-AB85-4B6E-A70F-32CC0F901FBD}"/>
    <cellStyle name="highlightExposure 2 3 14 2 3" xfId="11473" xr:uid="{BB042975-B853-484F-8E3E-D6196FFDAAE1}"/>
    <cellStyle name="highlightExposure 2 3 14 3" xfId="7841" xr:uid="{9B84F58D-2C08-4F35-AA9B-FCCC953A3A59}"/>
    <cellStyle name="highlightExposure 2 3 14 4" xfId="10313" xr:uid="{36027F94-BB7C-4433-AF0B-DB8331D92307}"/>
    <cellStyle name="highlightExposure 2 3 15" xfId="2225" xr:uid="{FDFFB1C9-A22E-4718-9517-CBFD4EDAFC5E}"/>
    <cellStyle name="highlightExposure 2 3 15 2" xfId="5296" xr:uid="{E5659300-7709-4659-ABF1-20CB30FBD003}"/>
    <cellStyle name="highlightExposure 2 3 15 2 2" xfId="9024" xr:uid="{2ACC0E08-028A-4E46-A54A-6850641F326D}"/>
    <cellStyle name="highlightExposure 2 3 15 2 3" xfId="11496" xr:uid="{59173487-C58C-448C-A5AA-B478F1379C00}"/>
    <cellStyle name="highlightExposure 2 3 15 3" xfId="7864" xr:uid="{938BFBBD-B0EA-41C2-8B14-7451FBD39B36}"/>
    <cellStyle name="highlightExposure 2 3 15 4" xfId="10336" xr:uid="{8A99EE0A-80C1-4A35-B496-4031A2565C7F}"/>
    <cellStyle name="highlightExposure 2 3 16" xfId="2314" xr:uid="{DCB0ECE4-269D-4DBD-83D5-4A92DCA1FC8F}"/>
    <cellStyle name="highlightExposure 2 3 16 2" xfId="5385" xr:uid="{E51C3745-7868-4B44-AE62-00D07F99E03D}"/>
    <cellStyle name="highlightExposure 2 3 16 2 2" xfId="9045" xr:uid="{BA017EE6-4CE6-4C5F-A728-65B42D25371D}"/>
    <cellStyle name="highlightExposure 2 3 16 2 3" xfId="11517" xr:uid="{25453DC8-E3F3-48EC-AA26-CA77AB244DF0}"/>
    <cellStyle name="highlightExposure 2 3 16 3" xfId="7885" xr:uid="{3E78D06C-6486-46FE-A85B-BC86594E5F06}"/>
    <cellStyle name="highlightExposure 2 3 16 4" xfId="10357" xr:uid="{6B4018C2-0BC9-4913-BA51-190058BC571D}"/>
    <cellStyle name="highlightExposure 2 3 17" xfId="2372" xr:uid="{2E8D3389-05A7-4A00-B663-2D09625FBE25}"/>
    <cellStyle name="highlightExposure 2 3 17 2" xfId="5443" xr:uid="{5EDF474F-A061-425C-A608-74501B902BBD}"/>
    <cellStyle name="highlightExposure 2 3 17 2 2" xfId="9065" xr:uid="{2E80A345-87D7-4DB6-B061-AD8636147330}"/>
    <cellStyle name="highlightExposure 2 3 17 2 3" xfId="11537" xr:uid="{3FC0BB5B-4E08-4F71-A4AD-A49B73AF3AAF}"/>
    <cellStyle name="highlightExposure 2 3 17 3" xfId="7905" xr:uid="{65B340C9-E99E-4FDB-9A7E-E1B55EDEC386}"/>
    <cellStyle name="highlightExposure 2 3 17 4" xfId="10377" xr:uid="{DF1F3EC0-B115-428A-B1E0-C84A72976610}"/>
    <cellStyle name="highlightExposure 2 3 18" xfId="2674" xr:uid="{0265012E-A805-4076-988C-56CD134A02BD}"/>
    <cellStyle name="highlightExposure 2 3 18 2" xfId="5745" xr:uid="{029A7374-8C5E-4D98-967F-0E8FE3FC6429}"/>
    <cellStyle name="highlightExposure 2 3 19" xfId="2813" xr:uid="{73B0E546-282E-43A3-87C9-70F15BFC5B5F}"/>
    <cellStyle name="highlightExposure 2 3 19 2" xfId="5884" xr:uid="{A1F76F5C-63FF-49A9-B984-E6631DC73F21}"/>
    <cellStyle name="highlightExposure 2 3 2" xfId="895" xr:uid="{9FC601E1-0762-48C2-929A-7046CDC56882}"/>
    <cellStyle name="highlightExposure 2 3 2 2" xfId="3970" xr:uid="{E4AF91C7-562F-4203-95A0-CAF082E70D98}"/>
    <cellStyle name="highlightExposure 2 3 2 2 2" xfId="8272" xr:uid="{81AF9801-C834-4DBF-BBF0-C22E28597971}"/>
    <cellStyle name="highlightExposure 2 3 2 2 3" xfId="10744" xr:uid="{A7A4D738-022D-4E56-AB0E-EAC4DDD2A8EF}"/>
    <cellStyle name="highlightExposure 2 3 2 3" xfId="7108" xr:uid="{B7F2F011-BB22-48C3-87FE-64A5C08229CF}"/>
    <cellStyle name="highlightExposure 2 3 2 4" xfId="9580" xr:uid="{073934EA-D764-4F8E-8470-14704014A0CE}"/>
    <cellStyle name="highlightExposure 2 3 20" xfId="2918" xr:uid="{8F5C11BF-8867-4884-9F4A-9641C0675615}"/>
    <cellStyle name="highlightExposure 2 3 20 2" xfId="5989" xr:uid="{4F75D789-1B43-496E-AEE4-C6BC6C466FAF}"/>
    <cellStyle name="highlightExposure 2 3 20 2 2" xfId="9112" xr:uid="{68B5F03C-1451-4B37-9ADE-BE4480554318}"/>
    <cellStyle name="highlightExposure 2 3 20 2 3" xfId="11584" xr:uid="{84F27AE6-EE25-4C68-AA2F-2745034D88E8}"/>
    <cellStyle name="highlightExposure 2 3 20 3" xfId="7952" xr:uid="{140D21B3-B8D3-416D-8B19-E40F249B3698}"/>
    <cellStyle name="highlightExposure 2 3 20 4" xfId="10424" xr:uid="{6A0B670B-D418-4972-ACC2-35AE648A66B6}"/>
    <cellStyle name="highlightExposure 2 3 21" xfId="3004" xr:uid="{9AA89C8B-3E13-44E0-A67D-E4C9B81A2BDD}"/>
    <cellStyle name="highlightExposure 2 3 21 2" xfId="6075" xr:uid="{51660186-93B0-42C9-B32E-702D0AFA3FDD}"/>
    <cellStyle name="highlightExposure 2 3 22" xfId="3069" xr:uid="{5FBE8598-2516-46CC-9A8D-8745BE441B1D}"/>
    <cellStyle name="highlightExposure 2 3 22 2" xfId="6140" xr:uid="{6AEDA014-ACA2-482F-AC49-F1DC2343A80B}"/>
    <cellStyle name="highlightExposure 2 3 23" xfId="3161" xr:uid="{19D67011-5DD0-46F6-BF6E-F0F43EF8ADB7}"/>
    <cellStyle name="highlightExposure 2 3 23 2" xfId="6232" xr:uid="{EC72FECC-26C8-4FE7-9F4E-08751827A191}"/>
    <cellStyle name="highlightExposure 2 3 24" xfId="3248" xr:uid="{2D56FD77-2549-4BB7-B2A7-FDD6E76FCE57}"/>
    <cellStyle name="highlightExposure 2 3 24 2" xfId="6319" xr:uid="{1D6F8FB9-ABFA-489F-A7FD-B91849473ECE}"/>
    <cellStyle name="highlightExposure 2 3 25" xfId="3350" xr:uid="{AB6290B7-0566-4EF9-85CC-B1976AF46FDE}"/>
    <cellStyle name="highlightExposure 2 3 25 2" xfId="6421" xr:uid="{2690252B-F97C-4CEA-94B9-50CFC1A4747E}"/>
    <cellStyle name="highlightExposure 2 3 25 2 2" xfId="9145" xr:uid="{9E9A8F89-AE72-41E5-A3A5-9F71599E4E37}"/>
    <cellStyle name="highlightExposure 2 3 25 2 3" xfId="11617" xr:uid="{34050E0D-F7CD-4229-989B-3712065ABF82}"/>
    <cellStyle name="highlightExposure 2 3 25 3" xfId="7986" xr:uid="{26AD3E2F-912D-484C-9479-21ACEB36182B}"/>
    <cellStyle name="highlightExposure 2 3 25 4" xfId="10458" xr:uid="{E228D85A-E861-4154-A4B0-AE189B17FCD0}"/>
    <cellStyle name="highlightExposure 2 3 26" xfId="3434" xr:uid="{56D14C92-C9C4-4025-8CE8-44D8E040CE70}"/>
    <cellStyle name="highlightExposure 2 3 26 2" xfId="6505" xr:uid="{75CBC6E3-0EAE-4B58-9242-66FAB20E574D}"/>
    <cellStyle name="highlightExposure 2 3 27" xfId="3535" xr:uid="{55791D5A-1E3F-493F-ACBA-F0DD5C6372A9}"/>
    <cellStyle name="highlightExposure 2 3 27 2" xfId="6606" xr:uid="{91035CB0-670F-4328-9B72-044C50C8E25C}"/>
    <cellStyle name="highlightExposure 2 3 27 2 2" xfId="9168" xr:uid="{8CD40F79-2A2F-414E-82DF-E38125DC6B30}"/>
    <cellStyle name="highlightExposure 2 3 27 2 3" xfId="11640" xr:uid="{25A998CB-4CFF-485C-99FF-F314DAA15882}"/>
    <cellStyle name="highlightExposure 2 3 27 3" xfId="8009" xr:uid="{14E06EE0-4611-4740-8A43-CDC1D9E15F7A}"/>
    <cellStyle name="highlightExposure 2 3 27 4" xfId="10481" xr:uid="{2FDCF42D-49D0-4E0E-9074-C8A5F164624B}"/>
    <cellStyle name="highlightExposure 2 3 28" xfId="3620" xr:uid="{8941113C-90B4-4A12-BDC4-94636A3133EC}"/>
    <cellStyle name="highlightExposure 2 3 28 2" xfId="6691" xr:uid="{D18B9A97-9156-48FA-B216-D82E6C835ADA}"/>
    <cellStyle name="highlightExposure 2 3 3" xfId="1053" xr:uid="{B642E358-1821-430A-8E19-38BBED57E71A}"/>
    <cellStyle name="highlightExposure 2 3 3 2" xfId="4124" xr:uid="{60B5D5ED-F0B9-4A77-8A2B-3E2479D3E4DB}"/>
    <cellStyle name="highlightExposure 2 3 4" xfId="1155" xr:uid="{608B6CBF-417E-41FD-B448-140FA8CCFD01}"/>
    <cellStyle name="highlightExposure 2 3 4 2" xfId="4226" xr:uid="{76D6A392-A8D2-426E-A32F-16558EDF2A81}"/>
    <cellStyle name="highlightExposure 2 3 5" xfId="1218" xr:uid="{1D6644D3-A4E0-437E-A31C-86DDC749B99C}"/>
    <cellStyle name="highlightExposure 2 3 5 2" xfId="4289" xr:uid="{56048F00-96E5-4120-B7D5-14C863B38CBE}"/>
    <cellStyle name="highlightExposure 2 3 6" xfId="1327" xr:uid="{5B0ED247-0586-44C7-B8CD-D808EA17E402}"/>
    <cellStyle name="highlightExposure 2 3 6 2" xfId="4398" xr:uid="{9F8160D0-3663-434B-8E0B-054891966965}"/>
    <cellStyle name="highlightExposure 2 3 7" xfId="1449" xr:uid="{2C7C33F1-0B19-4BB0-B651-E2BAD81DEBD2}"/>
    <cellStyle name="highlightExposure 2 3 7 2" xfId="4520" xr:uid="{C913EFC5-9FFA-4764-8B8A-10F111947111}"/>
    <cellStyle name="highlightExposure 2 3 8" xfId="1546" xr:uid="{B2F1A103-5433-4877-A94B-D2F91D60BA20}"/>
    <cellStyle name="highlightExposure 2 3 8 2" xfId="4617" xr:uid="{29AD0F4E-978F-4F5D-A042-41594CEBC5DA}"/>
    <cellStyle name="highlightExposure 2 3 9" xfId="1656" xr:uid="{B237D9A4-0B76-41D6-AEA1-8168169CFDF3}"/>
    <cellStyle name="highlightExposure 2 3 9 2" xfId="4727" xr:uid="{3A8C4C92-FF5A-4F1F-BED6-89834194F42B}"/>
    <cellStyle name="highlightExposure 2 4" xfId="873" xr:uid="{9DC7AC8A-C580-4BC4-8341-0DF7820032EF}"/>
    <cellStyle name="highlightExposure 2 4 2" xfId="3948" xr:uid="{AAE6C488-6001-4E33-B294-C3F1F1082192}"/>
    <cellStyle name="highlightExposure 2 5" xfId="1081" xr:uid="{C9888F01-B2E0-4E20-A2C6-89CFCEB10928}"/>
    <cellStyle name="highlightExposure 2 5 2" xfId="4152" xr:uid="{6FA084B9-D82E-4F03-AF07-1422B8E2FEE3}"/>
    <cellStyle name="highlightExposure 2 6" xfId="1135" xr:uid="{741C38CD-2C0F-4CF4-BA71-A1B7C855E340}"/>
    <cellStyle name="highlightExposure 2 6 2" xfId="4206" xr:uid="{897D7EE8-690F-4F66-BD22-33CB966EC2E2}"/>
    <cellStyle name="highlightExposure 2 7" xfId="1197" xr:uid="{14654777-5C56-48D6-87ED-1C364A29D02F}"/>
    <cellStyle name="highlightExposure 2 7 2" xfId="4268" xr:uid="{0F52910C-E05B-4DF1-AD70-FB0F0C3402E3}"/>
    <cellStyle name="highlightExposure 2 8" xfId="1306" xr:uid="{F73E5120-029D-4E54-AF5A-5CB21E200880}"/>
    <cellStyle name="highlightExposure 2 8 2" xfId="4377" xr:uid="{50077E21-20A7-41FE-9FCC-F165750952CC}"/>
    <cellStyle name="highlightExposure 2 9" xfId="1427" xr:uid="{ED2B54B4-A1C2-44F0-B444-B39D3DE0CD72}"/>
    <cellStyle name="highlightExposure 2 9 2" xfId="4498" xr:uid="{568D55D3-002E-4F4C-8CC7-4B53AD3B3E47}"/>
    <cellStyle name="highlightExposure 20" xfId="2064" xr:uid="{A67D665A-3788-42FF-B9B7-A8FFECE6A8B4}"/>
    <cellStyle name="highlightExposure 20 2" xfId="5135" xr:uid="{84A0F683-2609-4BB7-9251-0A0AA847E506}"/>
    <cellStyle name="highlightExposure 20 2 2" xfId="8989" xr:uid="{1368CCF6-A0EB-469D-9213-E20C68FFEB5C}"/>
    <cellStyle name="highlightExposure 20 2 3" xfId="11461" xr:uid="{3F8D40EE-4B7E-4FA1-A39D-6C3CB311FB06}"/>
    <cellStyle name="highlightExposure 20 3" xfId="7829" xr:uid="{39FD3CB6-9F2B-46D0-8311-6697C8C6F90F}"/>
    <cellStyle name="highlightExposure 20 4" xfId="10301" xr:uid="{81B8E7AC-0E9C-4A9F-8392-7148B5581D29}"/>
    <cellStyle name="highlightExposure 21" xfId="2540" xr:uid="{0E77CA79-889D-47BB-A86E-F7D463DE762D}"/>
    <cellStyle name="highlightExposure 21 2" xfId="5611" xr:uid="{A30766CE-5B8C-46C6-AC12-1B72FAC1E1A4}"/>
    <cellStyle name="highlightExposure 22" xfId="2418" xr:uid="{E30FAFB6-FB21-4823-BC91-FD95963FD87B}"/>
    <cellStyle name="highlightExposure 22 2" xfId="5489" xr:uid="{947C9B2D-6631-4F66-820F-83F30F2EEC64}"/>
    <cellStyle name="highlightExposure 22 2 2" xfId="9074" xr:uid="{5C928A03-0BCA-4FFD-8F34-2EB369249EBA}"/>
    <cellStyle name="highlightExposure 22 2 3" xfId="11546" xr:uid="{1DF1657E-8270-40B2-B284-9CB58169597B}"/>
    <cellStyle name="highlightExposure 22 3" xfId="7914" xr:uid="{9AE680ED-714C-4CFD-9C4B-AE2585C93CF9}"/>
    <cellStyle name="highlightExposure 22 4" xfId="10386" xr:uid="{D9103CEB-8848-40A2-B08A-67CC77F5F367}"/>
    <cellStyle name="highlightExposure 23" xfId="2452" xr:uid="{30B5AF53-63C7-402C-BA40-BBD57D6E1827}"/>
    <cellStyle name="highlightExposure 23 2" xfId="5523" xr:uid="{19A16279-E7C5-4A7C-8A19-324545BF51F1}"/>
    <cellStyle name="highlightExposure 24" xfId="2519" xr:uid="{EEBC8FED-BF69-4025-A987-8AD436F1CA17}"/>
    <cellStyle name="highlightExposure 24 2" xfId="5590" xr:uid="{36B9D218-F941-4A74-ABE0-AD26C88880EA}"/>
    <cellStyle name="highlightExposure 24 2 2" xfId="9082" xr:uid="{90D8C2A7-D068-45AC-A047-DC4038AE540D}"/>
    <cellStyle name="highlightExposure 24 2 3" xfId="11554" xr:uid="{40926C88-F4AB-4918-919C-2242050FD209}"/>
    <cellStyle name="highlightExposure 24 3" xfId="7922" xr:uid="{22780A1B-DDA1-4C0D-8818-80443F47123C}"/>
    <cellStyle name="highlightExposure 24 4" xfId="10394" xr:uid="{9784DA3F-BE30-4E79-B8CC-4BE3E7ECE650}"/>
    <cellStyle name="highlightExposure 25" xfId="2432" xr:uid="{63D814E5-88FE-41D4-A357-D926A227646F}"/>
    <cellStyle name="highlightExposure 25 2" xfId="5503" xr:uid="{ED252A64-192C-4794-B7E4-8E4DECCAF62E}"/>
    <cellStyle name="highlightExposure 25 2 2" xfId="9075" xr:uid="{3F0FCEDC-3C2F-4A21-96B0-E5322218FF24}"/>
    <cellStyle name="highlightExposure 25 2 3" xfId="11547" xr:uid="{7EF72A21-B493-473E-BE6A-FF08D2D0681A}"/>
    <cellStyle name="highlightExposure 25 3" xfId="7915" xr:uid="{963B0FB2-7E0B-4750-A6C0-6C5F48BB5FA7}"/>
    <cellStyle name="highlightExposure 25 4" xfId="10387" xr:uid="{FD4C9352-B20F-403E-B897-2A51F2FBA5FE}"/>
    <cellStyle name="highlightExposure 26" xfId="2937" xr:uid="{0D27270B-C3F5-427B-80A1-FD4C0BC878CE}"/>
    <cellStyle name="highlightExposure 26 2" xfId="6008" xr:uid="{598CB5AD-4EB9-436D-BD07-B08A7D93B1C8}"/>
    <cellStyle name="highlightExposure 26 2 2" xfId="9117" xr:uid="{818EE824-82A8-4E07-88CD-D627081AB94E}"/>
    <cellStyle name="highlightExposure 26 2 3" xfId="11589" xr:uid="{27E78299-261E-4675-94E8-E666689B6C21}"/>
    <cellStyle name="highlightExposure 26 3" xfId="7957" xr:uid="{213D0208-0B39-485A-B91B-7F6B87611CFF}"/>
    <cellStyle name="highlightExposure 26 4" xfId="10429" xr:uid="{EB803621-EA9F-41F0-9A6F-982648DA7A38}"/>
    <cellStyle name="highlightExposure 3" xfId="389" xr:uid="{F2484109-6A00-4AFB-A910-FC3F4E0A7846}"/>
    <cellStyle name="highlightExposure 3 10" xfId="1690" xr:uid="{65273B16-BEE3-4AA7-A9C0-32BDAA744CB0}"/>
    <cellStyle name="highlightExposure 3 10 2" xfId="4761" xr:uid="{3CE06271-6D90-4A37-8825-98697C4D680A}"/>
    <cellStyle name="highlightExposure 3 11" xfId="655" xr:uid="{33709AE3-DAF5-4E58-B35B-675D9DE5FDCE}"/>
    <cellStyle name="highlightExposure 3 11 2" xfId="3740" xr:uid="{A99125DE-AECE-4205-B4D8-3B47690111E7}"/>
    <cellStyle name="highlightExposure 3 12" xfId="1891" xr:uid="{8337B658-10AA-48CF-A360-263838427B4A}"/>
    <cellStyle name="highlightExposure 3 12 2" xfId="4962" xr:uid="{43FB12E7-EFEA-4E5C-8E72-285BB33CF4FB}"/>
    <cellStyle name="highlightExposure 3 13" xfId="1991" xr:uid="{26A8F530-F3B0-4FBA-A8B7-1E7CB3568126}"/>
    <cellStyle name="highlightExposure 3 13 2" xfId="5062" xr:uid="{F68C2002-F3B9-43E9-A368-C55DE4E0B501}"/>
    <cellStyle name="highlightExposure 3 14" xfId="1878" xr:uid="{6B89B742-7AF2-485C-93CA-040A44E03786}"/>
    <cellStyle name="highlightExposure 3 14 2" xfId="4949" xr:uid="{75FA8E9B-4315-473D-AF6A-ECDBAEB091AF}"/>
    <cellStyle name="highlightExposure 3 14 2 2" xfId="8904" xr:uid="{607F2358-A2C0-4973-B7B8-5CADA84AD8D7}"/>
    <cellStyle name="highlightExposure 3 14 2 3" xfId="11376" xr:uid="{2858ABBC-ACDA-4C77-A87D-5003FE8D7C14}"/>
    <cellStyle name="highlightExposure 3 14 3" xfId="7744" xr:uid="{A92C9A7A-B233-41E6-AA1F-F9762FB1D522}"/>
    <cellStyle name="highlightExposure 3 14 4" xfId="10216" xr:uid="{AAADB148-9236-4485-9D48-5607DE0FD8C0}"/>
    <cellStyle name="highlightExposure 3 15" xfId="1988" xr:uid="{46841034-0F52-4B32-BAC1-2514FAF7FB7B}"/>
    <cellStyle name="highlightExposure 3 15 2" xfId="5059" xr:uid="{47A10B6D-343F-49C2-BE18-6E4DE108EBA3}"/>
    <cellStyle name="highlightExposure 3 15 2 2" xfId="8980" xr:uid="{EFB572EF-E9A0-4CBE-8CEA-210664F3B92D}"/>
    <cellStyle name="highlightExposure 3 15 2 3" xfId="11452" xr:uid="{8A348783-429C-4C71-87FD-9F5F2C489FD0}"/>
    <cellStyle name="highlightExposure 3 15 3" xfId="7820" xr:uid="{D8445B2F-7E5E-4B71-9BFE-594155AE4F30}"/>
    <cellStyle name="highlightExposure 3 15 4" xfId="10292" xr:uid="{753C8229-47F4-413C-AC1F-CD0AA6F71962}"/>
    <cellStyle name="highlightExposure 3 16" xfId="2245" xr:uid="{A483AC8E-D193-4545-BB80-5920FC491B85}"/>
    <cellStyle name="highlightExposure 3 16 2" xfId="5316" xr:uid="{B56C3121-BE30-4D2D-95C8-5892722CA522}"/>
    <cellStyle name="highlightExposure 3 16 2 2" xfId="9031" xr:uid="{2DE4FB98-8D56-4CB4-ABFB-E042CC9E9FFF}"/>
    <cellStyle name="highlightExposure 3 16 2 3" xfId="11503" xr:uid="{341485DB-9309-4AAC-80FF-ECD14F6C6C3C}"/>
    <cellStyle name="highlightExposure 3 16 3" xfId="7871" xr:uid="{E47AF85C-0BE1-4753-8BA9-29E35D7A750D}"/>
    <cellStyle name="highlightExposure 3 16 4" xfId="10343" xr:uid="{0686E893-F98A-40B1-818C-CB4C6DDCC5DA}"/>
    <cellStyle name="highlightExposure 3 17" xfId="2337" xr:uid="{8718DBCB-1A94-4FC0-86A3-A2900BC6F402}"/>
    <cellStyle name="highlightExposure 3 17 2" xfId="5408" xr:uid="{93575AE3-9FB5-4FB8-9C13-490E1C656FD0}"/>
    <cellStyle name="highlightExposure 3 17 2 2" xfId="9054" xr:uid="{718A9C15-66F7-4EDF-BC24-E76B7CAA8629}"/>
    <cellStyle name="highlightExposure 3 17 2 3" xfId="11526" xr:uid="{D13A552E-EB2E-4D14-BC42-4491FAD74746}"/>
    <cellStyle name="highlightExposure 3 17 3" xfId="7894" xr:uid="{BE484E87-FA50-4A39-BE0F-EDE63F8372BA}"/>
    <cellStyle name="highlightExposure 3 17 4" xfId="10366" xr:uid="{CB0BA381-0C34-40D4-BAF6-CC2530125922}"/>
    <cellStyle name="highlightExposure 3 18" xfId="2597" xr:uid="{AA60D110-C9BF-4958-91C7-60DB00E1FD2F}"/>
    <cellStyle name="highlightExposure 3 18 2" xfId="5668" xr:uid="{82885A9F-A86C-4BB8-912A-F0A714687408}"/>
    <cellStyle name="highlightExposure 3 19" xfId="2736" xr:uid="{8ADC104F-0251-4CC5-BA9E-E631EA4545A3}"/>
    <cellStyle name="highlightExposure 3 19 2" xfId="5807" xr:uid="{D11E2EE7-6319-44AA-8AF1-9066802F964E}"/>
    <cellStyle name="highlightExposure 3 2" xfId="812" xr:uid="{9358D17D-8BD0-43F8-B0D1-8FAF8EAF757E}"/>
    <cellStyle name="highlightExposure 3 2 2" xfId="3889" xr:uid="{107825A0-6F6D-4715-8B66-FC9EDAB561BA}"/>
    <cellStyle name="highlightExposure 3 2 2 2" xfId="8202" xr:uid="{0A3281E0-AC9F-40EA-84D7-F0E074C3CEDC}"/>
    <cellStyle name="highlightExposure 3 2 2 3" xfId="10674" xr:uid="{0E52074A-0CAA-4050-ADC5-6316E3E9BC0D}"/>
    <cellStyle name="highlightExposure 3 2 3" xfId="7036" xr:uid="{5A0B7111-DAF7-4637-B2C2-93AE3486BEBE}"/>
    <cellStyle name="highlightExposure 3 2 4" xfId="9508" xr:uid="{85BFCAC9-80B8-401C-B8C0-43B55F27A7CD}"/>
    <cellStyle name="highlightExposure 3 20" xfId="2841" xr:uid="{F919FB28-BB17-460E-8868-4261C9EA1EE4}"/>
    <cellStyle name="highlightExposure 3 20 2" xfId="5912" xr:uid="{BBCE5F55-75A3-4E19-9DBC-E019674B7472}"/>
    <cellStyle name="highlightExposure 3 20 2 2" xfId="9101" xr:uid="{116D19B0-912D-491F-B981-91A501D77B17}"/>
    <cellStyle name="highlightExposure 3 20 2 3" xfId="11573" xr:uid="{716D52F9-4552-480A-A5B0-9A288FED5D85}"/>
    <cellStyle name="highlightExposure 3 20 3" xfId="7941" xr:uid="{422C7609-C79F-43C6-A915-19BD07F2C52C}"/>
    <cellStyle name="highlightExposure 3 20 4" xfId="10413" xr:uid="{E5A09468-8BC8-47BE-AC13-A1B6071584EB}"/>
    <cellStyle name="highlightExposure 3 21" xfId="2934" xr:uid="{004D6D7A-95C9-4DC1-AC32-8AF574BFD64B}"/>
    <cellStyle name="highlightExposure 3 21 2" xfId="6005" xr:uid="{F8B2C25B-44FA-4AD8-A4ED-E6D0D539E664}"/>
    <cellStyle name="highlightExposure 3 22" xfId="2466" xr:uid="{D6768C8F-AFAB-4930-A0AE-58160FFFCDE7}"/>
    <cellStyle name="highlightExposure 3 22 2" xfId="5537" xr:uid="{EC2C12CC-F03D-4FCF-849D-C4ABCC4A3568}"/>
    <cellStyle name="highlightExposure 3 23" xfId="3088" xr:uid="{5D607204-DE23-4C82-885D-01B42F3AF27D}"/>
    <cellStyle name="highlightExposure 3 23 2" xfId="6159" xr:uid="{74C07988-AA43-43CB-BCFF-CD934556DC02}"/>
    <cellStyle name="highlightExposure 3 24" xfId="3174" xr:uid="{83EC7DB6-C26F-4814-943D-25DAE9457149}"/>
    <cellStyle name="highlightExposure 3 24 2" xfId="6245" xr:uid="{0725C594-BE4A-41CF-87C3-2BFFAE481DC9}"/>
    <cellStyle name="highlightExposure 3 25" xfId="3283" xr:uid="{EE701FB6-7EA5-47AE-B08B-AFAAE9072C78}"/>
    <cellStyle name="highlightExposure 3 25 2" xfId="6354" xr:uid="{29475E00-5710-49B0-8EB9-F2413636CF8A}"/>
    <cellStyle name="highlightExposure 3 25 2 2" xfId="9135" xr:uid="{09BCAC6E-FB05-4EA8-8F8A-C35C34C60C92}"/>
    <cellStyle name="highlightExposure 3 25 2 3" xfId="11607" xr:uid="{DF850EAE-D60A-419E-BDC1-CD60BE500E7A}"/>
    <cellStyle name="highlightExposure 3 25 3" xfId="7976" xr:uid="{14AC20D3-9964-4DC6-BC61-D3F8A974A9DC}"/>
    <cellStyle name="highlightExposure 3 25 4" xfId="10448" xr:uid="{5D7F4B3E-EC4C-467C-A5F9-A027CDC2FDA2}"/>
    <cellStyle name="highlightExposure 3 26" xfId="3367" xr:uid="{DF6EC8B7-6CB7-4B14-B564-AED0C9189B0C}"/>
    <cellStyle name="highlightExposure 3 26 2" xfId="6438" xr:uid="{989B2469-2B66-42DC-BB11-A5EB4B1282B6}"/>
    <cellStyle name="highlightExposure 3 27" xfId="3467" xr:uid="{99159BD0-E8F8-4833-8CFF-502AB3AF2965}"/>
    <cellStyle name="highlightExposure 3 27 2" xfId="6538" xr:uid="{5B3C1802-A458-445E-A3BD-EE747583BFF6}"/>
    <cellStyle name="highlightExposure 3 27 2 2" xfId="9158" xr:uid="{11215CAB-9945-421A-A271-C0F58494DCCA}"/>
    <cellStyle name="highlightExposure 3 27 2 3" xfId="11630" xr:uid="{699ECE4B-8842-4561-9D3E-78BD8A9A5749}"/>
    <cellStyle name="highlightExposure 3 27 3" xfId="7999" xr:uid="{89FA002F-6B86-4878-BC94-56E53A07906B}"/>
    <cellStyle name="highlightExposure 3 27 4" xfId="10471" xr:uid="{524FA8F5-E3FD-4D41-A087-52E857FC906A}"/>
    <cellStyle name="highlightExposure 3 28" xfId="3553" xr:uid="{450BB713-D0A6-46BA-BE6C-3025534ADE42}"/>
    <cellStyle name="highlightExposure 3 28 2" xfId="6624" xr:uid="{CE393D9B-4BC7-4AB9-86E3-8D08F298B662}"/>
    <cellStyle name="highlightExposure 3 3" xfId="975" xr:uid="{7193DB9F-9FEE-49E3-BD4C-6C92F8FB68BF}"/>
    <cellStyle name="highlightExposure 3 3 2" xfId="4046" xr:uid="{02344A33-0639-4AE6-A129-8D9ED45F1165}"/>
    <cellStyle name="highlightExposure 3 4" xfId="693" xr:uid="{542836A4-085D-4084-BCBA-7D14318DAC41}"/>
    <cellStyle name="highlightExposure 3 4 2" xfId="3778" xr:uid="{3B2EF013-8204-41E0-8564-88C2CEBAC0EF}"/>
    <cellStyle name="highlightExposure 3 5" xfId="865" xr:uid="{DF8B4795-C6C2-468D-8D82-DE3FA7DBB260}"/>
    <cellStyle name="highlightExposure 3 5 2" xfId="3940" xr:uid="{3B907E78-4BAB-4912-9DB3-388F06D16224}"/>
    <cellStyle name="highlightExposure 3 6" xfId="1244" xr:uid="{29875191-14D5-4BD8-9258-19FB743DF864}"/>
    <cellStyle name="highlightExposure 3 6 2" xfId="4315" xr:uid="{60F855BB-F2C9-4C20-94E8-90B7098A48AE}"/>
    <cellStyle name="highlightExposure 3 7" xfId="1369" xr:uid="{B45A8F61-4233-483B-ADAD-262B58862F1A}"/>
    <cellStyle name="highlightExposure 3 7 2" xfId="4440" xr:uid="{6D94ED4A-668B-4B1C-95F5-BE00305982A5}"/>
    <cellStyle name="highlightExposure 3 8" xfId="1475" xr:uid="{CC2335D0-E61F-49F9-801F-4E66412F89E8}"/>
    <cellStyle name="highlightExposure 3 8 2" xfId="4546" xr:uid="{4B8370E6-23B9-4189-8B80-8BFA597DDC37}"/>
    <cellStyle name="highlightExposure 3 9" xfId="985" xr:uid="{31282097-8696-4425-87D1-EAE65D3DE885}"/>
    <cellStyle name="highlightExposure 3 9 2" xfId="4056" xr:uid="{B6F3D37C-229C-4623-AD27-E04516EA48D3}"/>
    <cellStyle name="highlightExposure 4" xfId="403" xr:uid="{9D753018-7F9C-421A-9F80-53D3BD1A5363}"/>
    <cellStyle name="highlightExposure 4 10" xfId="1700" xr:uid="{FDA6ADC1-459A-4415-8C4F-2B0B86E2236F}"/>
    <cellStyle name="highlightExposure 4 10 2" xfId="4771" xr:uid="{533290FC-7D41-4926-AD0B-6A8AA6615B58}"/>
    <cellStyle name="highlightExposure 4 11" xfId="1799" xr:uid="{5E5E13FC-CEAD-4860-B726-06CE57D4BE3F}"/>
    <cellStyle name="highlightExposure 4 11 2" xfId="4870" xr:uid="{11CBE83A-3518-4D92-BDCD-EDFCC2B38643}"/>
    <cellStyle name="highlightExposure 4 12" xfId="1905" xr:uid="{6D8843AC-6DFB-4778-AA1E-5F33FB091EDB}"/>
    <cellStyle name="highlightExposure 4 12 2" xfId="4976" xr:uid="{42C8F8B7-F5EF-4D54-A453-9BA081639845}"/>
    <cellStyle name="highlightExposure 4 13" xfId="2002" xr:uid="{394E22D6-529C-4AB3-86F8-904D9AFFFF0A}"/>
    <cellStyle name="highlightExposure 4 13 2" xfId="5073" xr:uid="{742D8131-2EB9-40A5-A0A3-83FC0BCE7EB7}"/>
    <cellStyle name="highlightExposure 4 14" xfId="2074" xr:uid="{DF764F6B-2505-4065-8923-4686FBB446F1}"/>
    <cellStyle name="highlightExposure 4 14 2" xfId="5145" xr:uid="{700951A2-1CEA-423C-AD2A-220BDC87A46A}"/>
    <cellStyle name="highlightExposure 4 14 2 2" xfId="8991" xr:uid="{94102BE1-319E-48AF-926C-DAFFA1693ECF}"/>
    <cellStyle name="highlightExposure 4 14 2 3" xfId="11463" xr:uid="{75A72807-A78A-4150-91F6-16F0F047FC9C}"/>
    <cellStyle name="highlightExposure 4 14 3" xfId="7831" xr:uid="{C445A611-6552-4639-A1D1-B5D8F52D1374}"/>
    <cellStyle name="highlightExposure 4 14 4" xfId="10303" xr:uid="{402CF501-15B1-4076-BDBC-2B59FA0901C8}"/>
    <cellStyle name="highlightExposure 4 15" xfId="939" xr:uid="{170F8E67-B0FA-46EA-ACB7-C93188FE2AEA}"/>
    <cellStyle name="highlightExposure 4 15 2" xfId="4010" xr:uid="{1045EDC2-F0AB-40EB-B211-F01306174394}"/>
    <cellStyle name="highlightExposure 4 15 2 2" xfId="8302" xr:uid="{FBE25F47-0F4B-4AC1-83DE-17956E0FBFCC}"/>
    <cellStyle name="highlightExposure 4 15 2 3" xfId="10774" xr:uid="{B4836A00-43D9-4D2A-A960-8C1400314CA3}"/>
    <cellStyle name="highlightExposure 4 15 3" xfId="7142" xr:uid="{40B85FD7-B819-4879-81CC-AABDDE032E30}"/>
    <cellStyle name="highlightExposure 4 15 4" xfId="9614" xr:uid="{8AB1EB43-6EFC-4DE3-8BBB-538E32C950C1}"/>
    <cellStyle name="highlightExposure 4 16" xfId="2258" xr:uid="{8EE847BF-C245-42BA-B759-B460F352C702}"/>
    <cellStyle name="highlightExposure 4 16 2" xfId="5329" xr:uid="{7B7B2898-7F32-4901-B04F-826CAB1790E1}"/>
    <cellStyle name="highlightExposure 4 16 2 2" xfId="9035" xr:uid="{460C9C74-0521-4D51-94E1-8D29C4810BDD}"/>
    <cellStyle name="highlightExposure 4 16 2 3" xfId="11507" xr:uid="{EEE9598A-6729-4D12-B208-710D9BB255CD}"/>
    <cellStyle name="highlightExposure 4 16 3" xfId="7875" xr:uid="{84C612F6-6A33-422E-95D2-37FE93E46B23}"/>
    <cellStyle name="highlightExposure 4 16 4" xfId="10347" xr:uid="{CD17D98F-5008-4647-86F8-9CF8402186A5}"/>
    <cellStyle name="highlightExposure 4 17" xfId="2346" xr:uid="{7072ADAF-C37D-4781-ADE2-85581A89A6AF}"/>
    <cellStyle name="highlightExposure 4 17 2" xfId="5417" xr:uid="{8EED60A4-27AC-4263-A838-2970A9246149}"/>
    <cellStyle name="highlightExposure 4 17 2 2" xfId="9058" xr:uid="{F2B0DBAD-BB56-4482-9636-FE08345F8202}"/>
    <cellStyle name="highlightExposure 4 17 2 3" xfId="11530" xr:uid="{D542BA00-B0AF-46F6-91BB-44276FEB30F3}"/>
    <cellStyle name="highlightExposure 4 17 3" xfId="7898" xr:uid="{FB5E40C9-3E75-4CEB-BCD4-CAD848AFF766}"/>
    <cellStyle name="highlightExposure 4 17 4" xfId="10370" xr:uid="{8CD496D2-5E46-4654-A078-DA889A49A716}"/>
    <cellStyle name="highlightExposure 4 18" xfId="2609" xr:uid="{D55A1F06-0119-458D-A4CA-CC0795DCC183}"/>
    <cellStyle name="highlightExposure 4 18 2" xfId="5680" xr:uid="{33697245-9E03-4C2A-8247-9A6DCCE4CFF0}"/>
    <cellStyle name="highlightExposure 4 19" xfId="2749" xr:uid="{8CC9FE05-5338-40D4-BB3B-2F7B21363FF8}"/>
    <cellStyle name="highlightExposure 4 19 2" xfId="5820" xr:uid="{A142D9D6-DE43-4BE0-AFF3-6770D7453611}"/>
    <cellStyle name="highlightExposure 4 2" xfId="826" xr:uid="{2EAE30D0-3F19-4D10-91FE-1532348CC7FA}"/>
    <cellStyle name="highlightExposure 4 2 2" xfId="3902" xr:uid="{2D7639EA-1E8B-4DBB-9739-109E8298E7A4}"/>
    <cellStyle name="highlightExposure 4 2 2 2" xfId="8214" xr:uid="{A351D150-4746-4B0F-9794-59668D37682E}"/>
    <cellStyle name="highlightExposure 4 2 2 3" xfId="10686" xr:uid="{12A9C7AB-91BE-4C27-97FF-5000B828C08B}"/>
    <cellStyle name="highlightExposure 4 2 3" xfId="7049" xr:uid="{D235BDFF-69A9-4237-96F9-B95CBC5BB9DF}"/>
    <cellStyle name="highlightExposure 4 2 4" xfId="9521" xr:uid="{23DC09AF-5F4D-47C4-AC59-876EFB53216B}"/>
    <cellStyle name="highlightExposure 4 20" xfId="2855" xr:uid="{1AA36746-03F6-4DBE-A1AB-255DAA1B2563}"/>
    <cellStyle name="highlightExposure 4 20 2" xfId="5926" xr:uid="{9182ABE6-B724-440B-AB6E-F098BA9E0932}"/>
    <cellStyle name="highlightExposure 4 20 2 2" xfId="9105" xr:uid="{602BF6F7-F6AA-4038-B8BF-D2B62A6FDE9B}"/>
    <cellStyle name="highlightExposure 4 20 2 3" xfId="11577" xr:uid="{9051A3C0-74C5-4395-A66B-D092EF948F4A}"/>
    <cellStyle name="highlightExposure 4 20 3" xfId="7945" xr:uid="{412880EC-44B3-42DD-88DB-2498ED76239C}"/>
    <cellStyle name="highlightExposure 4 20 4" xfId="10417" xr:uid="{3025CE85-2C32-4288-BC8D-16176E48C9A7}"/>
    <cellStyle name="highlightExposure 4 21" xfId="2946" xr:uid="{C2C7458B-90D6-4582-88E9-553B0B876D76}"/>
    <cellStyle name="highlightExposure 4 21 2" xfId="6017" xr:uid="{26BAC366-E3FD-4ACF-8DDC-8B0E5E6E9267}"/>
    <cellStyle name="highlightExposure 4 22" xfId="2854" xr:uid="{278E3F77-488B-4674-93B2-40ADD3FD3300}"/>
    <cellStyle name="highlightExposure 4 22 2" xfId="5925" xr:uid="{8B9AF673-0C57-4F78-B420-50884176EA12}"/>
    <cellStyle name="highlightExposure 4 23" xfId="3101" xr:uid="{9E518A4D-0C43-4523-A914-21740A9A4E50}"/>
    <cellStyle name="highlightExposure 4 23 2" xfId="6172" xr:uid="{A8086B88-D56F-474F-ABAC-81109CFA3395}"/>
    <cellStyle name="highlightExposure 4 24" xfId="3186" xr:uid="{BA546420-B09C-4438-9703-DB5712ED2B6F}"/>
    <cellStyle name="highlightExposure 4 24 2" xfId="6257" xr:uid="{965E8A09-3D16-4FF0-9A5A-87EC9603AB32}"/>
    <cellStyle name="highlightExposure 4 25" xfId="3296" xr:uid="{1DAA788D-2E7F-4A77-A98F-3B533BC83C33}"/>
    <cellStyle name="highlightExposure 4 25 2" xfId="6367" xr:uid="{950AE785-1092-41AB-805A-FC5CF4627956}"/>
    <cellStyle name="highlightExposure 4 25 2 2" xfId="9139" xr:uid="{7A211D78-82C0-44B3-BFBB-CD5BECF39B60}"/>
    <cellStyle name="highlightExposure 4 25 2 3" xfId="11611" xr:uid="{9AD97F6A-7FA3-47EE-A92A-A07C1951B419}"/>
    <cellStyle name="highlightExposure 4 25 3" xfId="7980" xr:uid="{BCACE326-53B8-430E-9EC3-A2E3908405DB}"/>
    <cellStyle name="highlightExposure 4 25 4" xfId="10452" xr:uid="{D7EDE59C-7ACC-404D-AC4B-2C52B75AEA45}"/>
    <cellStyle name="highlightExposure 4 26" xfId="3379" xr:uid="{3D7B0C4B-2D96-453E-9EC8-0C36AA976D8C}"/>
    <cellStyle name="highlightExposure 4 26 2" xfId="6450" xr:uid="{55EF56DC-A412-4426-A979-923D232612D7}"/>
    <cellStyle name="highlightExposure 4 27" xfId="3480" xr:uid="{13311DDB-A3A8-4DFC-8C96-84BCCC8C5E10}"/>
    <cellStyle name="highlightExposure 4 27 2" xfId="6551" xr:uid="{E9D1C817-BD56-41EA-9E51-B4EE3F884AC7}"/>
    <cellStyle name="highlightExposure 4 27 2 2" xfId="9162" xr:uid="{A77AA55C-C10E-4ACA-85FB-AD681C70347D}"/>
    <cellStyle name="highlightExposure 4 27 2 3" xfId="11634" xr:uid="{0F9A99BE-01FF-4255-A4A9-58D3645B055B}"/>
    <cellStyle name="highlightExposure 4 27 3" xfId="8003" xr:uid="{7C88E3CB-CB0B-406C-AB2B-29258E2C44A2}"/>
    <cellStyle name="highlightExposure 4 27 4" xfId="10475" xr:uid="{2A4A36D7-AE93-435D-95EA-558AF4700FD8}"/>
    <cellStyle name="highlightExposure 4 28" xfId="3565" xr:uid="{45C63D29-7BBB-44EB-BD66-2214BA1B5FC7}"/>
    <cellStyle name="highlightExposure 4 28 2" xfId="6636" xr:uid="{B7A9EC4E-539E-4FB1-B087-A2A950C9FEEB}"/>
    <cellStyle name="highlightExposure 4 3" xfId="989" xr:uid="{7CA2A49F-09E3-469E-8348-1AA2AE9EA5A7}"/>
    <cellStyle name="highlightExposure 4 3 2" xfId="4060" xr:uid="{CDC60C3A-24A4-4382-8B20-451C05EEB91C}"/>
    <cellStyle name="highlightExposure 4 4" xfId="888" xr:uid="{DC0DC3FE-A110-4DA8-B1E7-2C09D08D8BF5}"/>
    <cellStyle name="highlightExposure 4 4 2" xfId="3963" xr:uid="{D7D353FA-97E3-42A6-9010-9D6947E41CB5}"/>
    <cellStyle name="highlightExposure 4 5" xfId="498" xr:uid="{9F9930BF-01C1-44D0-95D2-659F349CD10C}"/>
    <cellStyle name="highlightExposure 4 5 2" xfId="3632" xr:uid="{9680F33A-A231-42D5-A867-576680FAD1E1}"/>
    <cellStyle name="highlightExposure 4 6" xfId="1258" xr:uid="{1E543737-5FC1-413C-ABFD-0798A1AEAEA4}"/>
    <cellStyle name="highlightExposure 4 6 2" xfId="4329" xr:uid="{3562FE1F-DA8F-4F5E-9D30-56970D5BB3CA}"/>
    <cellStyle name="highlightExposure 4 7" xfId="1382" xr:uid="{D0AC4D99-049B-4231-A067-89392FD28D54}"/>
    <cellStyle name="highlightExposure 4 7 2" xfId="4453" xr:uid="{F7B215E3-ACF0-4441-9F47-D4FC1AC7D66B}"/>
    <cellStyle name="highlightExposure 4 8" xfId="1487" xr:uid="{E25D87FC-7624-4824-AA87-712152E72986}"/>
    <cellStyle name="highlightExposure 4 8 2" xfId="4558" xr:uid="{85F94056-B3EB-46FE-B4A4-2CFEA712DB28}"/>
    <cellStyle name="highlightExposure 4 9" xfId="1505" xr:uid="{802B4658-BB31-4803-BE89-3E4FC5E15AA7}"/>
    <cellStyle name="highlightExposure 4 9 2" xfId="4576" xr:uid="{164D92C7-9223-40E7-85AD-12C31AAC96F4}"/>
    <cellStyle name="highlightExposure 5" xfId="714" xr:uid="{5C76884B-4D7A-4651-9CF3-59516D0BB951}"/>
    <cellStyle name="highlightExposure 5 2" xfId="3799" xr:uid="{A81F9E60-F095-48B1-8F45-A7D6E61DEB91}"/>
    <cellStyle name="highlightExposure 6" xfId="539" xr:uid="{98CE2FEC-6192-45D8-92A6-E0FA02803821}"/>
    <cellStyle name="highlightExposure 6 2" xfId="3670" xr:uid="{57CFC50A-6788-400E-B6CE-6098EF754131}"/>
    <cellStyle name="highlightExposure 7" xfId="1041" xr:uid="{BF3E5CE3-EFA5-49D3-A021-A1C29F0FE30B}"/>
    <cellStyle name="highlightExposure 7 2" xfId="4112" xr:uid="{05449AB5-D9DA-48CB-B916-5F48A867620D}"/>
    <cellStyle name="highlightExposure 8" xfId="646" xr:uid="{E7A73103-9D90-4A84-8CA4-A942604EF119}"/>
    <cellStyle name="highlightExposure 8 2" xfId="3731" xr:uid="{B5137B8D-C9CC-4F7D-9D1B-5963039AE3FD}"/>
    <cellStyle name="highlightExposure 9" xfId="1100" xr:uid="{7ADF7C30-4D25-498C-97D0-94F7887FA11A}"/>
    <cellStyle name="highlightExposure 9 2" xfId="4171" xr:uid="{1681C5EF-1A5C-44B9-8B0D-476FA872A4D7}"/>
    <cellStyle name="highlightText" xfId="286" xr:uid="{5EA19BB2-2E61-437F-AC77-C7D1263FCBFD}"/>
    <cellStyle name="highlightText 10" xfId="712" xr:uid="{12EC58D5-20C6-4090-8869-1E8D3C7DAA35}"/>
    <cellStyle name="highlightText 10 2" xfId="3797" xr:uid="{325B7A25-1B85-4073-B0E1-E183AA1A6358}"/>
    <cellStyle name="highlightText 11" xfId="780" xr:uid="{C16D8CC0-2C5A-448E-8CF0-E0979A686372}"/>
    <cellStyle name="highlightText 11 2" xfId="3863" xr:uid="{0B7BE10B-0371-447B-8E97-E0FBBC7BC3B6}"/>
    <cellStyle name="highlightText 12" xfId="1462" xr:uid="{1B1312DB-85FA-4C80-9B83-0110039656FA}"/>
    <cellStyle name="highlightText 12 2" xfId="4533" xr:uid="{FD59BFB7-B5DB-4A8D-A67F-08D0D84484E7}"/>
    <cellStyle name="highlightText 13" xfId="1779" xr:uid="{D01D46E6-0208-4D25-BBFD-974DCA2B8014}"/>
    <cellStyle name="highlightText 13 2" xfId="4850" xr:uid="{FD8F0393-A9A0-474C-A3C8-E97AF33E013D}"/>
    <cellStyle name="highlightText 14" xfId="1694" xr:uid="{9B17437F-0F8D-4DDD-8543-18D5C1AB23D6}"/>
    <cellStyle name="highlightText 14 2" xfId="4765" xr:uid="{157CA8BB-4E01-4652-AE53-0E047F6A1932}"/>
    <cellStyle name="highlightText 15" xfId="937" xr:uid="{6856C39F-4B15-4EAD-82CB-693E706FD6D5}"/>
    <cellStyle name="highlightText 15 2" xfId="4008" xr:uid="{EED06D40-C072-42DF-B4A9-CC2AB238743C}"/>
    <cellStyle name="highlightText 15 2 2" xfId="8300" xr:uid="{A3D8F6BE-B4ED-4B0B-BB4A-138EE16305B4}"/>
    <cellStyle name="highlightText 15 2 3" xfId="10772" xr:uid="{82F451D9-ED1E-42F4-936D-35086EFEC5E1}"/>
    <cellStyle name="highlightText 15 3" xfId="7140" xr:uid="{5CBA700B-2778-4E36-916E-486C310C8D0D}"/>
    <cellStyle name="highlightText 15 4" xfId="9612" xr:uid="{89723B3A-9FA9-4514-8368-78DE192FC5E2}"/>
    <cellStyle name="highlightText 16" xfId="2083" xr:uid="{7C71B3EF-D0E1-4CCE-8422-E9BA86E5C99A}"/>
    <cellStyle name="highlightText 16 2" xfId="5154" xr:uid="{F71EC530-84C9-427A-935E-575E1B93C395}"/>
    <cellStyle name="highlightText 16 2 2" xfId="8993" xr:uid="{61E6BA79-6219-4D51-914A-4A5AE3A25817}"/>
    <cellStyle name="highlightText 16 2 3" xfId="11465" xr:uid="{9421B234-A12C-48DE-997D-C8A025BD757B}"/>
    <cellStyle name="highlightText 16 3" xfId="7833" xr:uid="{2A466CE8-4870-4F0B-943E-E8EC37A03911}"/>
    <cellStyle name="highlightText 16 4" xfId="10305" xr:uid="{7AC9B8EE-BC64-470B-9E4B-2F0988398FAD}"/>
    <cellStyle name="highlightText 17" xfId="2063" xr:uid="{45C723E2-2DA6-451F-8215-353F6C4B7D51}"/>
    <cellStyle name="highlightText 17 2" xfId="5134" xr:uid="{3D660657-B933-4AD8-A6DF-EFE61C63CE3D}"/>
    <cellStyle name="highlightText 17 2 2" xfId="8988" xr:uid="{034B420B-87E2-4280-A48E-BEC20E51B9A9}"/>
    <cellStyle name="highlightText 17 2 3" xfId="11460" xr:uid="{239405E9-B6EC-4EA0-9C59-52FAAC7D862D}"/>
    <cellStyle name="highlightText 17 3" xfId="7828" xr:uid="{4C4F35C4-0D32-4F35-ABAB-888720B2DF13}"/>
    <cellStyle name="highlightText 17 4" xfId="10300" xr:uid="{44E97280-5BE9-4B5B-9EAC-4876586CC1DF}"/>
    <cellStyle name="highlightText 18" xfId="2130" xr:uid="{204C527D-20ED-4739-A3F8-ED82AA9363ED}"/>
    <cellStyle name="highlightText 18 2" xfId="5201" xr:uid="{BEF11251-DEF8-47AE-A818-EDA45A435216}"/>
    <cellStyle name="highlightText 18 2 2" xfId="9008" xr:uid="{C9E541B2-10A1-4826-9AFF-EC0A9C6F9562}"/>
    <cellStyle name="highlightText 18 2 3" xfId="11480" xr:uid="{F0D529F6-DB4F-4785-91A0-B89EA104E848}"/>
    <cellStyle name="highlightText 18 3" xfId="7848" xr:uid="{43A520A7-F824-422C-8F44-62EE6575F4E2}"/>
    <cellStyle name="highlightText 18 4" xfId="10320" xr:uid="{CA8FF9F4-169F-4AD1-902B-49ECA612A99E}"/>
    <cellStyle name="highlightText 19" xfId="578" xr:uid="{B4597C85-9ACF-421F-AD09-876633BE8524}"/>
    <cellStyle name="highlightText 19 2" xfId="3691" xr:uid="{3BAB25B9-9DAD-41CC-895F-8DF45E7F7D2A}"/>
    <cellStyle name="highlightText 19 2 2" xfId="8065" xr:uid="{CACD2ED6-BC5D-4E22-80F4-B3B3088FBD01}"/>
    <cellStyle name="highlightText 19 2 3" xfId="10537" xr:uid="{6D6D6D71-4E55-4E2D-B272-661ADC9E2E18}"/>
    <cellStyle name="highlightText 19 3" xfId="6863" xr:uid="{12C3310C-C7D0-4A83-ABD0-12757395DF7E}"/>
    <cellStyle name="highlightText 19 4" xfId="9335" xr:uid="{EF7E7148-B3C1-4C3E-969F-028BF9484F9C}"/>
    <cellStyle name="highlightText 2" xfId="455" xr:uid="{95F42D8A-DB22-465B-ACD1-D0AB32B46D17}"/>
    <cellStyle name="highlightText 2 10" xfId="1739" xr:uid="{1A8805D3-886F-4213-8FFB-BA5E29E06938}"/>
    <cellStyle name="highlightText 2 10 2" xfId="4810" xr:uid="{BF3AF2B1-BE12-4D99-862A-1314141F6216}"/>
    <cellStyle name="highlightText 2 11" xfId="1847" xr:uid="{19C8DD71-84F6-4979-A504-A08A8D1FEB3C}"/>
    <cellStyle name="highlightText 2 11 2" xfId="4918" xr:uid="{7B8342A9-17D1-4345-A564-A92ABC6B1075}"/>
    <cellStyle name="highlightText 2 12" xfId="1949" xr:uid="{4CA412EE-A6DF-44A6-990B-42998B1DC5BE}"/>
    <cellStyle name="highlightText 2 12 2" xfId="5020" xr:uid="{49F2ADD1-E7AD-4EAA-BFB3-EA18078A52F0}"/>
    <cellStyle name="highlightText 2 13" xfId="2036" xr:uid="{D38DEC40-A6E7-456C-963E-0C4024B15CB7}"/>
    <cellStyle name="highlightText 2 13 2" xfId="5107" xr:uid="{58E05F1D-BA3F-4976-B72F-9545F4B7F42E}"/>
    <cellStyle name="highlightText 2 13 2 2" xfId="8984" xr:uid="{4F957305-61D5-4657-B72E-63CB77797A6C}"/>
    <cellStyle name="highlightText 2 13 2 3" xfId="11456" xr:uid="{1F5BD48A-AD87-48A8-B66F-41AB395835CE}"/>
    <cellStyle name="highlightText 2 13 3" xfId="7824" xr:uid="{AF4240FE-926F-4971-B115-EC186329B2E6}"/>
    <cellStyle name="highlightText 2 13 4" xfId="10296" xr:uid="{F42C2FAA-0305-4A47-A06B-E8C725DB9304}"/>
    <cellStyle name="highlightText 2 14" xfId="2166" xr:uid="{8B06EEB0-5BD5-49C1-AA3B-0B2ECF5BFD36}"/>
    <cellStyle name="highlightText 2 14 2" xfId="5237" xr:uid="{9CCEE8C8-27EC-4C7B-A08E-B496366F0028}"/>
    <cellStyle name="highlightText 2 14 2 2" xfId="9012" xr:uid="{55B2D291-00EA-4AF5-BCE9-881025F2CF18}"/>
    <cellStyle name="highlightText 2 14 2 3" xfId="11484" xr:uid="{4531AF7E-404C-4005-B1E5-A66868C99AE0}"/>
    <cellStyle name="highlightText 2 14 3" xfId="7852" xr:uid="{6E1CFB5B-26FC-42D9-B013-8C41F44A39C9}"/>
    <cellStyle name="highlightText 2 14 4" xfId="10324" xr:uid="{812C867A-A65C-4BD9-AE56-82940939BA00}"/>
    <cellStyle name="highlightText 2 15" xfId="2205" xr:uid="{E573CEAF-E890-4668-B1F2-BB3D5A8731BE}"/>
    <cellStyle name="highlightText 2 15 2" xfId="5276" xr:uid="{694F0037-2A72-4005-B176-5EC19ED9879F}"/>
    <cellStyle name="highlightText 2 15 2 2" xfId="9017" xr:uid="{CCE56508-A02A-429C-B746-C780DDCA2D11}"/>
    <cellStyle name="highlightText 2 15 2 3" xfId="11489" xr:uid="{7667C18B-E84C-45A5-8EC7-E08435860E61}"/>
    <cellStyle name="highlightText 2 15 3" xfId="7857" xr:uid="{864D7900-6C35-4B2F-AE90-74BB842D9F57}"/>
    <cellStyle name="highlightText 2 15 4" xfId="10329" xr:uid="{FF77FBA6-3A91-4B41-A264-CB0DAB3277F5}"/>
    <cellStyle name="highlightText 2 16" xfId="2294" xr:uid="{6CCB9C26-32AD-45D9-AA06-8BA4BE4DF1AD}"/>
    <cellStyle name="highlightText 2 16 2" xfId="5365" xr:uid="{A41368E7-1B59-4D03-82CF-1A8BB7CE9CE0}"/>
    <cellStyle name="highlightText 2 16 2 2" xfId="9038" xr:uid="{02AA6DBA-1AE1-4D20-9654-E976D84BD037}"/>
    <cellStyle name="highlightText 2 16 2 3" xfId="11510" xr:uid="{E353156C-A7E7-410F-BDDB-CCBC99C8C41C}"/>
    <cellStyle name="highlightText 2 16 3" xfId="7878" xr:uid="{626E7595-63A5-42F9-8144-A46625A57AD8}"/>
    <cellStyle name="highlightText 2 16 4" xfId="10350" xr:uid="{2058BED6-4334-4193-A5CE-DCCF43C38D77}"/>
    <cellStyle name="highlightText 2 17" xfId="2390" xr:uid="{B3C2EF3A-5A3C-4F20-92EE-0D866D71FB24}"/>
    <cellStyle name="highlightText 2 17 2" xfId="5461" xr:uid="{AABE6C65-85B6-41B8-B3F6-38A2295D64F3}"/>
    <cellStyle name="highlightText 2 17 2 2" xfId="9071" xr:uid="{8A7B2E3B-0B84-4573-9A6A-81544F798224}"/>
    <cellStyle name="highlightText 2 17 2 3" xfId="11543" xr:uid="{8A3412AD-7A00-4660-8BC3-F56150B417DA}"/>
    <cellStyle name="highlightText 2 17 3" xfId="7911" xr:uid="{B905C280-AE97-4583-8CC0-40E414CAE0AC}"/>
    <cellStyle name="highlightText 2 17 4" xfId="10383" xr:uid="{F48C750E-DC24-4AF6-BD1C-A5EE0629B97C}"/>
    <cellStyle name="highlightText 2 18" xfId="2654" xr:uid="{58EE5379-AB23-45BB-8960-0EE3B2F526A0}"/>
    <cellStyle name="highlightText 2 18 2" xfId="5725" xr:uid="{59ED0B8E-D0EB-4A09-91E9-6119933FE5D8}"/>
    <cellStyle name="highlightText 2 19" xfId="2793" xr:uid="{4DA68171-9B03-43AA-9F15-2B24E018057A}"/>
    <cellStyle name="highlightText 2 19 2" xfId="5864" xr:uid="{86C3F68C-911D-41FE-A0F9-8845F1A6BB4A}"/>
    <cellStyle name="highlightText 2 19 2 2" xfId="9095" xr:uid="{6224A559-6EC7-4942-A3EC-0A648372C930}"/>
    <cellStyle name="highlightText 2 19 2 3" xfId="11567" xr:uid="{5BA0EEC4-70EB-474C-80CF-D44A81EA912E}"/>
    <cellStyle name="highlightText 2 19 3" xfId="7935" xr:uid="{88256A75-9F9B-40C8-9857-703663EA4737}"/>
    <cellStyle name="highlightText 2 19 4" xfId="10407" xr:uid="{BEB8DA0E-A3F1-40ED-88D0-B648E8DEEE17}"/>
    <cellStyle name="highlightText 2 2" xfId="874" xr:uid="{928D6C04-B73C-45A8-B16C-5CD33C04EFC7}"/>
    <cellStyle name="highlightText 2 2 2" xfId="3949" xr:uid="{7BBF7460-AEE6-4422-AB2E-ADCCD6973205}"/>
    <cellStyle name="highlightText 2 20" xfId="2898" xr:uid="{264447D8-63F3-4DCC-A650-15464CD882DA}"/>
    <cellStyle name="highlightText 2 20 2" xfId="5969" xr:uid="{B7CC7C64-C404-4579-9BDF-DC2977B7CF3E}"/>
    <cellStyle name="highlightText 2 21" xfId="2985" xr:uid="{CCFB8711-A60D-47EC-96E8-2B46836C4F09}"/>
    <cellStyle name="highlightText 2 21 2" xfId="6056" xr:uid="{511E11F8-8BE5-4321-B864-8483A4236242}"/>
    <cellStyle name="highlightText 2 22" xfId="3227" xr:uid="{27D8D19D-863C-41E1-BCE1-3C00ADAD104B}"/>
    <cellStyle name="highlightText 2 22 2" xfId="6298" xr:uid="{219DD97A-EB49-4BE4-923A-6A4195137BD3}"/>
    <cellStyle name="highlightText 2 22 2 2" xfId="9126" xr:uid="{D81F44CF-5AE9-42F5-8FF3-10483EE18764}"/>
    <cellStyle name="highlightText 2 22 2 3" xfId="11598" xr:uid="{6E9420F7-8A6A-4551-994D-C3C3334F314D}"/>
    <cellStyle name="highlightText 2 22 3" xfId="7967" xr:uid="{048DE211-5C40-4166-B203-AADF7EF6DB7A}"/>
    <cellStyle name="highlightText 2 22 4" xfId="10439" xr:uid="{FA026C48-7842-49FB-8C04-5FD4EDA2CDA7}"/>
    <cellStyle name="highlightText 2 23" xfId="3332" xr:uid="{7AEDB94F-E52A-4FCC-8438-422B09290108}"/>
    <cellStyle name="highlightText 2 23 2" xfId="6403" xr:uid="{E1E13D56-BCA4-4A21-BD5A-DC6E80626D2B}"/>
    <cellStyle name="highlightText 2 24" xfId="3414" xr:uid="{F5219656-80D0-4830-B84E-985E020AFF99}"/>
    <cellStyle name="highlightText 2 24 2" xfId="6485" xr:uid="{734B119F-5EA4-44B8-868E-6A8F05AB103C}"/>
    <cellStyle name="highlightText 2 24 2 2" xfId="9151" xr:uid="{CB8539E0-D834-44CD-AEFC-3AB0AFC6D200}"/>
    <cellStyle name="highlightText 2 24 2 3" xfId="11623" xr:uid="{A9EF16C9-0121-4E50-8555-56C1CA25A372}"/>
    <cellStyle name="highlightText 2 24 3" xfId="7992" xr:uid="{7838B06E-809F-462D-B3D7-BCDE3F3DD721}"/>
    <cellStyle name="highlightText 2 24 4" xfId="10464" xr:uid="{2D392C6E-5F57-45F3-B23E-A76891C0272A}"/>
    <cellStyle name="highlightText 2 25" xfId="3517" xr:uid="{E238756D-0E20-4B62-8917-80ABB4E5A956}"/>
    <cellStyle name="highlightText 2 25 2" xfId="6588" xr:uid="{575FB409-080B-41AF-9ED8-17714EA87225}"/>
    <cellStyle name="highlightText 2 26" xfId="3600" xr:uid="{CC75DE93-3410-497E-B679-A0673662E12C}"/>
    <cellStyle name="highlightText 2 26 2" xfId="6671" xr:uid="{756708CD-866F-4DC4-99C5-3EAC41448217}"/>
    <cellStyle name="highlightText 2 26 2 2" xfId="9174" xr:uid="{C6835D30-EF0B-4E0F-B71C-D8CB14625A46}"/>
    <cellStyle name="highlightText 2 26 2 3" xfId="11646" xr:uid="{9AA020F8-A993-4E59-94DF-A18BB35AC16D}"/>
    <cellStyle name="highlightText 2 26 3" xfId="8015" xr:uid="{AA15F380-032F-4B1D-AE01-164559C7DA01}"/>
    <cellStyle name="highlightText 2 26 4" xfId="10487" xr:uid="{E5FDE506-C45B-40D7-8BA6-094934EFE76D}"/>
    <cellStyle name="highlightText 2 3" xfId="1082" xr:uid="{7F5EFDED-A27F-4753-9172-014A4065CF2B}"/>
    <cellStyle name="highlightText 2 3 2" xfId="4153" xr:uid="{A88D4E4E-FFDA-4308-B948-6005C82B32FC}"/>
    <cellStyle name="highlightText 2 4" xfId="1136" xr:uid="{80B0400C-B739-4F03-8288-BC60FF8C5BD9}"/>
    <cellStyle name="highlightText 2 4 2" xfId="4207" xr:uid="{685F9E56-6F0C-4FBF-B521-DBB510267C0F}"/>
    <cellStyle name="highlightText 2 5" xfId="1198" xr:uid="{6A437DD3-226A-4C3F-93D1-395A4A82BF9D}"/>
    <cellStyle name="highlightText 2 5 2" xfId="4269" xr:uid="{183BAA3A-A188-48BE-9BFC-945340D67758}"/>
    <cellStyle name="highlightText 2 6" xfId="1307" xr:uid="{1773F4D0-37C1-48CE-96EB-8125DDAD1580}"/>
    <cellStyle name="highlightText 2 6 2" xfId="4378" xr:uid="{2BA26CE6-4132-482F-BB43-4FB452CEEA54}"/>
    <cellStyle name="highlightText 2 7" xfId="1428" xr:uid="{0265A7FA-027D-4064-9782-6CD79E21F15B}"/>
    <cellStyle name="highlightText 2 7 2" xfId="4499" xr:uid="{941436A3-ADB7-4C4E-8F3E-B9AA1B5955C5}"/>
    <cellStyle name="highlightText 2 8" xfId="1407" xr:uid="{7D77DA5B-C565-4C77-AFA0-805902F697A6}"/>
    <cellStyle name="highlightText 2 8 2" xfId="4478" xr:uid="{6BA8BC18-F8E8-4266-A8DE-85FE11EDE0A1}"/>
    <cellStyle name="highlightText 2 9" xfId="1635" xr:uid="{7CC1DAA0-EAC5-4165-89E4-DA852D1F3EAA}"/>
    <cellStyle name="highlightText 2 9 2" xfId="4706" xr:uid="{2AB009FF-4A97-477B-82BB-96E88D3AF460}"/>
    <cellStyle name="highlightText 20" xfId="2541" xr:uid="{19EA7592-01A2-420C-BFE1-DDF1C6016E41}"/>
    <cellStyle name="highlightText 20 2" xfId="5612" xr:uid="{A0801BC0-9A88-4886-96DC-5FCF8E51DCA0}"/>
    <cellStyle name="highlightText 21" xfId="2620" xr:uid="{70FFB4DB-E427-422C-AD96-0AF391D393B9}"/>
    <cellStyle name="highlightText 21 2" xfId="5691" xr:uid="{45218172-7C0D-4966-B4E1-E75938CE126B}"/>
    <cellStyle name="highlightText 21 2 2" xfId="9088" xr:uid="{291C56D2-B51D-43C7-A5C7-7CC300A79952}"/>
    <cellStyle name="highlightText 21 2 3" xfId="11560" xr:uid="{834486B8-763B-4165-806E-A9CB195EFFA7}"/>
    <cellStyle name="highlightText 21 3" xfId="7928" xr:uid="{42F461F7-4EAA-401C-B571-6344556E13FE}"/>
    <cellStyle name="highlightText 21 4" xfId="10400" xr:uid="{B10A725F-2E7B-45CE-A531-64DB5F5AEA43}"/>
    <cellStyle name="highlightText 22" xfId="2477" xr:uid="{B2656989-5924-498E-90C9-17E5B0E5B169}"/>
    <cellStyle name="highlightText 22 2" xfId="5548" xr:uid="{BA100328-1238-4993-9E9D-CDA65FECD019}"/>
    <cellStyle name="highlightText 23" xfId="2707" xr:uid="{34A976E2-A59B-4912-9433-4964E2EA3962}"/>
    <cellStyle name="highlightText 23 2" xfId="5778" xr:uid="{315D4935-1F13-485D-B5AC-0FD3D9C262EA}"/>
    <cellStyle name="highlightText 23 2 2" xfId="9090" xr:uid="{7533024B-2A8A-4D3B-9F42-927D68AD6083}"/>
    <cellStyle name="highlightText 23 2 3" xfId="11562" xr:uid="{E1026F51-37BB-45DB-908D-E8E1A3B2BA99}"/>
    <cellStyle name="highlightText 23 3" xfId="7930" xr:uid="{8161E4BB-1AC2-489D-98F3-D183C000570B}"/>
    <cellStyle name="highlightText 23 4" xfId="10402" xr:uid="{B6EBBC65-BDE2-4FDE-9474-DAA12A8FF9E4}"/>
    <cellStyle name="highlightText 24" xfId="3257" xr:uid="{2B88D78B-0136-4C99-996B-4A949A9C05B6}"/>
    <cellStyle name="highlightText 24 2" xfId="6328" xr:uid="{F1CA2358-6886-4410-8D82-DBC94B6C3092}"/>
    <cellStyle name="highlightText 24 2 2" xfId="9130" xr:uid="{9F495D67-EDE3-43A2-8165-997127B77ACC}"/>
    <cellStyle name="highlightText 24 2 3" xfId="11602" xr:uid="{8E374CE9-3D9C-49AC-8D70-C4B16E855B69}"/>
    <cellStyle name="highlightText 24 3" xfId="7971" xr:uid="{16254F05-567F-43D9-914D-8BE1D22EFACB}"/>
    <cellStyle name="highlightText 24 4" xfId="10443" xr:uid="{64FF5F33-A155-4C8E-AB21-F8A47BC5EB76}"/>
    <cellStyle name="highlightText 25" xfId="2712" xr:uid="{9C8D9625-ACB9-470C-B6D0-8C7712B9A2D6}"/>
    <cellStyle name="highlightText 25 2" xfId="5783" xr:uid="{75912893-98AB-43E8-8208-CB3FFC7E2ADF}"/>
    <cellStyle name="highlightText 25 2 2" xfId="9092" xr:uid="{6E38A510-A5F7-49B8-8A44-587C1412BF84}"/>
    <cellStyle name="highlightText 25 2 3" xfId="11564" xr:uid="{D6260228-58CE-4723-8657-99F7B930B125}"/>
    <cellStyle name="highlightText 25 3" xfId="7932" xr:uid="{EC645404-AF65-46F3-8EA3-A8BFBEEA05BA}"/>
    <cellStyle name="highlightText 25 4" xfId="10404" xr:uid="{996CCA57-3432-4D7A-878D-A6488D9B521F}"/>
    <cellStyle name="highlightText 3" xfId="390" xr:uid="{739A10AC-B3CA-4831-928B-5FA79C5EC1FB}"/>
    <cellStyle name="highlightText 3 10" xfId="1691" xr:uid="{63529F6E-2CBD-4C45-8BF7-714ECA96D066}"/>
    <cellStyle name="highlightText 3 10 2" xfId="4762" xr:uid="{255F92A6-9952-4C10-B0E2-31EE0052B085}"/>
    <cellStyle name="highlightText 3 11" xfId="777" xr:uid="{EB49D306-4D41-4BDC-B8FF-4C643FBDFDDA}"/>
    <cellStyle name="highlightText 3 11 2" xfId="3860" xr:uid="{5E08DAF5-127C-430F-817D-6F384072E884}"/>
    <cellStyle name="highlightText 3 12" xfId="1892" xr:uid="{BC4CF915-5598-408C-8A25-9C777BA8C837}"/>
    <cellStyle name="highlightText 3 12 2" xfId="4963" xr:uid="{10D16CF7-B70F-48C5-B3CE-5EAA495EF2B5}"/>
    <cellStyle name="highlightText 3 13" xfId="1992" xr:uid="{64E4EC79-73B7-4554-9ECC-DCF2EBECD7AC}"/>
    <cellStyle name="highlightText 3 13 2" xfId="5063" xr:uid="{BED862E5-8921-4C3E-B683-8BF9271996E5}"/>
    <cellStyle name="highlightText 3 14" xfId="1770" xr:uid="{1263931A-0978-4EE7-977A-90F15D045802}"/>
    <cellStyle name="highlightText 3 14 2" xfId="4841" xr:uid="{00A84F86-B00C-43BF-ABE3-5D7EE710410F}"/>
    <cellStyle name="highlightText 3 14 2 2" xfId="8838" xr:uid="{E55E465E-45FF-4EE9-B1D2-0315DED96F83}"/>
    <cellStyle name="highlightText 3 14 2 3" xfId="11310" xr:uid="{00B0F47D-7261-4AC4-A34F-5849491F107F}"/>
    <cellStyle name="highlightText 3 14 3" xfId="7678" xr:uid="{FC246189-7D89-4D1E-9DC5-08C8DBC4B3F4}"/>
    <cellStyle name="highlightText 3 14 4" xfId="10150" xr:uid="{2C91EC47-0736-4EA9-90AC-E1BB4B3D31BF}"/>
    <cellStyle name="highlightText 3 15" xfId="1583" xr:uid="{8F9FFCD8-8007-4702-875C-D19C69654F8D}"/>
    <cellStyle name="highlightText 3 15 2" xfId="4654" xr:uid="{759F4347-DA80-4B06-8652-A97A071E4348}"/>
    <cellStyle name="highlightText 3 15 2 2" xfId="8739" xr:uid="{8959B81A-5B23-44B9-A12E-097029726F80}"/>
    <cellStyle name="highlightText 3 15 2 3" xfId="11211" xr:uid="{CD99F8F3-7128-4389-89F7-C0F27A57269D}"/>
    <cellStyle name="highlightText 3 15 3" xfId="7579" xr:uid="{F2A375DB-D342-4F63-8C33-24C5B4D9A03B}"/>
    <cellStyle name="highlightText 3 15 4" xfId="10051" xr:uid="{669DEB08-DE55-4143-AC05-A7A5C53E7511}"/>
    <cellStyle name="highlightText 3 16" xfId="2246" xr:uid="{365FBED3-499F-4683-B079-671A3D063E92}"/>
    <cellStyle name="highlightText 3 16 2" xfId="5317" xr:uid="{C398CAB0-F1CD-47D8-8581-247D243FF4DC}"/>
    <cellStyle name="highlightText 3 16 2 2" xfId="9032" xr:uid="{75135287-1473-4FE7-95C6-DA9349BD7EB9}"/>
    <cellStyle name="highlightText 3 16 2 3" xfId="11504" xr:uid="{F9A9F992-5DB3-4101-AA40-25C7B1D36E59}"/>
    <cellStyle name="highlightText 3 16 3" xfId="7872" xr:uid="{3F717A92-8A51-4BE8-8882-3060F58D1020}"/>
    <cellStyle name="highlightText 3 16 4" xfId="10344" xr:uid="{B7DC3D52-1AD0-4DE7-923C-F9F2D7ED1D1E}"/>
    <cellStyle name="highlightText 3 17" xfId="2338" xr:uid="{BAEC95F4-B727-46DA-AAF9-ECC58A17F4B4}"/>
    <cellStyle name="highlightText 3 17 2" xfId="5409" xr:uid="{89E4C999-F540-4DEC-80A7-4BF10172D15F}"/>
    <cellStyle name="highlightText 3 17 2 2" xfId="9055" xr:uid="{217449B8-F16A-488D-97A7-A8BAA4FC9143}"/>
    <cellStyle name="highlightText 3 17 2 3" xfId="11527" xr:uid="{717CD930-3210-43D7-971C-9C293D339206}"/>
    <cellStyle name="highlightText 3 17 3" xfId="7895" xr:uid="{E1E6947A-B6CD-4107-9738-FE6D501F5B22}"/>
    <cellStyle name="highlightText 3 17 4" xfId="10367" xr:uid="{1B7F27CA-4E16-4E0D-B938-E6935EB976B6}"/>
    <cellStyle name="highlightText 3 18" xfId="2598" xr:uid="{6C6E234F-F158-413A-B0F0-F8F7C6DC8770}"/>
    <cellStyle name="highlightText 3 18 2" xfId="5669" xr:uid="{1AD04296-3DAE-4ED3-938D-D5B5B77A3F75}"/>
    <cellStyle name="highlightText 3 19" xfId="2737" xr:uid="{0AB55DAF-1DA1-419B-BBC6-DED6FF7BA25C}"/>
    <cellStyle name="highlightText 3 19 2" xfId="5808" xr:uid="{D6D7517A-FE26-4055-BB46-31580631B4ED}"/>
    <cellStyle name="highlightText 3 2" xfId="813" xr:uid="{FF6CEABB-AA1E-4D5D-BCEE-627619E46038}"/>
    <cellStyle name="highlightText 3 2 2" xfId="3890" xr:uid="{F15E4AA8-182D-474F-948D-9CDB570392E8}"/>
    <cellStyle name="highlightText 3 2 2 2" xfId="8203" xr:uid="{8D11FFAC-2818-454A-87A8-B94A453FD340}"/>
    <cellStyle name="highlightText 3 2 2 3" xfId="10675" xr:uid="{E6CAF29A-2253-4897-9BB2-5C0B290E7B2A}"/>
    <cellStyle name="highlightText 3 2 3" xfId="7037" xr:uid="{A01159A8-5D99-470F-8ABF-48A8AB127CD6}"/>
    <cellStyle name="highlightText 3 2 4" xfId="9509" xr:uid="{2838C95D-6F2C-49A8-8760-B3CD3BD95A0C}"/>
    <cellStyle name="highlightText 3 20" xfId="2842" xr:uid="{3DB469CC-6619-46DA-A332-3AFCD2B5983F}"/>
    <cellStyle name="highlightText 3 20 2" xfId="5913" xr:uid="{1865ADC6-CF04-4626-A5FB-A2F5AB3ABC38}"/>
    <cellStyle name="highlightText 3 20 2 2" xfId="9102" xr:uid="{6355D237-7F05-4B3A-9C04-C67988BBD160}"/>
    <cellStyle name="highlightText 3 20 2 3" xfId="11574" xr:uid="{ED5BA18F-2674-46E3-8C9E-09CFC23D59D0}"/>
    <cellStyle name="highlightText 3 20 3" xfId="7942" xr:uid="{E847C5E0-AD44-45A6-AE07-8A4491E0C8C2}"/>
    <cellStyle name="highlightText 3 20 4" xfId="10414" xr:uid="{BBC9F4FE-A811-431F-B10E-B743366BA2BE}"/>
    <cellStyle name="highlightText 3 21" xfId="2935" xr:uid="{13F73A21-EDFB-49E2-B4BA-BD2A8304C6EE}"/>
    <cellStyle name="highlightText 3 21 2" xfId="6006" xr:uid="{B31826FA-EDE5-4B38-A27F-9F8997FB31ED}"/>
    <cellStyle name="highlightText 3 22" xfId="2550" xr:uid="{D23EBD4A-4EDB-4892-A149-9D635695EF32}"/>
    <cellStyle name="highlightText 3 22 2" xfId="5621" xr:uid="{26BFEBD4-347F-45A7-A7E4-87AA2C9A25FC}"/>
    <cellStyle name="highlightText 3 23" xfId="3089" xr:uid="{823ACA3B-D69D-4DB9-9A26-0728EFE5F0BD}"/>
    <cellStyle name="highlightText 3 23 2" xfId="6160" xr:uid="{C8D6B7BA-E8DE-4E33-B135-B89AC850BF29}"/>
    <cellStyle name="highlightText 3 24" xfId="3175" xr:uid="{CBCE042C-DB58-43C7-A0C0-D6D70FF7EF7B}"/>
    <cellStyle name="highlightText 3 24 2" xfId="6246" xr:uid="{16BFCE1C-C1F4-491D-99D0-A9AE10EDFA13}"/>
    <cellStyle name="highlightText 3 25" xfId="3284" xr:uid="{CFAA2070-41F5-4D6C-9FCF-22B525D50158}"/>
    <cellStyle name="highlightText 3 25 2" xfId="6355" xr:uid="{F7218DDC-3275-4899-8813-76C706FA437C}"/>
    <cellStyle name="highlightText 3 25 2 2" xfId="9136" xr:uid="{C8B12723-6C70-4399-A702-B4F4F32660F4}"/>
    <cellStyle name="highlightText 3 25 2 3" xfId="11608" xr:uid="{11BCFADB-8708-4CF5-B04E-274425766A7F}"/>
    <cellStyle name="highlightText 3 25 3" xfId="7977" xr:uid="{F60B066F-C680-4B30-8F19-B10389A587EB}"/>
    <cellStyle name="highlightText 3 25 4" xfId="10449" xr:uid="{CE556D72-CEB4-4BEC-95C6-F7BA6083EB78}"/>
    <cellStyle name="highlightText 3 26" xfId="3368" xr:uid="{391A3521-C832-4264-933C-72634512AB13}"/>
    <cellStyle name="highlightText 3 26 2" xfId="6439" xr:uid="{3490EC0E-7F58-4E79-A21B-7918622A0BD9}"/>
    <cellStyle name="highlightText 3 27" xfId="3468" xr:uid="{8C678AB1-C2D8-42F6-B38B-8611C9455080}"/>
    <cellStyle name="highlightText 3 27 2" xfId="6539" xr:uid="{1C2F7BFD-E4AE-44D3-B612-E581AE04183A}"/>
    <cellStyle name="highlightText 3 27 2 2" xfId="9159" xr:uid="{FA6E044E-301C-4377-AB65-C76A0A36A8B1}"/>
    <cellStyle name="highlightText 3 27 2 3" xfId="11631" xr:uid="{24CCDE5A-72E5-4632-860B-A3F20B1F91E5}"/>
    <cellStyle name="highlightText 3 27 3" xfId="8000" xr:uid="{FF2F00B0-06C4-467F-85F7-55A2E9FC52FB}"/>
    <cellStyle name="highlightText 3 27 4" xfId="10472" xr:uid="{7C8537AA-7F4B-4ACD-B204-968BDFE9D755}"/>
    <cellStyle name="highlightText 3 28" xfId="3554" xr:uid="{6CD50583-D916-4AE4-A7A3-363857635E56}"/>
    <cellStyle name="highlightText 3 28 2" xfId="6625" xr:uid="{61C291FF-4CD3-4477-931B-9D1E6A31B67E}"/>
    <cellStyle name="highlightText 3 3" xfId="976" xr:uid="{3F762618-8030-42BB-9B5B-1C5B30EB6733}"/>
    <cellStyle name="highlightText 3 3 2" xfId="4047" xr:uid="{B4085126-F586-4052-A2EE-EE65DDAFFAA8}"/>
    <cellStyle name="highlightText 3 4" xfId="618" xr:uid="{A82F8140-81D0-47AB-8D1A-96FC15B65ACB}"/>
    <cellStyle name="highlightText 3 4 2" xfId="3703" xr:uid="{E430853B-2DFD-4580-A4B2-17AAE38C5F71}"/>
    <cellStyle name="highlightText 3 5" xfId="1107" xr:uid="{FCF30F55-57E6-4D26-B08D-F81C4CE11D78}"/>
    <cellStyle name="highlightText 3 5 2" xfId="4178" xr:uid="{F3001E5C-C38D-4658-BB3F-5C49B143D510}"/>
    <cellStyle name="highlightText 3 6" xfId="1245" xr:uid="{DB3BCF67-006F-4972-9B6C-0AEDD0DDC1ED}"/>
    <cellStyle name="highlightText 3 6 2" xfId="4316" xr:uid="{C9488A5A-2609-4DBE-B589-B21CEA61244E}"/>
    <cellStyle name="highlightText 3 7" xfId="1370" xr:uid="{6186344E-DC09-41F6-A809-E52DBAEB1F7C}"/>
    <cellStyle name="highlightText 3 7 2" xfId="4441" xr:uid="{27B0A754-F5BB-4008-B672-370CACA3A1CD}"/>
    <cellStyle name="highlightText 3 8" xfId="1476" xr:uid="{631430C4-190D-4575-85F5-57BDF7A64139}"/>
    <cellStyle name="highlightText 3 8 2" xfId="4547" xr:uid="{40D2165C-1527-4E3A-906F-0CFF49A77A15}"/>
    <cellStyle name="highlightText 3 9" xfId="1256" xr:uid="{A5D97F85-1125-48B8-8CB9-44CD273FF6BA}"/>
    <cellStyle name="highlightText 3 9 2" xfId="4327" xr:uid="{1D96CD22-4AA8-4FF5-BC02-F1E8303F2868}"/>
    <cellStyle name="highlightText 4" xfId="715" xr:uid="{0DFC732C-7CE4-495F-B73D-BA980B9529C2}"/>
    <cellStyle name="highlightText 4 2" xfId="3800" xr:uid="{8D7B822A-802D-472A-AB68-A7A1721D77BA}"/>
    <cellStyle name="highlightText 5" xfId="736" xr:uid="{54A4C09D-8190-4D2E-A535-8B3BFCDE87ED}"/>
    <cellStyle name="highlightText 5 2" xfId="3819" xr:uid="{8AF33CD6-B5C3-4AC2-8BBD-D87162A50FE8}"/>
    <cellStyle name="highlightText 6" xfId="949" xr:uid="{3FBB26FA-6FDA-41D7-94DC-202A90BFDA26}"/>
    <cellStyle name="highlightText 6 2" xfId="4020" xr:uid="{BDA7B70F-1B00-459E-9104-783F02717EA0}"/>
    <cellStyle name="highlightText 7" xfId="647" xr:uid="{72FAABAB-271D-4A4E-BD8B-B2354E152FCE}"/>
    <cellStyle name="highlightText 7 2" xfId="3732" xr:uid="{4219EE42-869C-4675-9595-5A2145110159}"/>
    <cellStyle name="highlightText 8" xfId="1040" xr:uid="{69CB7611-8210-4190-991E-03C07DDFAE30}"/>
    <cellStyle name="highlightText 8 2" xfId="4111" xr:uid="{57F4A9B5-96EA-4189-8A39-003C3E8AD5D8}"/>
    <cellStyle name="highlightText 9" xfId="1078" xr:uid="{19B8B226-8288-4C3F-81F1-F9A77375889A}"/>
    <cellStyle name="highlightText 9 2" xfId="4149" xr:uid="{8B756102-8BC9-4250-9C9E-22B205FA8637}"/>
    <cellStyle name="Hipervínculo 2" xfId="287" xr:uid="{19CF3C8C-40A3-46F4-AA11-D4ED682FA950}"/>
    <cellStyle name="Hipervínculo 2 2" xfId="6701" xr:uid="{E6247259-7E3A-435C-9EFB-B3A088DF290F}"/>
    <cellStyle name="Hivatkozott cella" xfId="288" xr:uid="{744CD13E-C6C9-4FA1-863A-E17A1D844514}"/>
    <cellStyle name="Hyperlink" xfId="3" builtinId="8"/>
    <cellStyle name="Hyperlink 2" xfId="5" xr:uid="{5AE98CBE-A036-41B4-8B33-E78C9B99DF93}"/>
    <cellStyle name="Hyperlink 2 2" xfId="289" xr:uid="{740308B2-9309-4A22-8B0A-D0263F10A93C}"/>
    <cellStyle name="Hyperlink 2 3" xfId="6702" xr:uid="{8AE6AE8D-CDE6-4C48-B097-31ACE28507FF}"/>
    <cellStyle name="Hyperlink 3" xfId="290" xr:uid="{EA76BFAE-F8D6-46D4-BD90-0A0C2E9BCAB7}"/>
    <cellStyle name="Hyperlink 3 2" xfId="291" xr:uid="{B8DA4EC4-9460-442F-A557-25A9BA9F05A3}"/>
    <cellStyle name="Hyperlink 3 2 2" xfId="6704" xr:uid="{D6D29DA9-E69B-4ED4-BA79-17802815379E}"/>
    <cellStyle name="Hyperlink 3 3" xfId="6703" xr:uid="{42AC7A7B-FB28-4941-852F-BAFD4D0084DF}"/>
    <cellStyle name="Incorrecto" xfId="292" xr:uid="{ADE18A98-9B53-497A-B8A4-C77ED7256AFF}"/>
    <cellStyle name="Input 2" xfId="86" xr:uid="{147B7484-4E89-4592-A3BB-59E1F3BFDD46}"/>
    <cellStyle name="Input 2 2" xfId="293" xr:uid="{1E5D2465-725A-48A7-B9DC-5DD7A1A2088E}"/>
    <cellStyle name="Input 2 2 10" xfId="1106" xr:uid="{49BFF160-ABF4-4439-9C08-9005F5D1ECD0}"/>
    <cellStyle name="Input 2 2 10 2" xfId="4177" xr:uid="{E4182389-BA96-4199-BBDA-B22BBF9FA6F4}"/>
    <cellStyle name="Input 2 2 10 2 2" xfId="8415" xr:uid="{51411B76-B077-4BB7-9012-A22D46C234B9}"/>
    <cellStyle name="Input 2 2 10 2 3" xfId="10887" xr:uid="{E671FC67-142C-4C6E-A9F4-61265F8E0A71}"/>
    <cellStyle name="Input 2 2 10 3" xfId="7255" xr:uid="{6B47DBF6-F30D-4319-AE79-32AB60C297D2}"/>
    <cellStyle name="Input 2 2 10 4" xfId="9727" xr:uid="{8457B0CB-B883-4255-889D-EA04C1BD3B77}"/>
    <cellStyle name="Input 2 2 11" xfId="1588" xr:uid="{C31A050F-777D-47BE-BBF4-31039EC387B3}"/>
    <cellStyle name="Input 2 2 11 2" xfId="4659" xr:uid="{590F4899-362B-43E6-A954-85541793AC48}"/>
    <cellStyle name="Input 2 2 11 2 2" xfId="8743" xr:uid="{06F4960B-7927-4D62-BD15-F004455B55AE}"/>
    <cellStyle name="Input 2 2 11 2 3" xfId="11215" xr:uid="{D64FBE81-B763-4292-8B8E-4BAD7DAE1EC2}"/>
    <cellStyle name="Input 2 2 11 3" xfId="7583" xr:uid="{D48F74E0-F903-4AB2-AFC0-A15E8BEA3CBC}"/>
    <cellStyle name="Input 2 2 11 4" xfId="10055" xr:uid="{6E12A9F8-9438-4AD8-BA46-3DC1CF0CF641}"/>
    <cellStyle name="Input 2 2 12" xfId="1789" xr:uid="{479C0CEA-A377-4CE2-8CAB-FC6EB213D036}"/>
    <cellStyle name="Input 2 2 12 2" xfId="4860" xr:uid="{5B9145D6-E3FE-4641-90D3-69316EB031AA}"/>
    <cellStyle name="Input 2 2 12 2 2" xfId="8849" xr:uid="{192D07D6-F9D0-4BE2-B71D-70157C641647}"/>
    <cellStyle name="Input 2 2 12 2 3" xfId="11321" xr:uid="{390BDDC8-7E02-4EAB-BB8B-656FA4CE5FFE}"/>
    <cellStyle name="Input 2 2 12 3" xfId="7689" xr:uid="{9A484AF8-B144-4438-B49D-97F79694DF97}"/>
    <cellStyle name="Input 2 2 12 4" xfId="10161" xr:uid="{E8E0A95B-B85A-4A72-A1D2-D14AC564BC78}"/>
    <cellStyle name="Input 2 2 13" xfId="1724" xr:uid="{6E5EA8DB-C36A-4E51-A99F-623DC1B8F34F}"/>
    <cellStyle name="Input 2 2 13 2" xfId="4795" xr:uid="{2AE40628-9DAC-4EA2-9D14-CDEF2803D048}"/>
    <cellStyle name="Input 2 2 13 2 2" xfId="8820" xr:uid="{48572228-A968-4788-9BC5-30B445EB7BBD}"/>
    <cellStyle name="Input 2 2 13 2 3" xfId="11292" xr:uid="{809A21C4-8523-494E-B60F-31C6FE7C5DB3}"/>
    <cellStyle name="Input 2 2 13 3" xfId="7660" xr:uid="{572082BE-61D1-41C8-ADBD-D67F82E9029E}"/>
    <cellStyle name="Input 2 2 13 4" xfId="10132" xr:uid="{2FDF7DA5-4B62-4B09-ACAE-55EACB71050C}"/>
    <cellStyle name="Input 2 2 14" xfId="928" xr:uid="{62EA37AE-0B1F-4F06-B01F-CAE4FDD7D21A}"/>
    <cellStyle name="Input 2 2 14 2" xfId="3999" xr:uid="{8DD0E09F-5894-45AA-9A06-6049DD69B1C7}"/>
    <cellStyle name="Input 2 2 14 2 2" xfId="8293" xr:uid="{45F35392-DDC3-475B-8F15-5B50BF822A7F}"/>
    <cellStyle name="Input 2 2 14 2 3" xfId="10765" xr:uid="{4ECC1E71-59DB-4BE2-ADD5-9BE5C1855765}"/>
    <cellStyle name="Input 2 2 14 3" xfId="7133" xr:uid="{DA445BC3-ED69-4C96-9013-CAD022661910}"/>
    <cellStyle name="Input 2 2 14 4" xfId="9605" xr:uid="{ECAE0D53-B6F3-4A4D-903E-BFB307694CF8}"/>
    <cellStyle name="Input 2 2 15" xfId="1794" xr:uid="{B786A067-3B0D-473C-A21F-4FB272596C5B}"/>
    <cellStyle name="Input 2 2 15 2" xfId="4865" xr:uid="{EDBAC053-737F-473C-8391-F741809A7958}"/>
    <cellStyle name="Input 2 2 16" xfId="1877" xr:uid="{35F98497-152E-446B-AEAE-9166EC46D340}"/>
    <cellStyle name="Input 2 2 16 2" xfId="4948" xr:uid="{76D84356-4C03-4D26-9DF6-4F161B8D9902}"/>
    <cellStyle name="Input 2 2 17" xfId="1745" xr:uid="{ED4E34F9-D92A-45CC-8B93-FC4743ADBC93}"/>
    <cellStyle name="Input 2 2 17 2" xfId="4816" xr:uid="{96323944-0C39-412D-921D-FC9FE9A77BF1}"/>
    <cellStyle name="Input 2 2 18" xfId="1419" xr:uid="{41A86DF0-440D-4F06-8D72-AEA747622E28}"/>
    <cellStyle name="Input 2 2 18 2" xfId="4490" xr:uid="{4ACE9B0B-9A25-4806-8574-B8E50ACC4D76}"/>
    <cellStyle name="Input 2 2 19" xfId="2544" xr:uid="{05A23C19-2CBA-4309-9DA7-3D5250E1A692}"/>
    <cellStyle name="Input 2 2 19 2" xfId="5615" xr:uid="{296EB0DE-EEC0-4DA8-9AB5-A4DB81D1C3DD}"/>
    <cellStyle name="Input 2 2 2" xfId="373" xr:uid="{0C44B0FD-A01B-4CE7-B6CF-8BE1B6BB1A7D}"/>
    <cellStyle name="Input 2 2 2 10" xfId="1336" xr:uid="{AC6929AA-58C1-447D-95F7-E4A15F6C2798}"/>
    <cellStyle name="Input 2 2 2 10 2" xfId="4407" xr:uid="{27AE5577-6DFF-4402-B157-87684F8EA755}"/>
    <cellStyle name="Input 2 2 2 10 2 2" xfId="8576" xr:uid="{96F8FC71-313E-4744-B0DD-6373791C53F4}"/>
    <cellStyle name="Input 2 2 2 10 2 3" xfId="11048" xr:uid="{457E6ECD-BA92-474C-B81F-152304B04B70}"/>
    <cellStyle name="Input 2 2 2 10 3" xfId="7416" xr:uid="{A376D8AB-F353-4578-BCE6-8FFDC0B62F9F}"/>
    <cellStyle name="Input 2 2 2 10 4" xfId="9888" xr:uid="{93882856-086E-4A7C-A56A-4E12489FFA3D}"/>
    <cellStyle name="Input 2 2 2 11" xfId="1649" xr:uid="{DD816B47-FA0C-4ADF-B305-DE5E5DD3DE11}"/>
    <cellStyle name="Input 2 2 2 11 2" xfId="4720" xr:uid="{18EEE54C-2CC5-46DC-8CDE-FCE1D001A3AE}"/>
    <cellStyle name="Input 2 2 2 11 2 2" xfId="8790" xr:uid="{51B98982-D3B1-4967-A634-7D9C798F8560}"/>
    <cellStyle name="Input 2 2 2 11 2 3" xfId="11262" xr:uid="{AD462837-4FD1-4441-9252-AB1399A4DB94}"/>
    <cellStyle name="Input 2 2 2 11 3" xfId="7630" xr:uid="{61DCFFC4-41C1-4A59-8CC9-8CFFC29B4F57}"/>
    <cellStyle name="Input 2 2 2 11 4" xfId="10102" xr:uid="{7EEB7277-39EB-4D7C-9D20-A18D109F9293}"/>
    <cellStyle name="Input 2 2 2 12" xfId="1673" xr:uid="{174B24F5-9964-4B8F-BB98-7CB8898F9C97}"/>
    <cellStyle name="Input 2 2 2 12 2" xfId="4744" xr:uid="{04AB7C8D-2F93-4581-9E39-7200D501F4DE}"/>
    <cellStyle name="Input 2 2 2 13" xfId="1170" xr:uid="{9511A5DE-D737-488A-B4AE-549E32839FA2}"/>
    <cellStyle name="Input 2 2 2 13 2" xfId="4241" xr:uid="{B948687C-FA90-430F-B47C-2CE2801E21FC}"/>
    <cellStyle name="Input 2 2 2 14" xfId="2095" xr:uid="{2C5EEDCC-59A5-46FB-9384-D7313999931F}"/>
    <cellStyle name="Input 2 2 2 14 2" xfId="5166" xr:uid="{E52F8092-D833-40DF-B667-174845E78741}"/>
    <cellStyle name="Input 2 2 2 15" xfId="2325" xr:uid="{0834ADF8-BEB7-4973-AEF4-C91006339887}"/>
    <cellStyle name="Input 2 2 2 15 2" xfId="5396" xr:uid="{86067C9B-D3A8-463E-BB91-12E378567117}"/>
    <cellStyle name="Input 2 2 2 16" xfId="2582" xr:uid="{507BA051-BDA1-42D9-8627-59A6D69A1FF3}"/>
    <cellStyle name="Input 2 2 2 16 2" xfId="5653" xr:uid="{9DF3B433-5D35-46CE-B706-A262A1705569}"/>
    <cellStyle name="Input 2 2 2 17" xfId="2720" xr:uid="{D1F0C61A-0701-429D-B057-16D09E5A5780}"/>
    <cellStyle name="Input 2 2 2 17 2" xfId="5791" xr:uid="{A023BCA1-5F1F-487E-9E21-146F9CD62ED5}"/>
    <cellStyle name="Input 2 2 2 18" xfId="2449" xr:uid="{6EB2BD16-A03A-465B-90AE-79CA253CC7B5}"/>
    <cellStyle name="Input 2 2 2 18 2" xfId="5520" xr:uid="{6E1D074A-CB33-4FF5-A237-AABD7ACA4DE5}"/>
    <cellStyle name="Input 2 2 2 19" xfId="2407" xr:uid="{97A05F80-9AD6-405D-8A36-884EB4092588}"/>
    <cellStyle name="Input 2 2 2 19 2" xfId="5478" xr:uid="{72EE5343-4445-4DF7-9AA8-AD81A1CC40B7}"/>
    <cellStyle name="Input 2 2 2 2" xfId="796" xr:uid="{9FFBCDB6-D472-4275-984F-F5482346AB1E}"/>
    <cellStyle name="Input 2 2 2 2 2" xfId="3874" xr:uid="{469132D3-2CC5-438E-953E-449BB419BF67}"/>
    <cellStyle name="Input 2 2 2 2 2 2" xfId="8187" xr:uid="{D39E6FF9-5F01-4DD5-ABC5-2A9F9EF36C34}"/>
    <cellStyle name="Input 2 2 2 2 2 3" xfId="10659" xr:uid="{1ED9D6D2-5DAE-4985-9F83-E0F4BDE81761}"/>
    <cellStyle name="Input 2 2 2 2 3" xfId="7020" xr:uid="{FC2ACF2F-B571-4B82-9D22-5D681D8ADC60}"/>
    <cellStyle name="Input 2 2 2 2 4" xfId="9492" xr:uid="{05263C29-034A-4D69-AF8A-C3DEBD32AC0F}"/>
    <cellStyle name="Input 2 2 2 20" xfId="2945" xr:uid="{3B19B8C3-B1F8-41E8-8EFF-10A604482C2D}"/>
    <cellStyle name="Input 2 2 2 20 2" xfId="6016" xr:uid="{097FECD3-6776-414B-ADAB-C35B5DF4BCEA}"/>
    <cellStyle name="Input 2 2 2 21" xfId="2622" xr:uid="{3FEB24B0-42B5-4D72-BC5B-7620678B86D7}"/>
    <cellStyle name="Input 2 2 2 21 2" xfId="5693" xr:uid="{FEA75C40-2824-4529-9A52-7670C1941B98}"/>
    <cellStyle name="Input 2 2 2 22" xfId="3268" xr:uid="{47AC1B58-7DB5-4DF5-AF16-3DB26A266C7A}"/>
    <cellStyle name="Input 2 2 2 22 2" xfId="6339" xr:uid="{2ACE8469-3247-46F2-80B0-AA7D404BCF23}"/>
    <cellStyle name="Input 2 2 2 23" xfId="3203" xr:uid="{488409B6-F3A7-403C-99AB-00E9C86513B5}"/>
    <cellStyle name="Input 2 2 2 23 2" xfId="6274" xr:uid="{75358306-66B8-407B-830B-EC9B6F4F2C1E}"/>
    <cellStyle name="Input 2 2 2 24" xfId="3452" xr:uid="{680C7529-2BE0-4AA1-A1D1-65F7CFEBCCA1}"/>
    <cellStyle name="Input 2 2 2 24 2" xfId="6523" xr:uid="{94C865E6-7C0F-4C34-BB22-EEDCA7FE2EB3}"/>
    <cellStyle name="Input 2 2 2 25" xfId="3241" xr:uid="{F1F0FE91-16E1-4C9D-9069-EC61EBA81C33}"/>
    <cellStyle name="Input 2 2 2 25 2" xfId="6312" xr:uid="{2C26F340-3990-4B0C-B8D6-78AAB55B1F69}"/>
    <cellStyle name="Input 2 2 2 3" xfId="960" xr:uid="{B686DBA0-3F7A-4000-A3C4-7C21EA3CD57B}"/>
    <cellStyle name="Input 2 2 2 3 2" xfId="4031" xr:uid="{9D9D59A4-F0C1-4DB7-8E79-E90E41CB0959}"/>
    <cellStyle name="Input 2 2 2 3 2 2" xfId="8317" xr:uid="{0F88A82A-0D5D-4B5D-9C96-2F3EB13DD7F0}"/>
    <cellStyle name="Input 2 2 2 3 2 3" xfId="10789" xr:uid="{8CB219D5-3B7D-4DF2-B317-99DD96FCB459}"/>
    <cellStyle name="Input 2 2 2 3 3" xfId="7157" xr:uid="{D4AB4011-FEFC-4288-BEE1-CC481A5E3C6C}"/>
    <cellStyle name="Input 2 2 2 3 4" xfId="9629" xr:uid="{347B2EFE-15F6-4167-AA1F-F3B453C3473B}"/>
    <cellStyle name="Input 2 2 2 4" xfId="1110" xr:uid="{737FA9CC-4CFA-4B01-98F5-60431C0BE900}"/>
    <cellStyle name="Input 2 2 2 4 2" xfId="4181" xr:uid="{BF52CDDF-E26D-45A2-9A29-E175AD646EC7}"/>
    <cellStyle name="Input 2 2 2 4 2 2" xfId="8418" xr:uid="{1521308D-A203-4E81-8045-0F6A476CAFF7}"/>
    <cellStyle name="Input 2 2 2 4 2 3" xfId="10890" xr:uid="{332A4A23-3282-426C-B1FD-B37AFD2C1AA3}"/>
    <cellStyle name="Input 2 2 2 4 3" xfId="7258" xr:uid="{4AAA4364-077E-4209-8758-2576D70664F0}"/>
    <cellStyle name="Input 2 2 2 4 4" xfId="9730" xr:uid="{742113B3-19BC-4100-907C-1F11D3ED6485}"/>
    <cellStyle name="Input 2 2 2 5" xfId="1137" xr:uid="{DDBF4318-D2BD-4C7C-BFA0-7A5D7DF13AB8}"/>
    <cellStyle name="Input 2 2 2 5 2" xfId="4208" xr:uid="{65225B40-98D9-47A1-8CDF-03F4EE91E297}"/>
    <cellStyle name="Input 2 2 2 5 2 2" xfId="8438" xr:uid="{5519EAFF-7C66-4130-BBEC-A87A3CE502B7}"/>
    <cellStyle name="Input 2 2 2 5 2 3" xfId="10910" xr:uid="{5DC39976-F537-476A-A3A6-D49C9CAF7B3A}"/>
    <cellStyle name="Input 2 2 2 5 3" xfId="7278" xr:uid="{173BAD43-E327-4969-8F1D-8AEC2B27392A}"/>
    <cellStyle name="Input 2 2 2 5 4" xfId="9750" xr:uid="{D8ECC48C-BE6B-498D-BC50-72980949B877}"/>
    <cellStyle name="Input 2 2 2 6" xfId="1353" xr:uid="{507C74A5-271E-4B44-B315-18CE9EE2260C}"/>
    <cellStyle name="Input 2 2 2 6 2" xfId="4424" xr:uid="{C3447AB3-C626-44B9-8B09-B17C2D5CFB18}"/>
    <cellStyle name="Input 2 2 2 6 2 2" xfId="8590" xr:uid="{21BFE181-78ED-454C-9E95-BB040086488B}"/>
    <cellStyle name="Input 2 2 2 6 2 3" xfId="11062" xr:uid="{17B29960-3EAB-4D6E-990A-0D29AC09582B}"/>
    <cellStyle name="Input 2 2 2 6 3" xfId="7430" xr:uid="{CF96D475-E943-4A4D-8791-E65B7C081D77}"/>
    <cellStyle name="Input 2 2 2 6 4" xfId="9902" xr:uid="{AE98E1D3-A1F6-4779-ACA6-F99AE6CB3895}"/>
    <cellStyle name="Input 2 2 2 7" xfId="1096" xr:uid="{FA9DA21A-6AD9-4586-A17E-4F3D3FAF1BFE}"/>
    <cellStyle name="Input 2 2 2 7 2" xfId="4167" xr:uid="{99717CE2-61AA-47EC-8999-0995AEF41450}"/>
    <cellStyle name="Input 2 2 2 7 2 2" xfId="8408" xr:uid="{1BBFF9C2-385C-48AE-89E6-5D2A190A047F}"/>
    <cellStyle name="Input 2 2 2 7 2 3" xfId="10880" xr:uid="{A0C0ECF7-1C14-4B29-A5F6-AD49DC65F27D}"/>
    <cellStyle name="Input 2 2 2 7 3" xfId="7248" xr:uid="{0B962298-5301-4EF1-AF3C-A4A9F5ABD4FA}"/>
    <cellStyle name="Input 2 2 2 7 4" xfId="9720" xr:uid="{94E412E5-4F97-4F22-A9C7-491A808DB954}"/>
    <cellStyle name="Input 2 2 2 8" xfId="931" xr:uid="{79451FA4-B548-4501-BAF2-D4B82F5CC783}"/>
    <cellStyle name="Input 2 2 2 8 2" xfId="4002" xr:uid="{8CE2856A-6DAD-4A03-BF38-537B3AB3D33E}"/>
    <cellStyle name="Input 2 2 2 8 2 2" xfId="8296" xr:uid="{FC221274-1F16-4628-A4CE-849E0940C094}"/>
    <cellStyle name="Input 2 2 2 8 2 3" xfId="10768" xr:uid="{29544EEE-ECB7-4BC6-98C2-EC9C0A043E0E}"/>
    <cellStyle name="Input 2 2 2 8 3" xfId="7136" xr:uid="{4181656D-119B-44E3-A3A4-E9B217081C20}"/>
    <cellStyle name="Input 2 2 2 8 4" xfId="9608" xr:uid="{3D1F7376-EC41-4BCB-82BC-55040FCF1F62}"/>
    <cellStyle name="Input 2 2 2 9" xfId="723" xr:uid="{2911B1D7-C7BF-427E-BA92-64EEBE77366E}"/>
    <cellStyle name="Input 2 2 2 9 2" xfId="3808" xr:uid="{8CD168DC-FA02-42F8-AC03-23B638ECB54E}"/>
    <cellStyle name="Input 2 2 2 9 2 2" xfId="8145" xr:uid="{59879F3B-8222-405E-BBCC-F400BE9D580C}"/>
    <cellStyle name="Input 2 2 2 9 2 3" xfId="10617" xr:uid="{35310A55-794F-470C-A1A2-1D01822807D1}"/>
    <cellStyle name="Input 2 2 2 9 3" xfId="6971" xr:uid="{9C91E023-DF7D-449F-ACEE-4FEFB762E393}"/>
    <cellStyle name="Input 2 2 2 9 4" xfId="9443" xr:uid="{D4002C40-7DE8-4FE1-BC54-7A8EFD87A0C8}"/>
    <cellStyle name="Input 2 2 20" xfId="2439" xr:uid="{6FCE6746-C64F-4F2D-9E8F-955218ECD8A4}"/>
    <cellStyle name="Input 2 2 20 2" xfId="5510" xr:uid="{0BC297D9-CCC8-4E27-8740-3EE6D80DA0FB}"/>
    <cellStyle name="Input 2 2 21" xfId="2408" xr:uid="{EC794939-E1AF-4516-9DFF-C4707BC5CA13}"/>
    <cellStyle name="Input 2 2 21 2" xfId="5479" xr:uid="{55D6DD2E-1D77-4AC4-91F7-10B73A7EB87A}"/>
    <cellStyle name="Input 2 2 22" xfId="2451" xr:uid="{86AC7A0B-E80A-4D4E-BE1E-0024B67FCB2F}"/>
    <cellStyle name="Input 2 2 22 2" xfId="5522" xr:uid="{C3201BB8-AA2F-4F3D-A588-228A97086063}"/>
    <cellStyle name="Input 2 2 23" xfId="2701" xr:uid="{58CD2583-4EC3-435A-8993-3BA29F3441A4}"/>
    <cellStyle name="Input 2 2 23 2" xfId="5772" xr:uid="{4654D91F-945D-49FB-A1B4-E40F80406C98}"/>
    <cellStyle name="Input 2 2 24" xfId="2691" xr:uid="{618645E6-1D1D-4CBF-AE47-D4F1CB498F99}"/>
    <cellStyle name="Input 2 2 24 2" xfId="5762" xr:uid="{02812B16-6858-4395-BDDB-E722E4470AE4}"/>
    <cellStyle name="Input 2 2 25" xfId="2446" xr:uid="{597AA7A5-E0CE-4D29-8141-821CA653F460}"/>
    <cellStyle name="Input 2 2 25 2" xfId="5517" xr:uid="{2EA8A40F-9A9C-43A4-8D9E-9C8A421CF5DF}"/>
    <cellStyle name="Input 2 2 26" xfId="2557" xr:uid="{994406AA-2E8C-40D3-BE10-1ED921876272}"/>
    <cellStyle name="Input 2 2 26 2" xfId="5628" xr:uid="{E03C61ED-AAA6-4A84-8987-46CAD8181140}"/>
    <cellStyle name="Input 2 2 27" xfId="2615" xr:uid="{A1E9FF51-37A9-44C0-8BC7-FCB421EFE6C7}"/>
    <cellStyle name="Input 2 2 27 2" xfId="5686" xr:uid="{6AEFEF2D-D33A-4C0F-805F-515B483CED2A}"/>
    <cellStyle name="Input 2 2 28" xfId="3489" xr:uid="{63E8CE0F-3464-4E8D-B1EC-97232FB23175}"/>
    <cellStyle name="Input 2 2 28 2" xfId="6560" xr:uid="{7C4EF165-6205-45C9-AE3E-FF1F82A65753}"/>
    <cellStyle name="Input 2 2 3" xfId="383" xr:uid="{D0639456-884D-4337-A24A-E3AE7B69192D}"/>
    <cellStyle name="Input 2 2 3 10" xfId="1785" xr:uid="{9D07A214-85C6-43FC-A463-ED82EFB4D671}"/>
    <cellStyle name="Input 2 2 3 10 2" xfId="4856" xr:uid="{B6040512-BC14-4077-B2ED-36507ECD9B97}"/>
    <cellStyle name="Input 2 2 3 10 2 2" xfId="8846" xr:uid="{9751F36C-22E1-4CBC-ABD2-24788166286B}"/>
    <cellStyle name="Input 2 2 3 10 2 3" xfId="11318" xr:uid="{13C52352-E102-45EB-A65A-F89948A0DFA6}"/>
    <cellStyle name="Input 2 2 3 10 3" xfId="7686" xr:uid="{F7553EC6-597F-4620-90DE-0C2C5BE72D27}"/>
    <cellStyle name="Input 2 2 3 10 4" xfId="10158" xr:uid="{8BA31430-C9AB-4592-89B7-F8DAC6BCFA13}"/>
    <cellStyle name="Input 2 2 3 11" xfId="1886" xr:uid="{FFBC4559-5FC1-4BF5-AF7E-3B9024789AC3}"/>
    <cellStyle name="Input 2 2 3 11 2" xfId="4957" xr:uid="{C7976B60-5E56-4B00-A074-88160F1262B9}"/>
    <cellStyle name="Input 2 2 3 11 2 2" xfId="8911" xr:uid="{BA7B17A0-D51B-440F-90DC-780ECD4A2094}"/>
    <cellStyle name="Input 2 2 3 11 2 3" xfId="11383" xr:uid="{92CA290D-6ED0-4F88-AFB9-270A8F227CAF}"/>
    <cellStyle name="Input 2 2 3 11 3" xfId="7751" xr:uid="{AA1527E5-CA0C-4E3A-BA19-34DAD5D5582A}"/>
    <cellStyle name="Input 2 2 3 11 4" xfId="10223" xr:uid="{044A909B-6EBA-4511-97A3-7A73F5B9C184}"/>
    <cellStyle name="Input 2 2 3 12" xfId="1158" xr:uid="{00507ABB-A12D-460A-A021-AD368039AD79}"/>
    <cellStyle name="Input 2 2 3 12 2" xfId="4229" xr:uid="{8E20EB3E-9981-4428-8E33-69E8F49BCDB9}"/>
    <cellStyle name="Input 2 2 3 13" xfId="1397" xr:uid="{4A499626-6A24-4A20-BA35-FD610AAF37D6}"/>
    <cellStyle name="Input 2 2 3 13 2" xfId="4468" xr:uid="{E77E2C60-53FE-4F25-A984-DC7373056827}"/>
    <cellStyle name="Input 2 2 3 14" xfId="2239" xr:uid="{AB389189-F1BC-4E89-8843-73992A0B6B09}"/>
    <cellStyle name="Input 2 2 3 14 2" xfId="5310" xr:uid="{A79FD2F2-5C63-44E3-9C0A-958664340575}"/>
    <cellStyle name="Input 2 2 3 15" xfId="2332" xr:uid="{912E3747-37AF-4ACA-8490-65C27DA71504}"/>
    <cellStyle name="Input 2 2 3 15 2" xfId="5403" xr:uid="{6B452E48-3C40-4848-8E30-D9FE7FEBCF15}"/>
    <cellStyle name="Input 2 2 3 16" xfId="2592" xr:uid="{DCE17FC6-4295-482A-8713-6C973AE5E262}"/>
    <cellStyle name="Input 2 2 3 16 2" xfId="5663" xr:uid="{171B36DA-974D-4127-B139-73EBE8366E35}"/>
    <cellStyle name="Input 2 2 3 17" xfId="2730" xr:uid="{C2841579-1040-4939-8626-2734A4FEC037}"/>
    <cellStyle name="Input 2 2 3 17 2" xfId="5801" xr:uid="{C2FBC847-16C3-436C-9304-8B99DF524E64}"/>
    <cellStyle name="Input 2 2 3 18" xfId="2835" xr:uid="{0633F741-00EA-4B4F-9E62-108757FE279A}"/>
    <cellStyle name="Input 2 2 3 18 2" xfId="5906" xr:uid="{A0A8939A-6057-40F8-8098-B9CFBE58B3CE}"/>
    <cellStyle name="Input 2 2 3 19" xfId="2504" xr:uid="{67AFCF3F-E8A1-4EF6-A28F-D09C7BBD5E6F}"/>
    <cellStyle name="Input 2 2 3 19 2" xfId="5575" xr:uid="{5CA0B54E-B3BD-4DB3-832C-40A2694339E2}"/>
    <cellStyle name="Input 2 2 3 2" xfId="806" xr:uid="{D8FA4639-536C-4A36-B660-D9C90C4D33B4}"/>
    <cellStyle name="Input 2 2 3 2 2" xfId="3884" xr:uid="{E57FFFA9-027D-4AEF-AFB1-99E83AC4613D}"/>
    <cellStyle name="Input 2 2 3 2 2 2" xfId="8197" xr:uid="{4631DEA8-44DF-4C78-B37C-97F7D591E85E}"/>
    <cellStyle name="Input 2 2 3 2 2 3" xfId="10669" xr:uid="{66D4A95B-535C-468C-B075-C769AF1A5ECB}"/>
    <cellStyle name="Input 2 2 3 2 3" xfId="7030" xr:uid="{9EB17F47-9123-48EF-AB4E-989EBEB765D4}"/>
    <cellStyle name="Input 2 2 3 2 4" xfId="9502" xr:uid="{271F7DD0-263E-41B3-B289-27C8438E1AFA}"/>
    <cellStyle name="Input 2 2 3 20" xfId="3083" xr:uid="{1726F2ED-B58B-4095-861B-266A8A7EADF4}"/>
    <cellStyle name="Input 2 2 3 20 2" xfId="6154" xr:uid="{E4480A87-467C-41BC-91C9-1121FFC038C8}"/>
    <cellStyle name="Input 2 2 3 21" xfId="2618" xr:uid="{E66A6506-0B87-4A1E-9F52-E6E86DFB6DF0}"/>
    <cellStyle name="Input 2 2 3 21 2" xfId="5689" xr:uid="{EA07B51C-250F-4F60-9CB8-DB7EE830AFF5}"/>
    <cellStyle name="Input 2 2 3 22" xfId="3278" xr:uid="{DE59E179-EFC0-47B9-832C-008468066B77}"/>
    <cellStyle name="Input 2 2 3 22 2" xfId="6349" xr:uid="{128E5D40-AE05-4A3D-9E7B-FB4DFDDF10B8}"/>
    <cellStyle name="Input 2 2 3 23" xfId="3361" xr:uid="{D82E47B9-3C55-4584-8821-492BECC94372}"/>
    <cellStyle name="Input 2 2 3 23 2" xfId="6432" xr:uid="{EED82AFF-4957-4756-9838-FAE118397878}"/>
    <cellStyle name="Input 2 2 3 24" xfId="3462" xr:uid="{3E3D2CB1-F09A-4BAB-BCDB-969F84CECB86}"/>
    <cellStyle name="Input 2 2 3 24 2" xfId="6533" xr:uid="{9539E2D0-7B41-4B94-941E-A986E63DDB37}"/>
    <cellStyle name="Input 2 2 3 25" xfId="3548" xr:uid="{3EFEC949-C567-48AA-81C0-E37F2D4F5E9B}"/>
    <cellStyle name="Input 2 2 3 25 2" xfId="6619" xr:uid="{467E38B0-5643-43D9-933E-0C350D728309}"/>
    <cellStyle name="Input 2 2 3 3" xfId="969" xr:uid="{6257A3D1-9D90-4027-9C94-3051228D7BED}"/>
    <cellStyle name="Input 2 2 3 3 2" xfId="4040" xr:uid="{E2EF0397-B485-4A25-981C-879E9594A646}"/>
    <cellStyle name="Input 2 2 3 3 2 2" xfId="8324" xr:uid="{334B58F3-A4F9-4298-91E9-C10B9F8DE237}"/>
    <cellStyle name="Input 2 2 3 3 2 3" xfId="10796" xr:uid="{C398AF4F-CCFF-46D8-9E27-A7E4F24A3AA6}"/>
    <cellStyle name="Input 2 2 3 3 3" xfId="7164" xr:uid="{79C2227C-7651-4F72-A161-BB19CD4F6914}"/>
    <cellStyle name="Input 2 2 3 3 4" xfId="9636" xr:uid="{DA29FF3E-87EE-4AC6-ABEE-54AF053FF962}"/>
    <cellStyle name="Input 2 2 3 4" xfId="1074" xr:uid="{AA58564F-4919-4869-93CC-68C06996C0B8}"/>
    <cellStyle name="Input 2 2 3 4 2" xfId="4145" xr:uid="{CE6C6314-FD01-421C-8762-8EEB21A0E5FB}"/>
    <cellStyle name="Input 2 2 3 4 2 2" xfId="8393" xr:uid="{33AA21B7-608D-4A1C-8213-7D4BB102E500}"/>
    <cellStyle name="Input 2 2 3 4 2 3" xfId="10865" xr:uid="{83067EA0-C176-4673-AAC5-AEBBF975FD57}"/>
    <cellStyle name="Input 2 2 3 4 3" xfId="7233" xr:uid="{71510E99-0B2E-4080-9B24-68EDD4289A65}"/>
    <cellStyle name="Input 2 2 3 4 4" xfId="9705" xr:uid="{B792F0F3-65A7-4183-A11F-4A72C41B6C50}"/>
    <cellStyle name="Input 2 2 3 5" xfId="1238" xr:uid="{1220E6C2-AC37-46DD-A810-64813C71698D}"/>
    <cellStyle name="Input 2 2 3 5 2" xfId="4309" xr:uid="{ABAB31BA-0DD0-4D16-A01F-F5C7BBFE9BAB}"/>
    <cellStyle name="Input 2 2 3 5 2 2" xfId="8506" xr:uid="{BCD2B1C8-770F-47A5-92E6-B246418E32A8}"/>
    <cellStyle name="Input 2 2 3 5 2 3" xfId="10978" xr:uid="{C100BD03-7C1E-4F9B-AE9F-C5BAD80A6639}"/>
    <cellStyle name="Input 2 2 3 5 3" xfId="7346" xr:uid="{CBB218F6-8EB3-4AC1-B313-89E202E26049}"/>
    <cellStyle name="Input 2 2 3 5 4" xfId="9818" xr:uid="{B5AD20BF-B3EA-4957-AC3A-C60EB746B72F}"/>
    <cellStyle name="Input 2 2 3 6" xfId="1363" xr:uid="{DD47CF9D-0294-4749-847C-57E588F1F6E1}"/>
    <cellStyle name="Input 2 2 3 6 2" xfId="4434" xr:uid="{F16062A3-2A8D-48F8-B949-5C68163F74ED}"/>
    <cellStyle name="Input 2 2 3 6 2 2" xfId="8598" xr:uid="{DDDC573E-8654-4C0F-843B-07EEC7AA5CF6}"/>
    <cellStyle name="Input 2 2 3 6 2 3" xfId="11070" xr:uid="{5FA0DAC1-E7B1-4F56-96EF-128F72F4BFF2}"/>
    <cellStyle name="Input 2 2 3 6 3" xfId="7438" xr:uid="{1932B519-E776-431F-A5BB-9152109013E7}"/>
    <cellStyle name="Input 2 2 3 6 4" xfId="9910" xr:uid="{AADC773F-7D70-46E6-9D9A-20897D6E784B}"/>
    <cellStyle name="Input 2 2 3 7" xfId="1470" xr:uid="{40B5D374-77A2-461E-9118-9575699D6411}"/>
    <cellStyle name="Input 2 2 3 7 2" xfId="4541" xr:uid="{E9B9B52C-FA3B-4AAE-B3E8-B7C45E96C88E}"/>
    <cellStyle name="Input 2 2 3 7 2 2" xfId="8671" xr:uid="{75B4FFC2-79F4-4EF7-B213-1FBCEEDE19B3}"/>
    <cellStyle name="Input 2 2 3 7 2 3" xfId="11143" xr:uid="{A12A402D-2457-4E06-AA6F-636237CD6928}"/>
    <cellStyle name="Input 2 2 3 7 3" xfId="7511" xr:uid="{5E160828-4733-41AC-ACBC-7DCF10380921}"/>
    <cellStyle name="Input 2 2 3 7 4" xfId="9983" xr:uid="{27C3BB8A-C47C-4750-B518-41B87F4158EC}"/>
    <cellStyle name="Input 2 2 3 8" xfId="1288" xr:uid="{E8D6AC11-F684-4E4C-A589-19D8E06FC8E1}"/>
    <cellStyle name="Input 2 2 3 8 2" xfId="4359" xr:uid="{609A893F-B46F-4539-B1F9-61634943164E}"/>
    <cellStyle name="Input 2 2 3 8 2 2" xfId="8541" xr:uid="{E38D72D0-02A8-4852-86D7-5EADFD034924}"/>
    <cellStyle name="Input 2 2 3 8 2 3" xfId="11013" xr:uid="{959248CE-BCD6-45E7-BE3D-92D438309150}"/>
    <cellStyle name="Input 2 2 3 8 3" xfId="7381" xr:uid="{78734AAF-FEA3-4D72-8D6C-AECADF4E59D2}"/>
    <cellStyle name="Input 2 2 3 8 4" xfId="9853" xr:uid="{7BA884DA-92F8-4378-9CDB-8D1D49BEBEEE}"/>
    <cellStyle name="Input 2 2 3 9" xfId="1109" xr:uid="{901EAA34-C5EB-4349-9529-84AA31BB4CD9}"/>
    <cellStyle name="Input 2 2 3 9 2" xfId="4180" xr:uid="{E23179BF-9549-4312-A86F-06AC2F51A1A0}"/>
    <cellStyle name="Input 2 2 3 9 2 2" xfId="8417" xr:uid="{BB7A1765-A0C0-4F3B-910C-208768374889}"/>
    <cellStyle name="Input 2 2 3 9 2 3" xfId="10889" xr:uid="{D5ECC0AC-81F5-4031-9565-BDB3F761954E}"/>
    <cellStyle name="Input 2 2 3 9 3" xfId="7257" xr:uid="{66ADDFC5-7E79-459E-85C6-F59CF7C9EEE6}"/>
    <cellStyle name="Input 2 2 3 9 4" xfId="9729" xr:uid="{9E4047EC-A706-4920-B6A7-240692DC97FA}"/>
    <cellStyle name="Input 2 2 4" xfId="471" xr:uid="{EEC1F609-1DFC-44E8-8974-99A8FC69E730}"/>
    <cellStyle name="Input 2 2 4 10" xfId="1862" xr:uid="{14DF370E-2129-482A-95B8-786E8D0194A8}"/>
    <cellStyle name="Input 2 2 4 10 2" xfId="4933" xr:uid="{15D694DE-CEBF-4376-9C1A-37500C1258CF}"/>
    <cellStyle name="Input 2 2 4 10 2 2" xfId="8899" xr:uid="{DD5EF734-5F5A-4FB0-B379-FDD09372AB6C}"/>
    <cellStyle name="Input 2 2 4 10 2 3" xfId="11371" xr:uid="{A4465C7D-9FB9-4729-8D3A-30C29F7103A1}"/>
    <cellStyle name="Input 2 2 4 10 3" xfId="7739" xr:uid="{522E8290-FB07-4636-A023-BF46938957E2}"/>
    <cellStyle name="Input 2 2 4 10 4" xfId="10211" xr:uid="{F4525452-E378-4C66-BFA0-F98EF62399DC}"/>
    <cellStyle name="Input 2 2 4 11" xfId="1965" xr:uid="{37BD2F66-E795-468E-AE76-CBCB02969916}"/>
    <cellStyle name="Input 2 2 4 11 2" xfId="5036" xr:uid="{AA0FF433-465D-4C9F-8F4E-7F3977000F6E}"/>
    <cellStyle name="Input 2 2 4 11 2 2" xfId="8972" xr:uid="{39638850-5A76-4150-88EB-073B11585301}"/>
    <cellStyle name="Input 2 2 4 11 2 3" xfId="11444" xr:uid="{CDD2EB7C-F3E8-4BB1-A2FB-768C23867B4A}"/>
    <cellStyle name="Input 2 2 4 11 3" xfId="7812" xr:uid="{F6EC1C3A-0B6C-4D51-B91B-0E631C2EC398}"/>
    <cellStyle name="Input 2 2 4 11 4" xfId="10284" xr:uid="{924D5223-A4AA-44BF-8A84-61B4F5BFD664}"/>
    <cellStyle name="Input 2 2 4 12" xfId="2114" xr:uid="{2F2AE3D4-D7C3-4E1B-87FF-FD33FEC53A7F}"/>
    <cellStyle name="Input 2 2 4 12 2" xfId="5185" xr:uid="{B51A092D-7A8C-4AC5-9873-FB532BCF8DDF}"/>
    <cellStyle name="Input 2 2 4 13" xfId="2220" xr:uid="{BD51965C-B1FB-473A-B781-9EE3AF09C265}"/>
    <cellStyle name="Input 2 2 4 13 2" xfId="5291" xr:uid="{B543F340-6327-4926-852C-A03D3C992200}"/>
    <cellStyle name="Input 2 2 4 14" xfId="2309" xr:uid="{AC729A16-1DE1-4129-83E8-F8982096A899}"/>
    <cellStyle name="Input 2 2 4 14 2" xfId="5380" xr:uid="{5F72C0B2-9099-4965-9EB6-F8E1AAFD5A8D}"/>
    <cellStyle name="Input 2 2 4 15" xfId="2367" xr:uid="{C36BBB44-98F2-42D7-BF6E-7DED3E6463B1}"/>
    <cellStyle name="Input 2 2 4 15 2" xfId="5438" xr:uid="{24EBE3AA-CD4F-4209-889B-F694B601E2F7}"/>
    <cellStyle name="Input 2 2 4 16" xfId="2669" xr:uid="{DD6B82CF-2C54-42D4-993B-257C9A5B654D}"/>
    <cellStyle name="Input 2 2 4 16 2" xfId="5740" xr:uid="{5292FA8A-1F59-4879-8828-A536DE0A9406}"/>
    <cellStyle name="Input 2 2 4 17" xfId="2808" xr:uid="{D89DD5E7-748B-4261-B1DE-505F7CBA9CB2}"/>
    <cellStyle name="Input 2 2 4 17 2" xfId="5879" xr:uid="{9F68BFAD-8446-45BC-A317-8AFA4E647460}"/>
    <cellStyle name="Input 2 2 4 18" xfId="2913" xr:uid="{98A27D08-5392-44AF-9C6F-0788D1347974}"/>
    <cellStyle name="Input 2 2 4 18 2" xfId="5984" xr:uid="{E201ED52-6469-42BF-92DC-C9B7DE81BF1B}"/>
    <cellStyle name="Input 2 2 4 19" xfId="3064" xr:uid="{550B74CF-134D-4259-8133-246AE55E6466}"/>
    <cellStyle name="Input 2 2 4 19 2" xfId="6135" xr:uid="{D3F86A63-C617-46B2-9452-0974D00333B7}"/>
    <cellStyle name="Input 2 2 4 2" xfId="890" xr:uid="{1614AD66-6B69-49BC-B2B5-B36EA5A54783}"/>
    <cellStyle name="Input 2 2 4 2 2" xfId="3965" xr:uid="{1D10528A-B19E-435D-A61D-D3593D6DE919}"/>
    <cellStyle name="Input 2 2 4 2 2 2" xfId="8267" xr:uid="{4A53EC2B-9EFA-43E8-8C0B-0B066DDC898A}"/>
    <cellStyle name="Input 2 2 4 2 2 3" xfId="10739" xr:uid="{D47700EF-8270-4FC7-B9F4-5D0F60910BF4}"/>
    <cellStyle name="Input 2 2 4 2 3" xfId="7103" xr:uid="{879AE57B-1741-4029-809B-7AC7961A6C18}"/>
    <cellStyle name="Input 2 2 4 2 4" xfId="9575" xr:uid="{8C944D32-884F-4D52-A1D0-D282ACACB4C2}"/>
    <cellStyle name="Input 2 2 4 20" xfId="3156" xr:uid="{0D1284D3-5F89-4A5D-8E64-DC1EF61A8009}"/>
    <cellStyle name="Input 2 2 4 20 2" xfId="6227" xr:uid="{C0A7AA59-739A-4C7A-BF8E-581A2AD1E38D}"/>
    <cellStyle name="Input 2 2 4 21" xfId="3243" xr:uid="{18D0FA5C-3320-4A00-8049-840DEC008645}"/>
    <cellStyle name="Input 2 2 4 21 2" xfId="6314" xr:uid="{5333D1B0-4886-4517-803F-07505C81D44E}"/>
    <cellStyle name="Input 2 2 4 22" xfId="3345" xr:uid="{D3B67E88-C149-42DB-94F7-6894476D1470}"/>
    <cellStyle name="Input 2 2 4 22 2" xfId="6416" xr:uid="{82C0F25D-E804-4156-821B-64EA3C16487D}"/>
    <cellStyle name="Input 2 2 4 23" xfId="3429" xr:uid="{B5D9EEEB-6D1B-4FF0-B4A6-ECB9FCB64CA3}"/>
    <cellStyle name="Input 2 2 4 23 2" xfId="6500" xr:uid="{7A5E5D03-4CA0-4193-A179-885D77049E00}"/>
    <cellStyle name="Input 2 2 4 24" xfId="3530" xr:uid="{CCE1E7BE-E39E-47E6-A1C8-4F399C51F6FD}"/>
    <cellStyle name="Input 2 2 4 24 2" xfId="6601" xr:uid="{8BE71ACD-5F70-49BE-BFFE-9FE0EDDF181D}"/>
    <cellStyle name="Input 2 2 4 25" xfId="3615" xr:uid="{B1725B81-65FC-461B-A614-DCE5C5511465}"/>
    <cellStyle name="Input 2 2 4 25 2" xfId="6686" xr:uid="{628C37E4-7BA0-4163-AE51-2C056EBB47D6}"/>
    <cellStyle name="Input 2 2 4 3" xfId="1048" xr:uid="{CC7A2D8D-3FD1-46CB-B7F0-47BA25240318}"/>
    <cellStyle name="Input 2 2 4 3 2" xfId="4119" xr:uid="{D65D3392-745C-4ECD-BE06-4BC8E0EFB975}"/>
    <cellStyle name="Input 2 2 4 3 2 2" xfId="8376" xr:uid="{9E6D2E76-A59C-43D4-91E6-BF1C29B27366}"/>
    <cellStyle name="Input 2 2 4 3 2 3" xfId="10848" xr:uid="{9C56021D-8F22-492A-A2BB-AED5E79ADBFC}"/>
    <cellStyle name="Input 2 2 4 3 3" xfId="7216" xr:uid="{D6C00B7E-2441-4601-9DB4-A2AE6EF59B0B}"/>
    <cellStyle name="Input 2 2 4 3 4" xfId="9688" xr:uid="{9F6E9CDB-D95B-4DB5-A84D-633E4A3D58FE}"/>
    <cellStyle name="Input 2 2 4 4" xfId="1213" xr:uid="{71B8D7FC-AF9A-419C-8FC0-64678E7F37DD}"/>
    <cellStyle name="Input 2 2 4 4 2" xfId="4284" xr:uid="{886F2403-41F4-4476-B60F-B1522E9CD863}"/>
    <cellStyle name="Input 2 2 4 4 2 2" xfId="8492" xr:uid="{84DD4857-2017-4B92-959B-8C56D7087BC9}"/>
    <cellStyle name="Input 2 2 4 4 2 3" xfId="10964" xr:uid="{6E347979-2473-4DFA-AF71-63717EC414C1}"/>
    <cellStyle name="Input 2 2 4 4 3" xfId="7332" xr:uid="{0F635FD4-9FDE-44CC-AE02-4D9B77E7E2F3}"/>
    <cellStyle name="Input 2 2 4 4 4" xfId="9804" xr:uid="{6FC008BE-4B09-4BA5-B675-D73F29FB1355}"/>
    <cellStyle name="Input 2 2 4 5" xfId="1322" xr:uid="{E86AE7BF-E542-401F-8E80-260B129BD684}"/>
    <cellStyle name="Input 2 2 4 5 2" xfId="4393" xr:uid="{63AAAA56-5999-404C-9465-D0BF68D437E3}"/>
    <cellStyle name="Input 2 2 4 5 2 2" xfId="8569" xr:uid="{5A868C00-6B02-4BD0-AD29-BB5B2AC93008}"/>
    <cellStyle name="Input 2 2 4 5 2 3" xfId="11041" xr:uid="{D9BEE687-DFEA-4C9F-A8DD-239C42925ABC}"/>
    <cellStyle name="Input 2 2 4 5 3" xfId="7409" xr:uid="{2F9BDCDD-B76F-4D91-8949-141C48927A45}"/>
    <cellStyle name="Input 2 2 4 5 4" xfId="9881" xr:uid="{1FE9DF12-B3A0-430D-B111-1681C02B109C}"/>
    <cellStyle name="Input 2 2 4 6" xfId="1444" xr:uid="{7807AFE9-EB40-4EE1-9049-CB3CD9BFE0A3}"/>
    <cellStyle name="Input 2 2 4 6 2" xfId="4515" xr:uid="{87EC98F5-B124-480D-BFCA-DEEB28F97CD6}"/>
    <cellStyle name="Input 2 2 4 6 2 2" xfId="8657" xr:uid="{EB376A79-8F45-444C-895D-D433403F35ED}"/>
    <cellStyle name="Input 2 2 4 6 2 3" xfId="11129" xr:uid="{ED28EDC1-65E7-42A8-97D1-3314F7122588}"/>
    <cellStyle name="Input 2 2 4 6 3" xfId="7497" xr:uid="{5CB4127E-B2E4-4DC4-AC82-DDC4EA468A67}"/>
    <cellStyle name="Input 2 2 4 6 4" xfId="9969" xr:uid="{008AA946-77B1-4C1F-92D8-42B94C0693A5}"/>
    <cellStyle name="Input 2 2 4 7" xfId="1541" xr:uid="{76A66521-4B28-412B-83F5-CB4BCE74F5DF}"/>
    <cellStyle name="Input 2 2 4 7 2" xfId="4612" xr:uid="{ED96E101-EE4F-425D-AD4B-F360FC33D809}"/>
    <cellStyle name="Input 2 2 4 7 2 2" xfId="8718" xr:uid="{976D0A7F-004C-4018-A3A0-C080822BBC47}"/>
    <cellStyle name="Input 2 2 4 7 2 3" xfId="11190" xr:uid="{796FC533-5F4E-4917-8CA5-54673DBE52D6}"/>
    <cellStyle name="Input 2 2 4 7 3" xfId="7558" xr:uid="{6FCA8DEA-8085-4A4D-80ED-6EF2027760DA}"/>
    <cellStyle name="Input 2 2 4 7 4" xfId="10030" xr:uid="{36F05380-DB15-4135-9E1C-BCAADC82174C}"/>
    <cellStyle name="Input 2 2 4 8" xfId="1651" xr:uid="{5A5E1068-BAAF-4E8C-B610-BEE47D5589E2}"/>
    <cellStyle name="Input 2 2 4 8 2" xfId="4722" xr:uid="{80E04FCC-CE14-479A-AAF8-E73C16D5D720}"/>
    <cellStyle name="Input 2 2 4 8 2 2" xfId="8791" xr:uid="{F51505F8-0E78-4672-B5E6-0F11BE70181F}"/>
    <cellStyle name="Input 2 2 4 8 2 3" xfId="11263" xr:uid="{9F67159F-FA7B-4339-986F-A363D216B560}"/>
    <cellStyle name="Input 2 2 4 8 3" xfId="7631" xr:uid="{60338938-775C-42E5-B845-20CDA764E215}"/>
    <cellStyle name="Input 2 2 4 8 4" xfId="10103" xr:uid="{52FAB712-5AA6-4246-8FA9-33AABB481013}"/>
    <cellStyle name="Input 2 2 4 9" xfId="1586" xr:uid="{998B946F-1ABD-4C00-8576-609C80E13FF6}"/>
    <cellStyle name="Input 2 2 4 9 2" xfId="4657" xr:uid="{2D87686F-8C56-4E24-9ACF-285157658F43}"/>
    <cellStyle name="Input 2 2 4 9 2 2" xfId="8742" xr:uid="{9523A53C-837A-4E14-9BC2-E159CB6F8579}"/>
    <cellStyle name="Input 2 2 4 9 2 3" xfId="11214" xr:uid="{D693E87B-C18D-42DD-A185-0E826BF54684}"/>
    <cellStyle name="Input 2 2 4 9 3" xfId="7582" xr:uid="{F5421635-4C61-48A2-99CC-925981C77B6B}"/>
    <cellStyle name="Input 2 2 4 9 4" xfId="10054" xr:uid="{174F7CD0-28AE-46E4-B55B-043F96D8DD56}"/>
    <cellStyle name="Input 2 2 5" xfId="720" xr:uid="{54F03F58-BD2B-4121-A4D6-027B00193D0D}"/>
    <cellStyle name="Input 2 2 5 2" xfId="3805" xr:uid="{57C270CA-3794-4351-91E8-25A6E30C6D19}"/>
    <cellStyle name="Input 2 2 5 2 2" xfId="8143" xr:uid="{C5001318-6DA1-40BA-BC89-DD8B9546B273}"/>
    <cellStyle name="Input 2 2 5 2 3" xfId="10615" xr:uid="{22FE7C27-9383-42C1-894F-2D67A02377FC}"/>
    <cellStyle name="Input 2 2 5 3" xfId="6969" xr:uid="{0A119B2B-FFA1-43BB-A54B-3595E9DA8D1E}"/>
    <cellStyle name="Input 2 2 5 4" xfId="9441" xr:uid="{58869A18-441B-4655-8932-6122F7447547}"/>
    <cellStyle name="Input 2 2 6" xfId="632" xr:uid="{45A592FF-6547-49D5-B646-D6BF66EEAE28}"/>
    <cellStyle name="Input 2 2 6 2" xfId="3717" xr:uid="{595E224F-E2BE-4263-83BC-C9B4A2215F06}"/>
    <cellStyle name="Input 2 2 6 2 2" xfId="8085" xr:uid="{C97D8DCD-318E-4CBC-9F83-E7ACF9ADABEC}"/>
    <cellStyle name="Input 2 2 6 2 3" xfId="10557" xr:uid="{137E29B7-B335-4A82-8DE9-C869BC9C10CC}"/>
    <cellStyle name="Input 2 2 6 3" xfId="6911" xr:uid="{36F001CB-6F2D-42C2-B00E-DC8672B3F956}"/>
    <cellStyle name="Input 2 2 6 4" xfId="9383" xr:uid="{AA2EE27E-877B-40EF-B327-E55C52CB678E}"/>
    <cellStyle name="Input 2 2 7" xfId="919" xr:uid="{7D1B8A5D-C4A8-433E-A404-6DBF94BA0700}"/>
    <cellStyle name="Input 2 2 7 2" xfId="3990" xr:uid="{F6E0DF34-98F7-40D9-9CD8-67C3802C340D}"/>
    <cellStyle name="Input 2 2 7 2 2" xfId="8287" xr:uid="{686DAB19-9259-4D61-B05A-E293C25540CF}"/>
    <cellStyle name="Input 2 2 7 2 3" xfId="10759" xr:uid="{D2C4B632-E271-4596-A0F4-2E55628A4584}"/>
    <cellStyle name="Input 2 2 7 3" xfId="7127" xr:uid="{120985D0-2287-4EB5-8CAE-9B247EA4F502}"/>
    <cellStyle name="Input 2 2 7 4" xfId="9599" xr:uid="{7241B10C-5045-49F4-8C50-FC1B3785E3DB}"/>
    <cellStyle name="Input 2 2 8" xfId="1075" xr:uid="{8B8076A8-F15E-49FF-8F20-8CCA6184DB36}"/>
    <cellStyle name="Input 2 2 8 2" xfId="4146" xr:uid="{E3B60190-DAB7-4B90-84B6-0EBFEAF0B313}"/>
    <cellStyle name="Input 2 2 8 2 2" xfId="8394" xr:uid="{2D591C68-8049-4DBE-BB7A-6DDA1F60E6A3}"/>
    <cellStyle name="Input 2 2 8 2 3" xfId="10866" xr:uid="{92F490D0-0464-4A58-81B8-E7685BF45173}"/>
    <cellStyle name="Input 2 2 8 3" xfId="7234" xr:uid="{8920F2FD-276A-4FF9-921C-6DA62B5AFF84}"/>
    <cellStyle name="Input 2 2 8 4" xfId="9706" xr:uid="{5BC8B5B6-6624-4FC6-99FD-45E8FB2995C3}"/>
    <cellStyle name="Input 2 2 9" xfId="1083" xr:uid="{F66E766C-21C1-4FDB-83E0-A92DA6F962C9}"/>
    <cellStyle name="Input 2 2 9 2" xfId="4154" xr:uid="{A5CC2DF5-7804-42FC-AB1D-6F5EA1F99286}"/>
    <cellStyle name="Input 2 2 9 2 2" xfId="8398" xr:uid="{2A6E3D64-332B-4C53-9D0C-6B531F979D90}"/>
    <cellStyle name="Input 2 2 9 2 3" xfId="10870" xr:uid="{B39BB151-604D-493E-B612-A7F490AAD9E9}"/>
    <cellStyle name="Input 2 2 9 3" xfId="7238" xr:uid="{2FDC5477-D6D1-4B57-A5FC-AF6518B8D034}"/>
    <cellStyle name="Input 2 2 9 4" xfId="9710" xr:uid="{7D134678-64D5-413D-BF63-32D659D40E4C}"/>
    <cellStyle name="Input 2 3" xfId="405" xr:uid="{0FB793A0-881D-4A06-B581-53D4B14A720A}"/>
    <cellStyle name="Input 2 3 10" xfId="1159" xr:uid="{1F25418D-FB6E-4AE4-BD98-8A5E9D483898}"/>
    <cellStyle name="Input 2 3 10 2" xfId="4230" xr:uid="{FFFA63DD-1571-4BE2-8545-6F9D2648A46A}"/>
    <cellStyle name="Input 2 3 10 2 2" xfId="8451" xr:uid="{DCB97EE7-2225-43CC-AA55-C3AD79D78BFF}"/>
    <cellStyle name="Input 2 3 10 2 3" xfId="10923" xr:uid="{F6850263-5EED-40E7-82F9-D5329BA11391}"/>
    <cellStyle name="Input 2 3 10 3" xfId="7291" xr:uid="{DF9A18E4-2BC0-491F-BC33-2C61B704A738}"/>
    <cellStyle name="Input 2 3 10 4" xfId="9763" xr:uid="{65B64CF3-F4C3-4A2B-959D-8EE79792450C}"/>
    <cellStyle name="Input 2 3 11" xfId="1801" xr:uid="{9F7D1C15-143C-4FF5-9B93-C8B42711E0B7}"/>
    <cellStyle name="Input 2 3 11 2" xfId="4872" xr:uid="{B78C73EE-7F35-4686-8A19-D756DBA0651A}"/>
    <cellStyle name="Input 2 3 11 2 2" xfId="8854" xr:uid="{FDF07D4B-B573-4ED1-98A2-4C527A0FD853}"/>
    <cellStyle name="Input 2 3 11 2 3" xfId="11326" xr:uid="{C778818D-EF73-48CA-AEA9-20FCE5E94A1A}"/>
    <cellStyle name="Input 2 3 11 3" xfId="7694" xr:uid="{748EDB24-0F00-47DE-A50B-7F3C5A5CE1AC}"/>
    <cellStyle name="Input 2 3 11 4" xfId="10166" xr:uid="{91F839BC-B4EA-41A2-91EC-C7AAD6A576EB}"/>
    <cellStyle name="Input 2 3 12" xfId="1907" xr:uid="{6B56E03A-E510-438D-9409-6B744244FFD6}"/>
    <cellStyle name="Input 2 3 12 2" xfId="4978" xr:uid="{C2273CB5-9749-44FA-8C16-6AADF2272FEC}"/>
    <cellStyle name="Input 2 3 12 2 2" xfId="8924" xr:uid="{EBEDC269-EF64-48DB-B9A2-8055CF2F0104}"/>
    <cellStyle name="Input 2 3 12 2 3" xfId="11396" xr:uid="{A3792177-7B5D-4A01-8B8C-52269E86935A}"/>
    <cellStyle name="Input 2 3 12 3" xfId="7764" xr:uid="{16BF95EC-8AC6-48E4-931A-60571DA8F2B7}"/>
    <cellStyle name="Input 2 3 12 4" xfId="10236" xr:uid="{17ED4043-28C5-492F-B44B-2DC0C011E37D}"/>
    <cellStyle name="Input 2 3 13" xfId="2076" xr:uid="{98ECB560-24FF-4284-BB78-0779797CFF68}"/>
    <cellStyle name="Input 2 3 13 2" xfId="5147" xr:uid="{7F0813D9-C76D-4FD6-8AD7-D156748CF10A}"/>
    <cellStyle name="Input 2 3 14" xfId="1580" xr:uid="{46629A6C-9112-4A10-ABF4-8B91C3910901}"/>
    <cellStyle name="Input 2 3 14 2" xfId="4651" xr:uid="{4CB14C23-C217-45A4-BE39-271B4F9E6410}"/>
    <cellStyle name="Input 2 3 15" xfId="2260" xr:uid="{81F264EC-63EC-452A-8A3E-8F9148B59723}"/>
    <cellStyle name="Input 2 3 15 2" xfId="5331" xr:uid="{622BC624-BF5E-47DE-962D-5BA98A32C02B}"/>
    <cellStyle name="Input 2 3 16" xfId="2348" xr:uid="{2706F4B2-F5FB-4E62-8CD3-0486762E071F}"/>
    <cellStyle name="Input 2 3 16 2" xfId="5419" xr:uid="{DFF8CCD7-8D64-46AB-A7C8-4D089391CD3E}"/>
    <cellStyle name="Input 2 3 17" xfId="2611" xr:uid="{DC7881FF-517E-4230-AEDB-8AC4983B95DE}"/>
    <cellStyle name="Input 2 3 17 2" xfId="5682" xr:uid="{794D150B-DC69-4A3C-A458-F7657F33D5B0}"/>
    <cellStyle name="Input 2 3 18" xfId="2751" xr:uid="{868B18F6-99A4-4D46-87A5-07AAA893E80F}"/>
    <cellStyle name="Input 2 3 18 2" xfId="5822" xr:uid="{3D41C8BA-72F2-4DF9-BC90-157B7A11FE8D}"/>
    <cellStyle name="Input 2 3 19" xfId="2857" xr:uid="{D0F605AE-C22B-4788-860B-9B500F493635}"/>
    <cellStyle name="Input 2 3 19 2" xfId="5928" xr:uid="{27D7B056-0130-4131-B1D9-33DD129A2A05}"/>
    <cellStyle name="Input 2 3 2" xfId="456" xr:uid="{368D2BEF-98C6-4825-9207-89066F21FBC0}"/>
    <cellStyle name="Input 2 3 2 10" xfId="1848" xr:uid="{4187F58D-6416-436C-A523-59E4C52B5646}"/>
    <cellStyle name="Input 2 3 2 10 2" xfId="4919" xr:uid="{F34B062B-294E-44C5-AC7D-18087F561238}"/>
    <cellStyle name="Input 2 3 2 10 2 2" xfId="8888" xr:uid="{10E0E294-740F-4F21-B5BF-BF2A6D95B995}"/>
    <cellStyle name="Input 2 3 2 10 2 3" xfId="11360" xr:uid="{C29BA20D-9C67-4227-9A63-DC7D85B19AAE}"/>
    <cellStyle name="Input 2 3 2 10 3" xfId="7728" xr:uid="{405022B4-DE2C-4FB7-9B0D-41F12B3AA4D0}"/>
    <cellStyle name="Input 2 3 2 10 4" xfId="10200" xr:uid="{3A1715C7-08A6-42D1-85FC-E1007BCFB8AA}"/>
    <cellStyle name="Input 2 3 2 11" xfId="1950" xr:uid="{D777AE0C-5DDE-46A3-8936-B7B4EC08F6B0}"/>
    <cellStyle name="Input 2 3 2 11 2" xfId="5021" xr:uid="{30D56369-B575-4875-A589-84616AE2D5F9}"/>
    <cellStyle name="Input 2 3 2 11 2 2" xfId="8961" xr:uid="{92FBC39A-2A37-4C5D-83C2-6E8CB6680F56}"/>
    <cellStyle name="Input 2 3 2 11 2 3" xfId="11433" xr:uid="{9D7787D6-3B29-4A84-987D-E2E69668AF0E}"/>
    <cellStyle name="Input 2 3 2 11 3" xfId="7801" xr:uid="{AB1E2E20-8374-4112-BB4A-95204E846F07}"/>
    <cellStyle name="Input 2 3 2 11 4" xfId="10273" xr:uid="{A2D6F38E-D80F-443A-B18F-91C6EAA11938}"/>
    <cellStyle name="Input 2 3 2 12" xfId="2107" xr:uid="{7C5C3F29-7A36-4FA8-90E4-6CB51637B7DD}"/>
    <cellStyle name="Input 2 3 2 12 2" xfId="5178" xr:uid="{CE1920B3-87A9-42D1-8871-E1986EE33D69}"/>
    <cellStyle name="Input 2 3 2 13" xfId="2206" xr:uid="{8EDA1334-D6F3-427F-9B3A-07D864CA2586}"/>
    <cellStyle name="Input 2 3 2 13 2" xfId="5277" xr:uid="{232E2A7A-DB20-4D61-8395-A46981E834F0}"/>
    <cellStyle name="Input 2 3 2 14" xfId="2295" xr:uid="{69E12ADE-8EC0-4DF6-8240-1E01FD3EEF3A}"/>
    <cellStyle name="Input 2 3 2 14 2" xfId="5366" xr:uid="{F8891E97-681C-4622-8046-303759CD9A88}"/>
    <cellStyle name="Input 2 3 2 15" xfId="2364" xr:uid="{0A41C1DF-F150-4C8F-B841-5FB6765A3928}"/>
    <cellStyle name="Input 2 3 2 15 2" xfId="5435" xr:uid="{64FE37E4-0A7D-4ED9-8DAF-4CC12DE02924}"/>
    <cellStyle name="Input 2 3 2 16" xfId="2655" xr:uid="{08F33B33-EBAE-40BF-B39E-8D4D0D09080B}"/>
    <cellStyle name="Input 2 3 2 16 2" xfId="5726" xr:uid="{35495141-FC6E-4657-8607-D80F9A35034F}"/>
    <cellStyle name="Input 2 3 2 17" xfId="2794" xr:uid="{9DC7D534-9D8C-446A-88C7-75E16A7E9294}"/>
    <cellStyle name="Input 2 3 2 17 2" xfId="5865" xr:uid="{4490D739-D249-45C6-9927-EA216B1D2A3D}"/>
    <cellStyle name="Input 2 3 2 18" xfId="2899" xr:uid="{04074932-8881-4D93-A05D-2AFF8CEC0DF5}"/>
    <cellStyle name="Input 2 3 2 18 2" xfId="5970" xr:uid="{FACEE15D-1726-48A8-A943-D6137D8AE114}"/>
    <cellStyle name="Input 2 3 2 19" xfId="3051" xr:uid="{ADA25798-F2A6-4D50-8298-EA267E93F5C7}"/>
    <cellStyle name="Input 2 3 2 19 2" xfId="6122" xr:uid="{9694387B-0D96-4967-A128-2655302B2EB0}"/>
    <cellStyle name="Input 2 3 2 2" xfId="875" xr:uid="{4715E2FF-F977-4626-816B-33394D7C09FD}"/>
    <cellStyle name="Input 2 3 2 2 2" xfId="3950" xr:uid="{FEE1E15B-4758-4FC2-B5EE-3969A83DD0B5}"/>
    <cellStyle name="Input 2 3 2 2 2 2" xfId="8255" xr:uid="{8D39A061-42E1-45CC-ABE6-7D1B4561FE94}"/>
    <cellStyle name="Input 2 3 2 2 2 3" xfId="10727" xr:uid="{DD5B58EF-C2CF-4230-942B-17E605415DE7}"/>
    <cellStyle name="Input 2 3 2 2 3" xfId="7091" xr:uid="{95132C43-5B4E-4955-A2CE-9D763631DE25}"/>
    <cellStyle name="Input 2 3 2 2 4" xfId="9563" xr:uid="{DB64B874-6BFA-4858-9E41-FC4C51831228}"/>
    <cellStyle name="Input 2 3 2 20" xfId="3144" xr:uid="{DF490668-FB93-4C43-A715-A637D9ECA5A9}"/>
    <cellStyle name="Input 2 3 2 20 2" xfId="6215" xr:uid="{F953CE72-7B15-4FDF-BC73-45EFE8B384D1}"/>
    <cellStyle name="Input 2 3 2 21" xfId="3228" xr:uid="{CA528273-646F-4102-9029-36BE6E425946}"/>
    <cellStyle name="Input 2 3 2 21 2" xfId="6299" xr:uid="{09FDB5CE-9BC7-482C-BF48-F62DCAC30D9C}"/>
    <cellStyle name="Input 2 3 2 22" xfId="3333" xr:uid="{B9C96D8B-BD10-4927-A7DC-0C7F8D02FF51}"/>
    <cellStyle name="Input 2 3 2 22 2" xfId="6404" xr:uid="{B926284F-3A35-48F3-9EEB-4CEB01563AF8}"/>
    <cellStyle name="Input 2 3 2 23" xfId="3415" xr:uid="{F2F6B0BA-D944-44AE-9CAF-B012AD2A981D}"/>
    <cellStyle name="Input 2 3 2 23 2" xfId="6486" xr:uid="{4C86FE83-16D2-4B21-8E7F-83028356412A}"/>
    <cellStyle name="Input 2 3 2 24" xfId="3518" xr:uid="{BA49E669-4450-4FBA-8003-F1BC4A909EEB}"/>
    <cellStyle name="Input 2 3 2 24 2" xfId="6589" xr:uid="{AE6FA468-BFEB-4993-B54D-D7AD99C248E7}"/>
    <cellStyle name="Input 2 3 2 25" xfId="3601" xr:uid="{09192D3E-4DA4-47F7-8D30-57E51EEDED46}"/>
    <cellStyle name="Input 2 3 2 25 2" xfId="6672" xr:uid="{86225D87-3FD4-4DA8-B119-D7E7E66ACAC7}"/>
    <cellStyle name="Input 2 3 2 3" xfId="1036" xr:uid="{DE6143B5-5F0D-419F-8229-97A503C3250C}"/>
    <cellStyle name="Input 2 3 2 3 2" xfId="4107" xr:uid="{0885FCAC-F944-49B7-8975-151C4B00A05A}"/>
    <cellStyle name="Input 2 3 2 3 2 2" xfId="8370" xr:uid="{04921609-2E4F-457F-87CE-CBF6BD6ACADE}"/>
    <cellStyle name="Input 2 3 2 3 2 3" xfId="10842" xr:uid="{B04BFFB8-31F6-4C4C-BBCF-47466D7DDB18}"/>
    <cellStyle name="Input 2 3 2 3 3" xfId="7210" xr:uid="{029610D8-8FFF-4197-9C10-86F451C5FF4B}"/>
    <cellStyle name="Input 2 3 2 3 4" xfId="9682" xr:uid="{AA5EB57B-BB06-4FDB-B592-6D2AF30E767D}"/>
    <cellStyle name="Input 2 3 2 4" xfId="1199" xr:uid="{7F37B974-F7FD-46E8-8E62-9301D862206A}"/>
    <cellStyle name="Input 2 3 2 4 2" xfId="4270" xr:uid="{1B3AF91E-25B9-4EDF-AF9B-DA682E030E5E}"/>
    <cellStyle name="Input 2 3 2 4 2 2" xfId="8481" xr:uid="{B2980E1C-B934-4680-88C9-C53C8D1F0C73}"/>
    <cellStyle name="Input 2 3 2 4 2 3" xfId="10953" xr:uid="{D3C990E6-7B99-4F13-9D79-F1C7C269CE4F}"/>
    <cellStyle name="Input 2 3 2 4 3" xfId="7321" xr:uid="{2F635670-F284-465B-BA10-691B4C474085}"/>
    <cellStyle name="Input 2 3 2 4 4" xfId="9793" xr:uid="{251EF1CA-C4C1-44D5-856B-A494EED99890}"/>
    <cellStyle name="Input 2 3 2 5" xfId="1308" xr:uid="{C2CACEFA-28F3-48FC-B26B-C984C71BB6AC}"/>
    <cellStyle name="Input 2 3 2 5 2" xfId="4379" xr:uid="{B0076A1C-2EDC-406D-8617-2851EFF09F40}"/>
    <cellStyle name="Input 2 3 2 5 2 2" xfId="8558" xr:uid="{15561485-7134-4356-A0CD-B0393228DD07}"/>
    <cellStyle name="Input 2 3 2 5 2 3" xfId="11030" xr:uid="{7B82C285-8CA8-432E-8F98-F5765CC7EC6C}"/>
    <cellStyle name="Input 2 3 2 5 3" xfId="7398" xr:uid="{525C8E56-4B2F-4142-9648-DB59C0860563}"/>
    <cellStyle name="Input 2 3 2 5 4" xfId="9870" xr:uid="{4D4EB834-B249-40BA-BFB3-C70D37467F3A}"/>
    <cellStyle name="Input 2 3 2 6" xfId="1429" xr:uid="{586A93A6-8F48-4E15-A946-9AA4C760C73F}"/>
    <cellStyle name="Input 2 3 2 6 2" xfId="4500" xr:uid="{AFF0BF5E-7909-437A-8D7A-C651FB7C3D91}"/>
    <cellStyle name="Input 2 3 2 6 2 2" xfId="8646" xr:uid="{A3B31731-0DF0-4622-B286-2C1385F28DE3}"/>
    <cellStyle name="Input 2 3 2 6 2 3" xfId="11118" xr:uid="{285636D7-04F6-4A1C-ABBA-2FD8BC5ECCA4}"/>
    <cellStyle name="Input 2 3 2 6 3" xfId="7486" xr:uid="{5BE25133-F1DF-4A02-902B-6FD779D309B2}"/>
    <cellStyle name="Input 2 3 2 6 4" xfId="9958" xr:uid="{2CCC779D-22EF-460D-BA77-AEC12EC7BD8A}"/>
    <cellStyle name="Input 2 3 2 7" xfId="1530" xr:uid="{0CB8DE5D-96E9-4EE7-A2E4-C77E4AA694EB}"/>
    <cellStyle name="Input 2 3 2 7 2" xfId="4601" xr:uid="{66479E6F-1D6F-4822-A1C1-1F0A1920A536}"/>
    <cellStyle name="Input 2 3 2 7 2 2" xfId="8712" xr:uid="{8D48CF29-C9BB-4287-92FC-9FB88A7192E7}"/>
    <cellStyle name="Input 2 3 2 7 2 3" xfId="11184" xr:uid="{8AEBA183-4A02-4A9E-B983-4E45EE0F4F73}"/>
    <cellStyle name="Input 2 3 2 7 3" xfId="7552" xr:uid="{1996983E-4556-4AB6-B91E-1DA163BCAA61}"/>
    <cellStyle name="Input 2 3 2 7 4" xfId="10024" xr:uid="{92BE7F94-11FB-40B2-990D-696538EAFFE6}"/>
    <cellStyle name="Input 2 3 2 8" xfId="1636" xr:uid="{C7E90378-8263-4921-9B03-D4261751E4A0}"/>
    <cellStyle name="Input 2 3 2 8 2" xfId="4707" xr:uid="{B3787138-481E-41A2-B852-9A3A42B111D0}"/>
    <cellStyle name="Input 2 3 2 8 2 2" xfId="8779" xr:uid="{99545CD7-267F-4217-AC9E-351B8D9E6D3C}"/>
    <cellStyle name="Input 2 3 2 8 2 3" xfId="11251" xr:uid="{922370E0-F686-4494-8ABD-6C25E16EDEB3}"/>
    <cellStyle name="Input 2 3 2 8 3" xfId="7619" xr:uid="{F2F8E8A4-4099-4DC0-B3BE-C623C77215CC}"/>
    <cellStyle name="Input 2 3 2 8 4" xfId="10091" xr:uid="{53F6F5C0-4019-4B12-8328-4D86535DAD0D}"/>
    <cellStyle name="Input 2 3 2 9" xfId="1730" xr:uid="{1F0E8EFC-37F5-4EA0-B645-9F3C84EA594A}"/>
    <cellStyle name="Input 2 3 2 9 2" xfId="4801" xr:uid="{BA362D7A-CEF4-4BB4-A252-038A2E346899}"/>
    <cellStyle name="Input 2 3 2 9 2 2" xfId="8822" xr:uid="{5D117473-370D-458F-9A88-6A479F53C4F3}"/>
    <cellStyle name="Input 2 3 2 9 2 3" xfId="11294" xr:uid="{7D8C99AC-BC93-4021-AB12-092B8EB3BE9E}"/>
    <cellStyle name="Input 2 3 2 9 3" xfId="7662" xr:uid="{9030B8F4-DA83-407E-A0CE-23FF08A1D6A4}"/>
    <cellStyle name="Input 2 3 2 9 4" xfId="10134" xr:uid="{0A819B57-BE2E-4CC4-9AA3-244C9D728C53}"/>
    <cellStyle name="Input 2 3 20" xfId="2944" xr:uid="{A63F6940-E2FA-41A5-9037-79BE761A3391}"/>
    <cellStyle name="Input 2 3 20 2" xfId="6015" xr:uid="{7479D59D-2E63-466B-BF20-60DBAE71DE19}"/>
    <cellStyle name="Input 2 3 21" xfId="3103" xr:uid="{30E3A7DB-CFFC-4007-9FE3-20E4D1553776}"/>
    <cellStyle name="Input 2 3 21 2" xfId="6174" xr:uid="{B28D6F39-E52D-486C-97E1-32284A5A4345}"/>
    <cellStyle name="Input 2 3 22" xfId="3188" xr:uid="{03EF589A-8663-45E2-8733-A4B27D412955}"/>
    <cellStyle name="Input 2 3 22 2" xfId="6259" xr:uid="{10910477-1A19-49D5-AFD9-CB0DF66552E6}"/>
    <cellStyle name="Input 2 3 23" xfId="3298" xr:uid="{40D5AAF7-CAEB-4EC3-BD72-C9B8E266E92A}"/>
    <cellStyle name="Input 2 3 23 2" xfId="6369" xr:uid="{F58A1840-8B24-42DE-98D6-A5866988F505}"/>
    <cellStyle name="Input 2 3 24" xfId="3381" xr:uid="{C8A07798-F753-4FD0-BFE5-C7E46E469155}"/>
    <cellStyle name="Input 2 3 24 2" xfId="6452" xr:uid="{2C37FF6F-CB6A-47FE-AFFC-C32B645177D6}"/>
    <cellStyle name="Input 2 3 25" xfId="3482" xr:uid="{DBB0690B-C794-4DDF-B508-5E9E03123B60}"/>
    <cellStyle name="Input 2 3 25 2" xfId="6553" xr:uid="{32315E6A-38AA-40FD-A1C6-274CB46FFF1D}"/>
    <cellStyle name="Input 2 3 26" xfId="3567" xr:uid="{396B1187-4116-4722-B883-FA37F92BC245}"/>
    <cellStyle name="Input 2 3 26 2" xfId="6638" xr:uid="{0C719DF5-3C35-4EF7-885D-FF071557C20B}"/>
    <cellStyle name="Input 2 3 3" xfId="828" xr:uid="{18210289-FC88-479F-A6C6-53B681F53719}"/>
    <cellStyle name="Input 2 3 3 2" xfId="3904" xr:uid="{AF331912-256E-4532-A67F-199352812EC5}"/>
    <cellStyle name="Input 2 3 3 2 2" xfId="8216" xr:uid="{AB43196E-5094-4131-82E1-3F2B5010F9AA}"/>
    <cellStyle name="Input 2 3 3 2 3" xfId="10688" xr:uid="{CEA4B5F1-AD14-4962-9EC9-304BDBF105F3}"/>
    <cellStyle name="Input 2 3 3 3" xfId="7051" xr:uid="{6E837A4F-AE5D-4637-A3AE-26B6E547E5A8}"/>
    <cellStyle name="Input 2 3 3 4" xfId="9523" xr:uid="{9BFDE781-E33A-4999-AE21-6C94EFCA2809}"/>
    <cellStyle name="Input 2 3 4" xfId="991" xr:uid="{FBA17B9F-F711-4D1C-8829-8815565372B6}"/>
    <cellStyle name="Input 2 3 4 2" xfId="4062" xr:uid="{DCADE0B4-700C-4F0E-9590-C4ECA2D6CA58}"/>
    <cellStyle name="Input 2 3 4 2 2" xfId="8334" xr:uid="{353A84AA-96BC-4A27-A602-A88CCBBF192F}"/>
    <cellStyle name="Input 2 3 4 2 3" xfId="10806" xr:uid="{3FE51D67-9394-4E21-839C-F01A29435219}"/>
    <cellStyle name="Input 2 3 4 3" xfId="7174" xr:uid="{942152DD-5AB2-40DF-9399-D8212BA25053}"/>
    <cellStyle name="Input 2 3 4 4" xfId="9646" xr:uid="{768F9C6E-B608-4A4B-8D85-155CBBFC56BB}"/>
    <cellStyle name="Input 2 3 5" xfId="659" xr:uid="{857DA7F1-E201-40B3-848D-09B0D5304C3B}"/>
    <cellStyle name="Input 2 3 5 2" xfId="3744" xr:uid="{5632C0E8-C727-4E2F-93D8-6AC91551BDEC}"/>
    <cellStyle name="Input 2 3 5 2 2" xfId="8100" xr:uid="{DD09AFB3-DE43-439C-9029-1A501F774B0A}"/>
    <cellStyle name="Input 2 3 5 2 3" xfId="10572" xr:uid="{60E5C150-8617-4E7E-9CD9-5CBD97046353}"/>
    <cellStyle name="Input 2 3 5 3" xfId="6926" xr:uid="{9B1C70AB-71CF-4D1B-AEF6-8C5C8C3BE9ED}"/>
    <cellStyle name="Input 2 3 5 4" xfId="9398" xr:uid="{23AADA70-E770-41EE-8B44-0BCF78EEAACA}"/>
    <cellStyle name="Input 2 3 6" xfId="1260" xr:uid="{8B850DC8-F50B-4800-A3BA-90E31B935821}"/>
    <cellStyle name="Input 2 3 6 2" xfId="4331" xr:uid="{E07E380D-CD3D-440A-91EC-CFE1FBDDCE0C}"/>
    <cellStyle name="Input 2 3 6 2 2" xfId="8518" xr:uid="{B1B7CC7B-A304-4B0D-B17C-53E0AC389943}"/>
    <cellStyle name="Input 2 3 6 2 3" xfId="10990" xr:uid="{C2B8342A-026A-4C04-8DDC-354DB699B4E4}"/>
    <cellStyle name="Input 2 3 6 3" xfId="7358" xr:uid="{DF31E2FF-82D3-4EA6-AC0B-4DA5675BCB35}"/>
    <cellStyle name="Input 2 3 6 4" xfId="9830" xr:uid="{C9ECDD72-783E-4A44-B279-B9BAB4A15266}"/>
    <cellStyle name="Input 2 3 7" xfId="1384" xr:uid="{15C443DA-3D88-4C39-A7AF-4033AFAECD7E}"/>
    <cellStyle name="Input 2 3 7 2" xfId="4455" xr:uid="{642D7E11-4C32-44BC-9750-E0D8057C88B6}"/>
    <cellStyle name="Input 2 3 7 2 2" xfId="8611" xr:uid="{8A7E3759-57A4-40BB-8C97-E1302D7DDA0C}"/>
    <cellStyle name="Input 2 3 7 2 3" xfId="11083" xr:uid="{BF70AC25-0344-43AC-93FC-5931416EAD1C}"/>
    <cellStyle name="Input 2 3 7 3" xfId="7451" xr:uid="{1A91A542-1E28-42BD-B8A3-681CC3BEF485}"/>
    <cellStyle name="Input 2 3 7 4" xfId="9923" xr:uid="{46834883-4420-4D99-8B94-D6054491AD46}"/>
    <cellStyle name="Input 2 3 8" xfId="1489" xr:uid="{6D90CF32-FAC1-47C3-A4CF-232E01045B57}"/>
    <cellStyle name="Input 2 3 8 2" xfId="4560" xr:uid="{2E50ACF3-1570-4F51-ACAD-C1050D87546D}"/>
    <cellStyle name="Input 2 3 8 2 2" xfId="8683" xr:uid="{AED1B5C9-2979-4599-A6C3-2353EDF97009}"/>
    <cellStyle name="Input 2 3 8 2 3" xfId="11155" xr:uid="{F3B936F5-8360-4662-A941-9D4A483D06C9}"/>
    <cellStyle name="Input 2 3 8 3" xfId="7523" xr:uid="{8502EE76-0598-469F-A9F9-B9C631701000}"/>
    <cellStyle name="Input 2 3 8 4" xfId="9995" xr:uid="{67B8E768-8798-4A75-B306-91BF29CD951D}"/>
    <cellStyle name="Input 2 3 9" xfId="1561" xr:uid="{080B6AB7-7382-4BA1-B3CC-8A2E821AB89A}"/>
    <cellStyle name="Input 2 3 9 2" xfId="4632" xr:uid="{38F66E40-7978-4152-B7EA-FF3CFB1C9AE7}"/>
    <cellStyle name="Input 2 3 9 2 2" xfId="8726" xr:uid="{68715269-26D1-4CA1-AD4E-B3D662F5575F}"/>
    <cellStyle name="Input 2 3 9 2 3" xfId="11198" xr:uid="{BA0CF138-8F22-4631-B3E4-48FA4CEE31FD}"/>
    <cellStyle name="Input 2 3 9 3" xfId="7566" xr:uid="{4387D082-9966-47B1-88B2-74A998401364}"/>
    <cellStyle name="Input 2 3 9 4" xfId="10038" xr:uid="{2CD49E4D-377D-4B3E-BD41-6EA6FD575FD0}"/>
    <cellStyle name="Input 3" xfId="128" xr:uid="{5BD1B506-68E4-4D33-8E79-BB3BDB02B1DA}"/>
    <cellStyle name="inputExposure" xfId="294" xr:uid="{6DDFAB90-BCFD-4061-AD84-FB10563D910C}"/>
    <cellStyle name="inputExposure 10" xfId="1178" xr:uid="{2D7CC41A-8833-4356-89C3-552E1A0B4D0A}"/>
    <cellStyle name="inputExposure 10 2" xfId="4249" xr:uid="{766B70C8-06DB-4856-92AA-661C473D4987}"/>
    <cellStyle name="inputExposure 11" xfId="1282" xr:uid="{0F5A7BA4-C284-4265-989F-3ED354C65FDC}"/>
    <cellStyle name="inputExposure 11 2" xfId="4353" xr:uid="{3D7FE070-35F8-4BD6-8959-5CB6A5F6252D}"/>
    <cellStyle name="inputExposure 12" xfId="1571" xr:uid="{EDBAAE15-64F0-4DFC-B53C-F30E2D19395B}"/>
    <cellStyle name="inputExposure 12 2" xfId="4642" xr:uid="{EFC4DB8E-8410-48AA-B721-B66DB22A2112}"/>
    <cellStyle name="inputExposure 13" xfId="866" xr:uid="{80EC3FC9-326C-47F0-8F71-6C7AD31B0B14}"/>
    <cellStyle name="inputExposure 13 2" xfId="3941" xr:uid="{3049A118-7357-4AC6-84EE-A4BE7EB9183F}"/>
    <cellStyle name="inputExposure 14" xfId="656" xr:uid="{97D1FE6E-FF87-4750-84DD-B7D20961443C}"/>
    <cellStyle name="inputExposure 14 2" xfId="3741" xr:uid="{A60AAE8E-7620-464D-A31A-3151F509A89E}"/>
    <cellStyle name="inputExposure 15" xfId="1682" xr:uid="{FF4A44EE-C0E7-4BFA-A1E7-66A3D3CDB806}"/>
    <cellStyle name="inputExposure 15 2" xfId="4753" xr:uid="{B5D00406-2BBE-4421-8180-0D0750E1E92E}"/>
    <cellStyle name="inputExposure 16" xfId="1709" xr:uid="{34B85640-B431-4D22-BF4A-DC74F958FCF4}"/>
    <cellStyle name="inputExposure 16 2" xfId="4780" xr:uid="{725DC959-C71E-4B10-BF38-A44A31E3CC74}"/>
    <cellStyle name="inputExposure 16 2 2" xfId="8813" xr:uid="{5EBB914A-5AC0-4AE9-9F4D-DEE1F29FA563}"/>
    <cellStyle name="inputExposure 16 2 3" xfId="11285" xr:uid="{709E2323-4DB1-4DFA-AE58-DB5C20B1D0A6}"/>
    <cellStyle name="inputExposure 16 3" xfId="7653" xr:uid="{7FB74E79-15BD-4457-AAD8-9CCEAF6C434F}"/>
    <cellStyle name="inputExposure 16 4" xfId="10125" xr:uid="{28FD8B88-771D-475D-9FF0-35969F18F706}"/>
    <cellStyle name="inputExposure 17" xfId="2077" xr:uid="{AAB71AF1-D5CC-4CFF-8ACE-731EDD996BEB}"/>
    <cellStyle name="inputExposure 17 2" xfId="5148" xr:uid="{0FD73374-FE64-4B58-88CC-6F1E096E85E4}"/>
    <cellStyle name="inputExposure 17 2 2" xfId="8992" xr:uid="{02E1951A-3977-433C-A559-72107633D4D4}"/>
    <cellStyle name="inputExposure 17 2 3" xfId="11464" xr:uid="{5A7A73A8-D775-4AFD-85B5-9ED1A8D9A852}"/>
    <cellStyle name="inputExposure 17 3" xfId="7832" xr:uid="{83612F71-71F2-47B1-960E-47954D8EB309}"/>
    <cellStyle name="inputExposure 17 4" xfId="10304" xr:uid="{22D762B6-7987-45CD-ACF0-15FD7036E5BE}"/>
    <cellStyle name="inputExposure 18" xfId="2153" xr:uid="{E5EC5632-AF3D-46AA-818A-5B26203A1655}"/>
    <cellStyle name="inputExposure 18 2" xfId="5224" xr:uid="{D9E84F23-3A2B-4D5B-AFBA-8FD9F3D4CA94}"/>
    <cellStyle name="inputExposure 18 2 2" xfId="9010" xr:uid="{01F976FB-EF20-471B-8AD4-2B0B3B395E7F}"/>
    <cellStyle name="inputExposure 18 2 3" xfId="11482" xr:uid="{BA57E195-1E15-49C1-AB97-7D5DE4CEC72D}"/>
    <cellStyle name="inputExposure 18 3" xfId="7850" xr:uid="{A4D9D874-514C-4138-8DBF-9F347FF2CD1B}"/>
    <cellStyle name="inputExposure 18 4" xfId="10322" xr:uid="{C10845FB-70C1-491D-973E-210219E08263}"/>
    <cellStyle name="inputExposure 19" xfId="1696" xr:uid="{54E45445-47E8-4198-A950-6C3B4E28F896}"/>
    <cellStyle name="inputExposure 19 2" xfId="4767" xr:uid="{06462D7A-4DA9-48BC-B182-C3B8BF0D5349}"/>
    <cellStyle name="inputExposure 19 2 2" xfId="8806" xr:uid="{C7220F9E-FEC1-49EA-97A6-2A03D72C54FC}"/>
    <cellStyle name="inputExposure 19 2 3" xfId="11278" xr:uid="{546B2676-DFAA-407D-9FB7-26446940D80A}"/>
    <cellStyle name="inputExposure 19 3" xfId="7646" xr:uid="{5231E142-6151-4267-9B4B-C266465CB303}"/>
    <cellStyle name="inputExposure 19 4" xfId="10118" xr:uid="{70652DA3-FD8C-42E7-A87B-EFDCD5A34967}"/>
    <cellStyle name="inputExposure 2" xfId="457" xr:uid="{74F79AB4-BD55-43CC-AEB0-2C29C7183229}"/>
    <cellStyle name="inputExposure 2 10" xfId="1343" xr:uid="{13C70D50-F3F1-41E2-8038-11076FF305D2}"/>
    <cellStyle name="inputExposure 2 10 2" xfId="4414" xr:uid="{915469F4-ED84-474A-9471-9B4489E43F3C}"/>
    <cellStyle name="inputExposure 2 11" xfId="1637" xr:uid="{16F947C7-EB85-40AF-9613-46602475CF59}"/>
    <cellStyle name="inputExposure 2 11 2" xfId="4708" xr:uid="{A718AEF8-5D27-49DA-A4FB-43C762E3EA76}"/>
    <cellStyle name="inputExposure 2 12" xfId="519" xr:uid="{54FDE5BC-E35C-4767-AA64-FA4B339D945D}"/>
    <cellStyle name="inputExposure 2 12 2" xfId="3650" xr:uid="{925C8745-763B-4C4D-9F9D-289491347FA6}"/>
    <cellStyle name="inputExposure 2 13" xfId="1849" xr:uid="{7704D4DE-4C21-4AE7-964A-F217F11E5236}"/>
    <cellStyle name="inputExposure 2 13 2" xfId="4920" xr:uid="{4FB4E44B-FC3C-495A-8E7D-5EBA2716359A}"/>
    <cellStyle name="inputExposure 2 14" xfId="1951" xr:uid="{71F6BC20-84A4-4016-912D-3246055DFD70}"/>
    <cellStyle name="inputExposure 2 14 2" xfId="5022" xr:uid="{37FD0E41-8DF1-45A3-888B-13F1B1E31743}"/>
    <cellStyle name="inputExposure 2 15" xfId="2038" xr:uid="{9FA967D2-7FBD-4827-995E-2F2FD666906F}"/>
    <cellStyle name="inputExposure 2 15 2" xfId="5109" xr:uid="{6B9D77DC-554F-4CB4-952B-661E32093712}"/>
    <cellStyle name="inputExposure 2 15 2 2" xfId="8986" xr:uid="{6DC53C3C-DF35-4604-9E16-63563F09CFF9}"/>
    <cellStyle name="inputExposure 2 15 2 3" xfId="11458" xr:uid="{985F78D3-746F-4BC4-B402-89BEF0421379}"/>
    <cellStyle name="inputExposure 2 15 3" xfId="7826" xr:uid="{D8B6F8EE-7258-49CB-B13E-889CC5E6B193}"/>
    <cellStyle name="inputExposure 2 15 4" xfId="10298" xr:uid="{55241AB4-695B-43B1-8864-FDEDB8870F29}"/>
    <cellStyle name="inputExposure 2 16" xfId="2167" xr:uid="{CBB316FA-75CB-45EF-93CC-746F524AB1B6}"/>
    <cellStyle name="inputExposure 2 16 2" xfId="5238" xr:uid="{3B72B539-B8C0-47C0-92CB-4B6B4BBB0B9C}"/>
    <cellStyle name="inputExposure 2 16 2 2" xfId="9013" xr:uid="{7C7BA5D6-B77E-406C-ADE9-8AD104F28ABF}"/>
    <cellStyle name="inputExposure 2 16 2 3" xfId="11485" xr:uid="{179ACD1D-BBEE-4827-93E2-235820547293}"/>
    <cellStyle name="inputExposure 2 16 3" xfId="7853" xr:uid="{805416B9-6602-494B-9C6C-072ECD3D45E7}"/>
    <cellStyle name="inputExposure 2 16 4" xfId="10325" xr:uid="{4C8BBE45-11F9-4ED3-92F5-22AE072590D2}"/>
    <cellStyle name="inputExposure 2 17" xfId="2207" xr:uid="{A55DBEDE-8A5E-4447-BFA8-407F5DF47407}"/>
    <cellStyle name="inputExposure 2 17 2" xfId="5278" xr:uid="{30DACE63-1E37-48C2-8E43-37C229806E99}"/>
    <cellStyle name="inputExposure 2 17 2 2" xfId="9018" xr:uid="{198B4A7A-9646-4B69-9952-84DA7E189DCE}"/>
    <cellStyle name="inputExposure 2 17 2 3" xfId="11490" xr:uid="{7D75D908-8F79-49BE-A12F-1C2DC960C416}"/>
    <cellStyle name="inputExposure 2 17 3" xfId="7858" xr:uid="{A54F19F8-BD86-46BE-B783-603FE9DF11ED}"/>
    <cellStyle name="inputExposure 2 17 4" xfId="10330" xr:uid="{2CC30A73-63CF-4BFF-9716-B35A7D3B210E}"/>
    <cellStyle name="inputExposure 2 18" xfId="2296" xr:uid="{9B2CB93D-4F8E-4323-ABDE-E61F11C18A0B}"/>
    <cellStyle name="inputExposure 2 18 2" xfId="5367" xr:uid="{CD1E3E5B-9E1A-44B5-BABA-442C43B08DF9}"/>
    <cellStyle name="inputExposure 2 18 2 2" xfId="9039" xr:uid="{1458E0E1-00C7-4E6F-8BAE-036F32C7CC9F}"/>
    <cellStyle name="inputExposure 2 18 2 3" xfId="11511" xr:uid="{6B5E1636-A651-4124-8636-12B45A9005CF}"/>
    <cellStyle name="inputExposure 2 18 3" xfId="7879" xr:uid="{4E4295E0-D1D7-46CF-9014-56744264E251}"/>
    <cellStyle name="inputExposure 2 18 4" xfId="10351" xr:uid="{EFED23C3-A35A-4F09-AC13-C833906E0605}"/>
    <cellStyle name="inputExposure 2 19" xfId="2391" xr:uid="{E3B9DCC5-0BB1-4E61-AC8C-70A20FB22B75}"/>
    <cellStyle name="inputExposure 2 19 2" xfId="5462" xr:uid="{508AD18E-969C-42C5-B293-EF15AA20CF35}"/>
    <cellStyle name="inputExposure 2 19 2 2" xfId="9072" xr:uid="{AB4D7EA4-F7F8-47DA-8085-103949FEC35B}"/>
    <cellStyle name="inputExposure 2 19 2 3" xfId="11544" xr:uid="{6E2FEA52-B70C-4799-91DF-EA608CAA1FFE}"/>
    <cellStyle name="inputExposure 2 19 3" xfId="7912" xr:uid="{5BD130F4-B046-42B9-9469-5ED6E0CDBAF5}"/>
    <cellStyle name="inputExposure 2 19 4" xfId="10384" xr:uid="{839D9EBA-02F9-4ADD-B75D-801B2E4FF989}"/>
    <cellStyle name="inputExposure 2 2" xfId="375" xr:uid="{B2B695C8-4891-4F40-BA80-E43B6D774D33}"/>
    <cellStyle name="inputExposure 2 2 10" xfId="1681" xr:uid="{9838C648-E8DF-4290-AF73-E7019BCAE914}"/>
    <cellStyle name="inputExposure 2 2 10 2" xfId="4752" xr:uid="{39376F1E-7F79-4899-B7F7-6F6E87E14B29}"/>
    <cellStyle name="inputExposure 2 2 11" xfId="1012" xr:uid="{6E6B1FB2-E49B-4548-94FC-F7D57435582A}"/>
    <cellStyle name="inputExposure 2 2 11 2" xfId="4083" xr:uid="{CA84EA07-CCD1-4AFA-A4AB-822FB03AD57A}"/>
    <cellStyle name="inputExposure 2 2 12" xfId="1798" xr:uid="{BA43B6F7-60CB-4088-9DA2-5D145612F393}"/>
    <cellStyle name="inputExposure 2 2 12 2" xfId="4869" xr:uid="{46FCE86B-D831-43F6-ABC1-2CE93D050FB2}"/>
    <cellStyle name="inputExposure 2 2 13" xfId="1903" xr:uid="{8D198531-730E-46B8-B73C-0E804C36B510}"/>
    <cellStyle name="inputExposure 2 2 13 2" xfId="4974" xr:uid="{72154F5F-A7E9-4307-8309-E291515ED335}"/>
    <cellStyle name="inputExposure 2 2 14" xfId="1591" xr:uid="{93C49C79-A1C8-477E-B07A-35EBBF0F6021}"/>
    <cellStyle name="inputExposure 2 2 14 2" xfId="4662" xr:uid="{99797502-1290-4D6D-9F76-E993CD7B1F33}"/>
    <cellStyle name="inputExposure 2 2 14 2 2" xfId="8745" xr:uid="{AEC809EC-A89A-432D-A9C4-D9311AFB1716}"/>
    <cellStyle name="inputExposure 2 2 14 2 3" xfId="11217" xr:uid="{08BFCE52-36F9-4A87-AB88-611D0D025312}"/>
    <cellStyle name="inputExposure 2 2 14 3" xfId="7585" xr:uid="{4F1FD6F8-B699-43E3-99D1-31FF68BB7F80}"/>
    <cellStyle name="inputExposure 2 2 14 4" xfId="10057" xr:uid="{2C8481E9-07DD-404F-BA0F-DC1BFB0A1827}"/>
    <cellStyle name="inputExposure 2 2 15" xfId="1124" xr:uid="{9DB04B05-8B87-4C7B-93F8-615E5CD6BF3C}"/>
    <cellStyle name="inputExposure 2 2 15 2" xfId="4195" xr:uid="{CCDD2A8F-E556-49A5-837F-3D86F6F38E20}"/>
    <cellStyle name="inputExposure 2 2 15 2 2" xfId="8429" xr:uid="{2BB159CF-FF6F-4703-9FFD-30285DFC2020}"/>
    <cellStyle name="inputExposure 2 2 15 2 3" xfId="10901" xr:uid="{31BC7F9D-4994-4455-9F29-EB1C8F4E67C0}"/>
    <cellStyle name="inputExposure 2 2 15 3" xfId="7269" xr:uid="{2AD708CB-B16E-48F2-9AD7-BA4C0866AB35}"/>
    <cellStyle name="inputExposure 2 2 15 4" xfId="9741" xr:uid="{468A5A8C-CA8A-4C92-A320-4F1A8EC5801F}"/>
    <cellStyle name="inputExposure 2 2 16" xfId="1977" xr:uid="{D7B3B82D-C16F-4A5E-85AA-2F49148AFB32}"/>
    <cellStyle name="inputExposure 2 2 16 2" xfId="5048" xr:uid="{0245FB54-4F79-47BA-B94F-3B3DC96110C6}"/>
    <cellStyle name="inputExposure 2 2 16 2 2" xfId="8977" xr:uid="{D7E1058C-5F71-4FC9-986A-2BA4191B2761}"/>
    <cellStyle name="inputExposure 2 2 16 2 3" xfId="11449" xr:uid="{4E01AF05-E2E1-4C5F-8BD2-C73BB6F6298B}"/>
    <cellStyle name="inputExposure 2 2 16 3" xfId="7817" xr:uid="{AA8071D0-77D2-42CF-AA6F-4DC4D236C5CF}"/>
    <cellStyle name="inputExposure 2 2 16 4" xfId="10289" xr:uid="{84C2D388-0D6C-4C5B-A86A-62C0853EBCD3}"/>
    <cellStyle name="inputExposure 2 2 17" xfId="2327" xr:uid="{C2324CB2-99D8-4585-9EC1-F6D19AB0FE8C}"/>
    <cellStyle name="inputExposure 2 2 17 2" xfId="5398" xr:uid="{E37AC4DC-50D3-4348-9291-3AFAFF2011A5}"/>
    <cellStyle name="inputExposure 2 2 17 2 2" xfId="9051" xr:uid="{6F3266E9-7F24-4447-A261-6D77B81FAB2E}"/>
    <cellStyle name="inputExposure 2 2 17 2 3" xfId="11523" xr:uid="{711FC7C8-F63A-4D31-AB9E-94D5007FBF35}"/>
    <cellStyle name="inputExposure 2 2 17 3" xfId="7891" xr:uid="{EA944A37-84C0-47DD-86E0-50D1BA976CDA}"/>
    <cellStyle name="inputExposure 2 2 17 4" xfId="10363" xr:uid="{59D10D00-206A-4BA9-A4E3-CD6CD1D74A77}"/>
    <cellStyle name="inputExposure 2 2 18" xfId="2584" xr:uid="{D6DDAB33-B68A-4435-8D92-B012D65498A0}"/>
    <cellStyle name="inputExposure 2 2 18 2" xfId="5655" xr:uid="{3ED4AA54-54B6-44E5-B863-6776251DB706}"/>
    <cellStyle name="inputExposure 2 2 19" xfId="2722" xr:uid="{450BA73A-9751-45EE-A5C4-7E20B93488B4}"/>
    <cellStyle name="inputExposure 2 2 19 2" xfId="5793" xr:uid="{4549A64C-1E6A-4314-9182-1DDD1FB95B62}"/>
    <cellStyle name="inputExposure 2 2 2" xfId="798" xr:uid="{E5E3DD88-6C5E-4CBC-94E1-801B2ECD54E7}"/>
    <cellStyle name="inputExposure 2 2 2 2" xfId="3876" xr:uid="{6FD11F76-25AD-4FC0-8666-466396532AA7}"/>
    <cellStyle name="inputExposure 2 2 2 2 2" xfId="8189" xr:uid="{5CA6EC4B-0680-4F4A-89A0-504E50C50BC8}"/>
    <cellStyle name="inputExposure 2 2 2 2 3" xfId="10661" xr:uid="{C76053A2-66EE-4EE9-89FB-1458519374E5}"/>
    <cellStyle name="inputExposure 2 2 2 3" xfId="7022" xr:uid="{E3779510-7095-46E6-AA3E-3F522201FCFE}"/>
    <cellStyle name="inputExposure 2 2 2 4" xfId="9494" xr:uid="{BB93823A-7A3C-401F-BE70-30C6B009586B}"/>
    <cellStyle name="inputExposure 2 2 20" xfId="2562" xr:uid="{D1F6718D-0A64-479E-91FA-A79D5C8A215D}"/>
    <cellStyle name="inputExposure 2 2 20 2" xfId="5633" xr:uid="{E0DC0346-1EDB-45AD-81C2-043CF5696533}"/>
    <cellStyle name="inputExposure 2 2 20 2 2" xfId="9087" xr:uid="{B2402FD0-87F1-4F04-9407-8411848D6560}"/>
    <cellStyle name="inputExposure 2 2 20 2 3" xfId="11559" xr:uid="{3A227604-F3DC-49FE-864B-C5C5DF2FDF7D}"/>
    <cellStyle name="inputExposure 2 2 20 3" xfId="7927" xr:uid="{F1746BAB-D84C-40F7-BB52-E14BDFDE70C8}"/>
    <cellStyle name="inputExposure 2 2 20 4" xfId="10399" xr:uid="{7534BDE7-AEF4-4AC7-B586-5C383A855076}"/>
    <cellStyle name="inputExposure 2 2 21" xfId="2534" xr:uid="{4ABC7D4C-E0D2-4655-8622-FE4B3DD5043B}"/>
    <cellStyle name="inputExposure 2 2 21 2" xfId="5605" xr:uid="{DF955AAC-76E5-4189-854F-9CC8A2B8F249}"/>
    <cellStyle name="inputExposure 2 2 22" xfId="2443" xr:uid="{F83CE2AB-C09F-4ABD-ACAD-40DF1C849F24}"/>
    <cellStyle name="inputExposure 2 2 22 2" xfId="5514" xr:uid="{8EEC6416-3678-4982-BF80-DD10F48DAF31}"/>
    <cellStyle name="inputExposure 2 2 23" xfId="2508" xr:uid="{8611D777-3C6D-4883-8D97-1934F6231C5C}"/>
    <cellStyle name="inputExposure 2 2 23 2" xfId="5579" xr:uid="{B9A59FCC-09FB-46DD-8F0D-C37E37183CC3}"/>
    <cellStyle name="inputExposure 2 2 24" xfId="2461" xr:uid="{4D953D6E-90E5-4C16-AE82-DAE47A3DB721}"/>
    <cellStyle name="inputExposure 2 2 24 2" xfId="5532" xr:uid="{4D31BCF4-9374-4FBB-977D-1CA48EA51138}"/>
    <cellStyle name="inputExposure 2 2 25" xfId="3270" xr:uid="{D264C6FC-D002-490F-AD89-E657321221B2}"/>
    <cellStyle name="inputExposure 2 2 25 2" xfId="6341" xr:uid="{A4902DE6-D149-416B-8F7F-9A2AB883D457}"/>
    <cellStyle name="inputExposure 2 2 25 2 2" xfId="9132" xr:uid="{C4A9C31B-34C7-4B92-9F51-32DD932B4096}"/>
    <cellStyle name="inputExposure 2 2 25 2 3" xfId="11604" xr:uid="{8744A8E0-D18B-4F5C-8F27-408BC7A0C501}"/>
    <cellStyle name="inputExposure 2 2 25 3" xfId="7973" xr:uid="{B42D7CC0-A7B5-43CD-B8AA-1A4B64C761D8}"/>
    <cellStyle name="inputExposure 2 2 25 4" xfId="10445" xr:uid="{8DE25E76-B049-4BAB-B3AD-F45E40FF81DD}"/>
    <cellStyle name="inputExposure 2 2 26" xfId="2414" xr:uid="{BAFC90E1-7189-474F-BFE0-49CF7CD336D2}"/>
    <cellStyle name="inputExposure 2 2 26 2" xfId="5485" xr:uid="{77E8D74F-BB6F-4283-A8F4-D98DCC49F306}"/>
    <cellStyle name="inputExposure 2 2 27" xfId="3454" xr:uid="{BAA33E0E-1BBD-4137-8220-589E821DDF9B}"/>
    <cellStyle name="inputExposure 2 2 27 2" xfId="6525" xr:uid="{92801BE5-0002-4F5B-B141-C0FA0215C15B}"/>
    <cellStyle name="inputExposure 2 2 27 2 2" xfId="9155" xr:uid="{44A61F5B-3249-4757-B7BB-34907FB40AAD}"/>
    <cellStyle name="inputExposure 2 2 27 2 3" xfId="11627" xr:uid="{10149D48-2E5E-4DCB-B228-3543E7C1981F}"/>
    <cellStyle name="inputExposure 2 2 27 3" xfId="7996" xr:uid="{7CDF7CDB-458F-4A47-8A62-014DA34DF3A0}"/>
    <cellStyle name="inputExposure 2 2 27 4" xfId="10468" xr:uid="{D666E349-F4A9-464B-A259-E2B6E2D0EC2B}"/>
    <cellStyle name="inputExposure 2 2 28" xfId="3256" xr:uid="{3E11FA9A-C2FE-4D06-A679-142C46A01C6F}"/>
    <cellStyle name="inputExposure 2 2 28 2" xfId="6327" xr:uid="{50846B36-6041-43BE-8DB7-A66E5B66506C}"/>
    <cellStyle name="inputExposure 2 2 3" xfId="962" xr:uid="{A6068AF8-5009-418E-8B3A-6CF39198F6BE}"/>
    <cellStyle name="inputExposure 2 2 3 2" xfId="4033" xr:uid="{5843E447-B454-4DC3-BB4A-421434EA7605}"/>
    <cellStyle name="inputExposure 2 2 4" xfId="1037" xr:uid="{D8E9D7A3-3E20-4BE8-9ACD-47E7027C6670}"/>
    <cellStyle name="inputExposure 2 2 4 2" xfId="4108" xr:uid="{C8192315-0B89-45C3-BACF-4CB823419E11}"/>
    <cellStyle name="inputExposure 2 2 5" xfId="1042" xr:uid="{B3E52480-584E-4DCC-9B63-0F2C1DB137C4}"/>
    <cellStyle name="inputExposure 2 2 5 2" xfId="4113" xr:uid="{25AA40A4-0071-4C00-BEB2-159EC53F4214}"/>
    <cellStyle name="inputExposure 2 2 6" xfId="670" xr:uid="{4D883020-DCF6-4347-915A-AAEEDEFFB53A}"/>
    <cellStyle name="inputExposure 2 2 6 2" xfId="3755" xr:uid="{684A89CE-770D-4BAC-9192-9655ED2E1A18}"/>
    <cellStyle name="inputExposure 2 2 7" xfId="1355" xr:uid="{33E72CF4-550B-45CE-98EE-5A2517261032}"/>
    <cellStyle name="inputExposure 2 2 7 2" xfId="4426" xr:uid="{3D789C80-5597-4025-AE19-23F3D1B839FF}"/>
    <cellStyle name="inputExposure 2 2 8" xfId="1381" xr:uid="{6F70D16F-9D5B-4DBC-BED4-28C11C42271B}"/>
    <cellStyle name="inputExposure 2 2 8 2" xfId="4452" xr:uid="{DFB08096-11E7-488C-881A-8CB714C47181}"/>
    <cellStyle name="inputExposure 2 2 9" xfId="508" xr:uid="{4A779A9E-0DCA-49DF-838E-EAD46CD36F80}"/>
    <cellStyle name="inputExposure 2 2 9 2" xfId="3639" xr:uid="{D4BB234B-D676-442B-92E4-DA9E744E35D7}"/>
    <cellStyle name="inputExposure 2 20" xfId="2656" xr:uid="{5227DE89-B5D0-4F27-8DAB-B40EFE59A00D}"/>
    <cellStyle name="inputExposure 2 20 2" xfId="5727" xr:uid="{697A91D7-DCEC-4187-8FA5-7A919C0C19B2}"/>
    <cellStyle name="inputExposure 2 21" xfId="2795" xr:uid="{B6CF73BA-E0CB-4D27-B58C-3C83F3C2CEDC}"/>
    <cellStyle name="inputExposure 2 21 2" xfId="5866" xr:uid="{30BC5D6C-24EF-4186-885C-86D1CFFFE165}"/>
    <cellStyle name="inputExposure 2 21 2 2" xfId="9096" xr:uid="{843FF398-64D6-4E4D-84CE-F1C96833B82F}"/>
    <cellStyle name="inputExposure 2 21 2 3" xfId="11568" xr:uid="{FDE567B1-DA56-4BF3-9CE3-FFDBF4B5DF03}"/>
    <cellStyle name="inputExposure 2 21 3" xfId="7936" xr:uid="{4F48B174-9CEE-49ED-B8B1-041111A6FEF2}"/>
    <cellStyle name="inputExposure 2 21 4" xfId="10408" xr:uid="{81DE0A76-8B50-413F-8C69-49C2CD286893}"/>
    <cellStyle name="inputExposure 2 22" xfId="2987" xr:uid="{99C7DB11-8FE3-47CC-857C-E70C8708EF5A}"/>
    <cellStyle name="inputExposure 2 22 2" xfId="6058" xr:uid="{4D4AA576-BC70-4066-B9BE-B229D3EAA564}"/>
    <cellStyle name="inputExposure 2 23" xfId="3229" xr:uid="{B157F9D9-1A3B-4621-BF98-5B87A54EACAB}"/>
    <cellStyle name="inputExposure 2 23 2" xfId="6300" xr:uid="{F0252E5A-B225-4040-A5DD-7D1D984F2DAD}"/>
    <cellStyle name="inputExposure 2 23 2 2" xfId="9127" xr:uid="{A5FD2D3C-DEAB-4BC3-AC2D-55678D61A147}"/>
    <cellStyle name="inputExposure 2 23 2 3" xfId="11599" xr:uid="{85F965AB-24E9-406D-B49F-DCBF3CDAACBA}"/>
    <cellStyle name="inputExposure 2 23 3" xfId="7968" xr:uid="{C9CAB7E1-2662-4164-A322-6DD80ED45598}"/>
    <cellStyle name="inputExposure 2 23 4" xfId="10440" xr:uid="{97304D2A-3AAA-4CC6-80E0-3F60B0D67F54}"/>
    <cellStyle name="inputExposure 2 24" xfId="3416" xr:uid="{08A51211-D7EC-4424-883A-23CDD511C06B}"/>
    <cellStyle name="inputExposure 2 24 2" xfId="6487" xr:uid="{A2315DE8-37D6-4EE1-B5BC-ED517D575953}"/>
    <cellStyle name="inputExposure 2 24 2 2" xfId="9152" xr:uid="{FAD8A803-6B81-4041-BBFD-F7202D42D7D1}"/>
    <cellStyle name="inputExposure 2 24 2 3" xfId="11624" xr:uid="{DB6520C3-EF3A-4CB2-8B9C-790D0F0A46B5}"/>
    <cellStyle name="inputExposure 2 24 3" xfId="7993" xr:uid="{C10FFDCE-1D33-4649-AD1B-640C53B1634B}"/>
    <cellStyle name="inputExposure 2 24 4" xfId="10465" xr:uid="{B503CDFB-1DAA-49F1-B24E-DAF311C949B8}"/>
    <cellStyle name="inputExposure 2 25" xfId="3602" xr:uid="{A15C91DC-D496-44FE-AD77-D355F3A6ED97}"/>
    <cellStyle name="inputExposure 2 25 2" xfId="6673" xr:uid="{EC23CA75-5E1C-4C16-BF94-67B85D7708A5}"/>
    <cellStyle name="inputExposure 2 25 2 2" xfId="9175" xr:uid="{AA4B490F-5A1A-4A5D-BA98-7FC1A0B74E33}"/>
    <cellStyle name="inputExposure 2 25 2 3" xfId="11647" xr:uid="{CA01B6CD-0EB9-4EA8-A7EA-742F721F3883}"/>
    <cellStyle name="inputExposure 2 25 3" xfId="8016" xr:uid="{25D62713-BD7D-4CBF-85F2-0C8C61F18FBF}"/>
    <cellStyle name="inputExposure 2 25 4" xfId="10488" xr:uid="{7A4AE972-B3F0-4DA2-9434-CDE73F309802}"/>
    <cellStyle name="inputExposure 2 3" xfId="477" xr:uid="{B36F059A-3146-41E5-8304-507AB159178C}"/>
    <cellStyle name="inputExposure 2 3 10" xfId="1753" xr:uid="{2512C0D3-C68E-4D5B-93B7-B25EE7D80F29}"/>
    <cellStyle name="inputExposure 2 3 10 2" xfId="4824" xr:uid="{055F069D-DDA8-4D30-8519-DC0E7E0C12C6}"/>
    <cellStyle name="inputExposure 2 3 11" xfId="1868" xr:uid="{30578FD2-B933-4CA9-8A30-48B4F49753E9}"/>
    <cellStyle name="inputExposure 2 3 11 2" xfId="4939" xr:uid="{532CD290-F4FA-4DAB-85B8-4208641A4558}"/>
    <cellStyle name="inputExposure 2 3 12" xfId="1971" xr:uid="{129A8BCA-854D-448C-9471-AD70208AF7DB}"/>
    <cellStyle name="inputExposure 2 3 12 2" xfId="5042" xr:uid="{BA4CEBF3-82B9-44D3-AFBD-B602EF3B8360}"/>
    <cellStyle name="inputExposure 2 3 13" xfId="2056" xr:uid="{0C6154CA-5C72-4908-B744-02B7373CE62C}"/>
    <cellStyle name="inputExposure 2 3 13 2" xfId="5127" xr:uid="{7370A3AD-57E9-49FB-9ADB-E87588CADC67}"/>
    <cellStyle name="inputExposure 2 3 14" xfId="2120" xr:uid="{A99D52EC-F87C-4815-B59E-8903968B252E}"/>
    <cellStyle name="inputExposure 2 3 14 2" xfId="5191" xr:uid="{DA2E8800-6C46-4B9C-B3B2-BE910E9EDBB1}"/>
    <cellStyle name="inputExposure 2 3 14 2 2" xfId="9002" xr:uid="{90FB010F-CBBD-4E4A-AE3D-EC3B98F4C658}"/>
    <cellStyle name="inputExposure 2 3 14 2 3" xfId="11474" xr:uid="{B4AC34A5-6079-4451-82D0-8C7D5C40F19B}"/>
    <cellStyle name="inputExposure 2 3 14 3" xfId="7842" xr:uid="{04693D24-7EE9-45E4-8152-E870D052E898}"/>
    <cellStyle name="inputExposure 2 3 14 4" xfId="10314" xr:uid="{A4293B97-B1F6-4037-AAD9-9AA441D49AD6}"/>
    <cellStyle name="inputExposure 2 3 15" xfId="2226" xr:uid="{0312FEC7-A9D3-460E-AF81-17D53E6D3B21}"/>
    <cellStyle name="inputExposure 2 3 15 2" xfId="5297" xr:uid="{13F4EF86-BAFC-4127-A223-A40A29473EF7}"/>
    <cellStyle name="inputExposure 2 3 15 2 2" xfId="9025" xr:uid="{C4826C19-5AFE-4489-90EA-358A70934098}"/>
    <cellStyle name="inputExposure 2 3 15 2 3" xfId="11497" xr:uid="{E71727BF-5695-4F84-9DA5-77147938857C}"/>
    <cellStyle name="inputExposure 2 3 15 3" xfId="7865" xr:uid="{3E7851D8-3DDD-40BB-81A3-1018971D198F}"/>
    <cellStyle name="inputExposure 2 3 15 4" xfId="10337" xr:uid="{6B8D6AE7-70E0-4B82-AB84-2B25BD932FE4}"/>
    <cellStyle name="inputExposure 2 3 16" xfId="2315" xr:uid="{70BD7608-92A5-42DF-876F-835D8D427658}"/>
    <cellStyle name="inputExposure 2 3 16 2" xfId="5386" xr:uid="{519D749C-A3D1-4F75-B17B-53783B648420}"/>
    <cellStyle name="inputExposure 2 3 16 2 2" xfId="9046" xr:uid="{0A4C08E7-A975-42A7-865F-763F4D12A767}"/>
    <cellStyle name="inputExposure 2 3 16 2 3" xfId="11518" xr:uid="{0B7B794E-9BBA-41F7-BB4D-F2D06DE769C0}"/>
    <cellStyle name="inputExposure 2 3 16 3" xfId="7886" xr:uid="{79DEEC51-F5DF-4625-9AF9-F2388D4CAC1A}"/>
    <cellStyle name="inputExposure 2 3 16 4" xfId="10358" xr:uid="{B48E4D4F-D43D-4A8E-885F-758979C4C84B}"/>
    <cellStyle name="inputExposure 2 3 17" xfId="2373" xr:uid="{E7BC5C62-2743-4B6B-AAA3-8007EE7FE7CA}"/>
    <cellStyle name="inputExposure 2 3 17 2" xfId="5444" xr:uid="{FF6600A0-8490-42CF-A155-9CABDB13FFA8}"/>
    <cellStyle name="inputExposure 2 3 17 2 2" xfId="9066" xr:uid="{593EDBAA-9E21-471F-8679-0DBC7D3B6091}"/>
    <cellStyle name="inputExposure 2 3 17 2 3" xfId="11538" xr:uid="{D0676A73-8FE7-4B28-B279-5AE6E2DDBDE1}"/>
    <cellStyle name="inputExposure 2 3 17 3" xfId="7906" xr:uid="{94C8DF58-7049-4836-8884-4269D41B45C4}"/>
    <cellStyle name="inputExposure 2 3 17 4" xfId="10378" xr:uid="{41A303D0-0AF4-405C-AC26-0EE0C98CC9B5}"/>
    <cellStyle name="inputExposure 2 3 18" xfId="2675" xr:uid="{9FB21795-9420-4125-BAEB-2ED7269E8881}"/>
    <cellStyle name="inputExposure 2 3 18 2" xfId="5746" xr:uid="{E9040BB1-10A9-4891-B63C-A881DC65AC01}"/>
    <cellStyle name="inputExposure 2 3 19" xfId="2814" xr:uid="{724F344C-E9FD-4EAC-B287-25E0D9DB970F}"/>
    <cellStyle name="inputExposure 2 3 19 2" xfId="5885" xr:uid="{B4DB366C-406B-4155-9B5D-2B49BAE8CFE5}"/>
    <cellStyle name="inputExposure 2 3 2" xfId="896" xr:uid="{AF6D631E-B9ED-4EAC-B2C0-B4F84F41632C}"/>
    <cellStyle name="inputExposure 2 3 2 2" xfId="3971" xr:uid="{D57F5A21-C934-4AC4-BD60-3466AA63642F}"/>
    <cellStyle name="inputExposure 2 3 2 2 2" xfId="8273" xr:uid="{A9374C15-3477-406F-871B-63E15A2003BB}"/>
    <cellStyle name="inputExposure 2 3 2 2 3" xfId="10745" xr:uid="{468C2428-25AA-400D-86A2-089B5E340C78}"/>
    <cellStyle name="inputExposure 2 3 2 3" xfId="7109" xr:uid="{C4EF78EB-D36C-4D0E-BDB5-9272DAD2F72B}"/>
    <cellStyle name="inputExposure 2 3 2 4" xfId="9581" xr:uid="{9831F785-193B-4457-A1D4-11917988F96A}"/>
    <cellStyle name="inputExposure 2 3 20" xfId="2919" xr:uid="{9694BF84-BC6C-4926-8C8D-3F8038D213E2}"/>
    <cellStyle name="inputExposure 2 3 20 2" xfId="5990" xr:uid="{B5BC9EEA-A1D8-481A-BFDA-E19ADB0E9A2C}"/>
    <cellStyle name="inputExposure 2 3 20 2 2" xfId="9113" xr:uid="{23FCDC24-F808-4F13-A14A-364501B1CE48}"/>
    <cellStyle name="inputExposure 2 3 20 2 3" xfId="11585" xr:uid="{39954E54-74FB-40F3-BEEA-D2EAA3688137}"/>
    <cellStyle name="inputExposure 2 3 20 3" xfId="7953" xr:uid="{B0E50DBF-79D5-445F-98E5-E749EB768191}"/>
    <cellStyle name="inputExposure 2 3 20 4" xfId="10425" xr:uid="{9AAEE71C-1B96-49DD-88C8-0A8EA3F47B9D}"/>
    <cellStyle name="inputExposure 2 3 21" xfId="3005" xr:uid="{CAA091DB-59D9-42FC-AEBC-1690DD3502E2}"/>
    <cellStyle name="inputExposure 2 3 21 2" xfId="6076" xr:uid="{4D1E4524-3A13-4C62-BE73-2030AAB2A0A3}"/>
    <cellStyle name="inputExposure 2 3 22" xfId="3070" xr:uid="{55023B4F-867A-4BC5-95DE-4B58FD3592EB}"/>
    <cellStyle name="inputExposure 2 3 22 2" xfId="6141" xr:uid="{D029D64D-9EDB-4F53-8EDF-1C51D723C2B3}"/>
    <cellStyle name="inputExposure 2 3 23" xfId="3162" xr:uid="{5FEA0CD6-24A1-4FA6-B342-F2FE0C275210}"/>
    <cellStyle name="inputExposure 2 3 23 2" xfId="6233" xr:uid="{814CFF64-D616-4649-8C6C-A8D9D1C23C9F}"/>
    <cellStyle name="inputExposure 2 3 24" xfId="3249" xr:uid="{B12FA182-030E-4D29-8991-DB6230D8D87A}"/>
    <cellStyle name="inputExposure 2 3 24 2" xfId="6320" xr:uid="{A40A3EAB-340D-4E87-9BCC-4D7995825322}"/>
    <cellStyle name="inputExposure 2 3 25" xfId="3351" xr:uid="{E9772C18-695E-4EEC-AAC4-315B3383681E}"/>
    <cellStyle name="inputExposure 2 3 25 2" xfId="6422" xr:uid="{3EA4C7EE-92E8-4617-B6CF-BD8412E64DD2}"/>
    <cellStyle name="inputExposure 2 3 25 2 2" xfId="9146" xr:uid="{CB615A2C-80B9-483B-8B17-9357369A6ED9}"/>
    <cellStyle name="inputExposure 2 3 25 2 3" xfId="11618" xr:uid="{E2AA2B76-9FA5-46E7-8537-9059CB320136}"/>
    <cellStyle name="inputExposure 2 3 25 3" xfId="7987" xr:uid="{CF80C762-A578-48D3-96E7-6B9B5C9DD12A}"/>
    <cellStyle name="inputExposure 2 3 25 4" xfId="10459" xr:uid="{F1988ACC-38BD-4A28-A28C-547562D55A16}"/>
    <cellStyle name="inputExposure 2 3 26" xfId="3435" xr:uid="{B7DEECD2-3519-4881-917E-198F103D2E4C}"/>
    <cellStyle name="inputExposure 2 3 26 2" xfId="6506" xr:uid="{BC153B0C-FFA1-410A-B5AB-D8D322F2B3AC}"/>
    <cellStyle name="inputExposure 2 3 27" xfId="3536" xr:uid="{0EA4D620-8C39-4BF4-93B3-AA3FB40C474F}"/>
    <cellStyle name="inputExposure 2 3 27 2" xfId="6607" xr:uid="{7BF8B232-20C7-49C7-B3A7-BA0408CBE703}"/>
    <cellStyle name="inputExposure 2 3 27 2 2" xfId="9169" xr:uid="{4ADD8749-79A0-4DAA-BA68-843CEDAD05E3}"/>
    <cellStyle name="inputExposure 2 3 27 2 3" xfId="11641" xr:uid="{DD46D515-FF9F-4BFA-A8DD-73F9EAF3749E}"/>
    <cellStyle name="inputExposure 2 3 27 3" xfId="8010" xr:uid="{DE4E593B-684B-4C89-AEE8-8D730617AC9D}"/>
    <cellStyle name="inputExposure 2 3 27 4" xfId="10482" xr:uid="{8AED1A91-E64A-4383-9E92-D915607E1BD7}"/>
    <cellStyle name="inputExposure 2 3 28" xfId="3621" xr:uid="{BFFB889C-3CF9-4326-A0A7-D80A882568DB}"/>
    <cellStyle name="inputExposure 2 3 28 2" xfId="6692" xr:uid="{3F28F58E-9B80-40B8-A82F-2ECAF7B6C7C7}"/>
    <cellStyle name="inputExposure 2 3 3" xfId="1054" xr:uid="{FC99BCA6-4E7A-47E2-8D74-E956F99589B4}"/>
    <cellStyle name="inputExposure 2 3 3 2" xfId="4125" xr:uid="{156C9E76-1FB0-4E7F-B3EC-F397BCFA5A55}"/>
    <cellStyle name="inputExposure 2 3 4" xfId="1156" xr:uid="{6D41152C-EF65-4666-8406-DEEBC3C017B0}"/>
    <cellStyle name="inputExposure 2 3 4 2" xfId="4227" xr:uid="{64DD3458-167F-4C5C-B873-68512A801B02}"/>
    <cellStyle name="inputExposure 2 3 5" xfId="1219" xr:uid="{799D9A50-7099-466E-90B8-CB21D1DD3359}"/>
    <cellStyle name="inputExposure 2 3 5 2" xfId="4290" xr:uid="{AB573A37-B8EF-4312-8019-1023B9784E81}"/>
    <cellStyle name="inputExposure 2 3 6" xfId="1328" xr:uid="{B96ED156-C343-4A11-BA29-F51D01DC759E}"/>
    <cellStyle name="inputExposure 2 3 6 2" xfId="4399" xr:uid="{3E4C0D55-A501-480A-B55A-701537EC3073}"/>
    <cellStyle name="inputExposure 2 3 7" xfId="1450" xr:uid="{E9DA0110-D141-42C3-8A9C-E3B564790577}"/>
    <cellStyle name="inputExposure 2 3 7 2" xfId="4521" xr:uid="{E6E1DB39-E8F7-4F84-83BB-F7D7A07750A7}"/>
    <cellStyle name="inputExposure 2 3 8" xfId="1547" xr:uid="{2CF0DE0E-B6BC-49B5-9AB3-0FAC7713CB66}"/>
    <cellStyle name="inputExposure 2 3 8 2" xfId="4618" xr:uid="{00A4F309-50B4-4F8C-A5C2-BC92D4D5ECFC}"/>
    <cellStyle name="inputExposure 2 3 9" xfId="1657" xr:uid="{4AED32ED-B9C1-489B-ACED-1888DBAA0182}"/>
    <cellStyle name="inputExposure 2 3 9 2" xfId="4728" xr:uid="{F1BBA19C-114B-4655-B08A-0FB4E8A0DEE4}"/>
    <cellStyle name="inputExposure 2 4" xfId="876" xr:uid="{91A1947F-6051-4878-B84B-426136E923B2}"/>
    <cellStyle name="inputExposure 2 4 2" xfId="3951" xr:uid="{14614506-04C3-4F43-AF80-78907EB1C7E1}"/>
    <cellStyle name="inputExposure 2 5" xfId="1084" xr:uid="{FE0510E3-9AA2-46C9-B94E-C6605F295D45}"/>
    <cellStyle name="inputExposure 2 5 2" xfId="4155" xr:uid="{EA135C45-E2FD-4925-A298-3A8E1E4A6FD1}"/>
    <cellStyle name="inputExposure 2 6" xfId="1138" xr:uid="{1EC2A517-24EF-4990-B652-59F03E9CA7D5}"/>
    <cellStyle name="inputExposure 2 6 2" xfId="4209" xr:uid="{583B48B9-2729-4720-BB05-1256813CE76F}"/>
    <cellStyle name="inputExposure 2 7" xfId="1200" xr:uid="{5AC665BE-DD4A-4E7B-9BB5-6BCBEDFEC435}"/>
    <cellStyle name="inputExposure 2 7 2" xfId="4271" xr:uid="{1D618B64-67FF-43B2-9AB3-8C4E67FAA7A0}"/>
    <cellStyle name="inputExposure 2 8" xfId="1309" xr:uid="{34A611CC-BDB5-4D21-868E-86982B46D76F}"/>
    <cellStyle name="inputExposure 2 8 2" xfId="4380" xr:uid="{7A57D1DC-7FAF-49DC-8452-6B67052C1C04}"/>
    <cellStyle name="inputExposure 2 9" xfId="1430" xr:uid="{E941037D-BF15-4D55-9CFE-32AAD81A190A}"/>
    <cellStyle name="inputExposure 2 9 2" xfId="4501" xr:uid="{C5D74E9E-80D4-43BA-AE0F-4AB02E1D4670}"/>
    <cellStyle name="inputExposure 20" xfId="1718" xr:uid="{7E314B02-8CAF-4C87-AF35-1A0AE34AE3B5}"/>
    <cellStyle name="inputExposure 20 2" xfId="4789" xr:uid="{72A32698-E37F-42A0-A3B6-6122A80A2CCF}"/>
    <cellStyle name="inputExposure 20 2 2" xfId="8818" xr:uid="{8ED68AA1-8A5A-4B1A-B9CE-20DCE1F24CC3}"/>
    <cellStyle name="inputExposure 20 2 3" xfId="11290" xr:uid="{70804768-0499-48E0-92B5-1EDD8DE29E25}"/>
    <cellStyle name="inputExposure 20 3" xfId="7658" xr:uid="{8B896B5C-5FF3-43CF-98FD-A2FFB5BBC26C}"/>
    <cellStyle name="inputExposure 20 4" xfId="10130" xr:uid="{5826D0E7-FDE2-47B3-A5B2-DA75BB8BBBD2}"/>
    <cellStyle name="inputExposure 21" xfId="2545" xr:uid="{1DB57B3B-0FAF-457A-805C-D1CDB5E5A356}"/>
    <cellStyle name="inputExposure 21 2" xfId="5616" xr:uid="{38FA8442-F893-4634-B5F6-1ED99154A899}"/>
    <cellStyle name="inputExposure 22" xfId="2482" xr:uid="{1E2DAC98-A6F9-4A37-B224-6E96B1E6056A}"/>
    <cellStyle name="inputExposure 22 2" xfId="5553" xr:uid="{32F6626C-C2BD-4633-9375-170D1C1EDA46}"/>
    <cellStyle name="inputExposure 22 2 2" xfId="9080" xr:uid="{1ECA0652-43AC-440B-85CA-0DD5B5B06E62}"/>
    <cellStyle name="inputExposure 22 2 3" xfId="11552" xr:uid="{F36069FE-4BD2-4545-B285-87AACCCAE50B}"/>
    <cellStyle name="inputExposure 22 3" xfId="7920" xr:uid="{EBAC130F-1825-4F48-ACC5-20B37CE080C4}"/>
    <cellStyle name="inputExposure 22 4" xfId="10392" xr:uid="{D84EE931-E3E9-4770-8E71-C07A27794351}"/>
    <cellStyle name="inputExposure 23" xfId="2698" xr:uid="{B3806A19-0E9C-4DB0-8FEF-51A24545D8F8}"/>
    <cellStyle name="inputExposure 23 2" xfId="5769" xr:uid="{1631D11A-4DA0-43DE-BD93-7AEDDC403820}"/>
    <cellStyle name="inputExposure 24" xfId="3109" xr:uid="{512BE695-F540-4AF9-811A-0C5A1C7567D4}"/>
    <cellStyle name="inputExposure 24 2" xfId="6180" xr:uid="{088AF27D-B242-41AB-971C-51854F7FFC0C}"/>
    <cellStyle name="inputExposure 24 2 2" xfId="9121" xr:uid="{1F350406-3B60-410E-AF41-AEF2B0165976}"/>
    <cellStyle name="inputExposure 24 2 3" xfId="11593" xr:uid="{835B6DB3-ED88-47FF-83D4-C68B08C397C8}"/>
    <cellStyle name="inputExposure 24 3" xfId="7962" xr:uid="{FE67416E-8A46-4C18-BC8F-03356433778E}"/>
    <cellStyle name="inputExposure 24 4" xfId="10434" xr:uid="{F87358B4-7491-4D01-AA26-A807013A5A19}"/>
    <cellStyle name="inputExposure 25" xfId="2480" xr:uid="{BAC77D13-0ECC-4D38-B2B3-67E97D3C3021}"/>
    <cellStyle name="inputExposure 25 2" xfId="5551" xr:uid="{20DAEB1C-3E4F-4942-88B9-2D14DE6D4959}"/>
    <cellStyle name="inputExposure 25 2 2" xfId="9079" xr:uid="{C398F16C-08D2-43EC-9821-056D14D13F4E}"/>
    <cellStyle name="inputExposure 25 2 3" xfId="11551" xr:uid="{49CD495C-91B2-4270-B32A-B566C2E22305}"/>
    <cellStyle name="inputExposure 25 3" xfId="7919" xr:uid="{7A1371B1-B240-4591-9A8C-00088867C31E}"/>
    <cellStyle name="inputExposure 25 4" xfId="10391" xr:uid="{13FD64F3-C4EE-41B7-95B6-003836BA1B01}"/>
    <cellStyle name="inputExposure 26" xfId="2973" xr:uid="{FCA0A70E-EB21-4AA2-888B-5BECE53FDBA7}"/>
    <cellStyle name="inputExposure 26 2" xfId="6044" xr:uid="{8155EC0B-8724-4C5F-AE1F-3C7C4E0A6975}"/>
    <cellStyle name="inputExposure 26 2 2" xfId="9118" xr:uid="{326684EC-502D-424E-89DF-168860B72EF6}"/>
    <cellStyle name="inputExposure 26 2 3" xfId="11590" xr:uid="{B3F3BD09-F132-4356-8084-2E5B13DDA45A}"/>
    <cellStyle name="inputExposure 26 3" xfId="7958" xr:uid="{AA48DDB0-3B3B-4FAC-9502-F5FA7538DDB8}"/>
    <cellStyle name="inputExposure 26 4" xfId="10430" xr:uid="{F20799ED-1886-4DB5-9D7D-B317346A273E}"/>
    <cellStyle name="inputExposure 3" xfId="391" xr:uid="{78BD13AF-6763-45D7-B670-676A275B2122}"/>
    <cellStyle name="inputExposure 3 10" xfId="1692" xr:uid="{F726845F-C2C6-4C2C-B346-62EF08E7E215}"/>
    <cellStyle name="inputExposure 3 10 2" xfId="4763" xr:uid="{88679A89-D28C-469B-B2D4-E78118D884B1}"/>
    <cellStyle name="inputExposure 3 11" xfId="1569" xr:uid="{802F2BC1-6407-4FBE-8244-935A0A81341A}"/>
    <cellStyle name="inputExposure 3 11 2" xfId="4640" xr:uid="{54582040-E12F-4DA5-AD60-1EFCE5739743}"/>
    <cellStyle name="inputExposure 3 12" xfId="1893" xr:uid="{DFAD1340-F21C-4287-AAC9-F33DC864E16A}"/>
    <cellStyle name="inputExposure 3 12 2" xfId="4964" xr:uid="{C219E8DA-4AF4-43FF-A0B2-FD31EBD6524A}"/>
    <cellStyle name="inputExposure 3 13" xfId="1993" xr:uid="{3B237189-F6B7-4422-AFB0-6092BFAE66F9}"/>
    <cellStyle name="inputExposure 3 13 2" xfId="5064" xr:uid="{7A4B86F2-891D-456A-AF84-81BEC269CBBE}"/>
    <cellStyle name="inputExposure 3 14" xfId="2001" xr:uid="{5578AB31-9319-4583-8F22-0FBBF9860E2E}"/>
    <cellStyle name="inputExposure 3 14 2" xfId="5072" xr:uid="{58F00B95-0154-419A-8968-6B4B03DC4227}"/>
    <cellStyle name="inputExposure 3 14 2 2" xfId="8981" xr:uid="{6E099DF2-12DD-4B1E-9E3A-62AC7D33C9AF}"/>
    <cellStyle name="inputExposure 3 14 2 3" xfId="11453" xr:uid="{4C6C0C45-B71E-49F1-BB3E-BB8FFA0C7193}"/>
    <cellStyle name="inputExposure 3 14 3" xfId="7821" xr:uid="{3DAF7501-7F05-474B-82A8-6A73E5B95EB0}"/>
    <cellStyle name="inputExposure 3 14 4" xfId="10293" xr:uid="{2C8BAD50-FCCE-4553-8B9E-A14AD2A8D894}"/>
    <cellStyle name="inputExposure 3 15" xfId="679" xr:uid="{03978059-0591-4185-9C7B-6800AFE08A38}"/>
    <cellStyle name="inputExposure 3 15 2" xfId="3764" xr:uid="{65F040D3-CD8B-4227-97A0-2D7433911599}"/>
    <cellStyle name="inputExposure 3 15 2 2" xfId="8114" xr:uid="{41B50CB3-7E69-42AD-8D5F-D8AE0B905DF1}"/>
    <cellStyle name="inputExposure 3 15 2 3" xfId="10586" xr:uid="{60487A19-79BE-4109-885E-18255A7D56B2}"/>
    <cellStyle name="inputExposure 3 15 3" xfId="6940" xr:uid="{276BC662-02BC-478D-987C-27A9510D1ADE}"/>
    <cellStyle name="inputExposure 3 15 4" xfId="9412" xr:uid="{E3451C70-FDD6-4E7D-A328-8764582747A0}"/>
    <cellStyle name="inputExposure 3 16" xfId="2247" xr:uid="{B10FFC3C-95F3-4637-A7D1-AB1F51485CC6}"/>
    <cellStyle name="inputExposure 3 16 2" xfId="5318" xr:uid="{F4E6F65A-1858-410E-8125-73A93D09292F}"/>
    <cellStyle name="inputExposure 3 16 2 2" xfId="9033" xr:uid="{D178126E-E465-4164-999A-12C33796E74B}"/>
    <cellStyle name="inputExposure 3 16 2 3" xfId="11505" xr:uid="{69B4C7A5-8E8C-4EDB-BB77-273ADAA3A466}"/>
    <cellStyle name="inputExposure 3 16 3" xfId="7873" xr:uid="{DBD856B9-28CC-4240-9033-B112AF870B41}"/>
    <cellStyle name="inputExposure 3 16 4" xfId="10345" xr:uid="{BEEEBF82-0AFA-4CBF-BF2F-CF0DD0DDF1C9}"/>
    <cellStyle name="inputExposure 3 17" xfId="2339" xr:uid="{6A941F45-A120-4FF1-9EA0-CA423A63E131}"/>
    <cellStyle name="inputExposure 3 17 2" xfId="5410" xr:uid="{8494D095-904A-497A-A8EB-9A7CCF1AAB6A}"/>
    <cellStyle name="inputExposure 3 17 2 2" xfId="9056" xr:uid="{D2BF95F4-0690-4D61-86C2-E5308DE4C9E1}"/>
    <cellStyle name="inputExposure 3 17 2 3" xfId="11528" xr:uid="{CACDAB44-04B0-408C-A2A2-D0CCF4057DAB}"/>
    <cellStyle name="inputExposure 3 17 3" xfId="7896" xr:uid="{63921A21-5875-4AD1-86A2-1FA2AE867E8A}"/>
    <cellStyle name="inputExposure 3 17 4" xfId="10368" xr:uid="{2FE365AA-1FD2-46D7-A666-B19F02D843AF}"/>
    <cellStyle name="inputExposure 3 18" xfId="2599" xr:uid="{3E8FBFC9-C18C-46C8-9D5A-F325711C9963}"/>
    <cellStyle name="inputExposure 3 18 2" xfId="5670" xr:uid="{2AB7A943-A1C1-4460-AD99-C2E25B988D24}"/>
    <cellStyle name="inputExposure 3 19" xfId="2738" xr:uid="{50B9D3D0-99DE-4BBB-B760-55B41A92546F}"/>
    <cellStyle name="inputExposure 3 19 2" xfId="5809" xr:uid="{BD677D8A-88E4-4F69-93CC-3687E69062F2}"/>
    <cellStyle name="inputExposure 3 2" xfId="814" xr:uid="{64A269ED-8468-472B-8E4A-72D3C6A67D54}"/>
    <cellStyle name="inputExposure 3 2 2" xfId="3891" xr:uid="{541BB72E-1318-437A-A2E9-F7ACA22D1368}"/>
    <cellStyle name="inputExposure 3 2 2 2" xfId="8204" xr:uid="{3B9DED04-E860-408A-A615-839151CE2247}"/>
    <cellStyle name="inputExposure 3 2 2 3" xfId="10676" xr:uid="{B0D0483C-EE01-4EF4-818C-66BAD56048FE}"/>
    <cellStyle name="inputExposure 3 2 3" xfId="7038" xr:uid="{10154A07-1B8B-4493-81B3-3215919D82EB}"/>
    <cellStyle name="inputExposure 3 2 4" xfId="9510" xr:uid="{74D0BEFA-D011-4EA5-AC87-716F91EE1472}"/>
    <cellStyle name="inputExposure 3 20" xfId="2843" xr:uid="{9B052E16-E464-4445-B337-1BDB93A744D6}"/>
    <cellStyle name="inputExposure 3 20 2" xfId="5914" xr:uid="{4AF6B514-DCB0-4ACD-9C1A-75ABC94E65AB}"/>
    <cellStyle name="inputExposure 3 20 2 2" xfId="9103" xr:uid="{3E57B5FA-68C0-4BEC-B70B-A0EE5D3D82B9}"/>
    <cellStyle name="inputExposure 3 20 2 3" xfId="11575" xr:uid="{F85AF7C4-7813-4BB1-A324-E6232C5DE0E9}"/>
    <cellStyle name="inputExposure 3 20 3" xfId="7943" xr:uid="{71F0A667-A8E0-435B-9965-28076F36766C}"/>
    <cellStyle name="inputExposure 3 20 4" xfId="10415" xr:uid="{F457F897-1425-41BB-91A7-2A9361582B3D}"/>
    <cellStyle name="inputExposure 3 21" xfId="2936" xr:uid="{6AD19F0F-B252-4F7D-A068-530A008934FE}"/>
    <cellStyle name="inputExposure 3 21 2" xfId="6007" xr:uid="{6EB2A8E4-0EDC-4900-8FD7-8EC9672F1F16}"/>
    <cellStyle name="inputExposure 3 22" xfId="2406" xr:uid="{C0503A2E-60A6-4611-B1EB-7ABC4117802D}"/>
    <cellStyle name="inputExposure 3 22 2" xfId="5477" xr:uid="{F9795214-9D8F-4B46-B3DF-B4DF3534E823}"/>
    <cellStyle name="inputExposure 3 23" xfId="3090" xr:uid="{6ED0323E-F955-43AE-B38A-5E1B411DDB4C}"/>
    <cellStyle name="inputExposure 3 23 2" xfId="6161" xr:uid="{0DE0F6A1-FD4D-4F5F-AB3D-6B29327F3749}"/>
    <cellStyle name="inputExposure 3 24" xfId="3176" xr:uid="{787C562B-A7E2-4F33-A1D3-4860D41A357D}"/>
    <cellStyle name="inputExposure 3 24 2" xfId="6247" xr:uid="{89D60358-0928-4D29-8701-B07B65254DA3}"/>
    <cellStyle name="inputExposure 3 25" xfId="3285" xr:uid="{9441D5EC-9CDA-49CB-97A3-01E557AC8152}"/>
    <cellStyle name="inputExposure 3 25 2" xfId="6356" xr:uid="{309D236D-EB09-454C-AA65-E34E611D4287}"/>
    <cellStyle name="inputExposure 3 25 2 2" xfId="9137" xr:uid="{95A47202-7802-435E-8077-042F19368C4F}"/>
    <cellStyle name="inputExposure 3 25 2 3" xfId="11609" xr:uid="{B03915AB-4DF2-4AE7-95E4-48E9837C71F0}"/>
    <cellStyle name="inputExposure 3 25 3" xfId="7978" xr:uid="{EFCBACEA-E66D-4FBB-B929-17AD4E478556}"/>
    <cellStyle name="inputExposure 3 25 4" xfId="10450" xr:uid="{5DBDA2B3-4C6E-4FDD-AAB5-CB9A355CCE9C}"/>
    <cellStyle name="inputExposure 3 26" xfId="3369" xr:uid="{817BE9DA-C8D0-4DFF-850E-816C2A6A1DE5}"/>
    <cellStyle name="inputExposure 3 26 2" xfId="6440" xr:uid="{3B313AC1-FD9A-4BE0-A05F-B9140FD21387}"/>
    <cellStyle name="inputExposure 3 27" xfId="3469" xr:uid="{05AD2486-81CE-4602-A5EB-883CFC8515B8}"/>
    <cellStyle name="inputExposure 3 27 2" xfId="6540" xr:uid="{1AF95328-CC67-49A0-A35A-0DE3D59F4E4C}"/>
    <cellStyle name="inputExposure 3 27 2 2" xfId="9160" xr:uid="{976C0973-2A6B-4129-8747-A267F3B05617}"/>
    <cellStyle name="inputExposure 3 27 2 3" xfId="11632" xr:uid="{EEE25A86-DA6C-4B5F-BD62-F050BA5B9E03}"/>
    <cellStyle name="inputExposure 3 27 3" xfId="8001" xr:uid="{7A313F74-D54D-4961-9ACB-5C104D1FC668}"/>
    <cellStyle name="inputExposure 3 27 4" xfId="10473" xr:uid="{713B189C-F36F-4F22-A31B-29C8C25D732C}"/>
    <cellStyle name="inputExposure 3 28" xfId="3555" xr:uid="{1009201E-CFC8-472D-80BE-9832FC128D24}"/>
    <cellStyle name="inputExposure 3 28 2" xfId="6626" xr:uid="{C634497C-4E47-48B9-BF66-2CDE7345B334}"/>
    <cellStyle name="inputExposure 3 3" xfId="977" xr:uid="{F22F6160-111C-4313-ACCB-05F68FE5DBBF}"/>
    <cellStyle name="inputExposure 3 3 2" xfId="4048" xr:uid="{FFEA2BEE-42EC-48BF-8CA7-F1333367A8BF}"/>
    <cellStyle name="inputExposure 3 4" xfId="1011" xr:uid="{580BC045-F32F-4FF4-8774-6F360C22562F}"/>
    <cellStyle name="inputExposure 3 4 2" xfId="4082" xr:uid="{FA27D706-47DE-4B34-B822-B6B725FA1414}"/>
    <cellStyle name="inputExposure 3 5" xfId="668" xr:uid="{124F8E42-69A4-46BB-839C-9465AEDFFDA0}"/>
    <cellStyle name="inputExposure 3 5 2" xfId="3753" xr:uid="{9C4AEA3C-E0F0-4C93-9AD5-26F5E2DD9F74}"/>
    <cellStyle name="inputExposure 3 6" xfId="1246" xr:uid="{ADE46986-46A6-4CDA-BC51-BFFEAB68CD41}"/>
    <cellStyle name="inputExposure 3 6 2" xfId="4317" xr:uid="{D2E6D97F-E3AA-4E1E-A7AA-07E8F0944F36}"/>
    <cellStyle name="inputExposure 3 7" xfId="1371" xr:uid="{8FA21536-3A6B-41B8-94BE-67FB1A6902AB}"/>
    <cellStyle name="inputExposure 3 7 2" xfId="4442" xr:uid="{9D9B0A2F-B32A-49FA-AEA0-00B18D6CA4DD}"/>
    <cellStyle name="inputExposure 3 8" xfId="1477" xr:uid="{AA1B052B-0811-4545-B714-68746BAA6BC4}"/>
    <cellStyle name="inputExposure 3 8 2" xfId="4548" xr:uid="{5EE36D42-2351-41BE-804D-DBFC5D4E3E98}"/>
    <cellStyle name="inputExposure 3 9" xfId="1549" xr:uid="{DA5AF510-E84A-445F-93BB-D9678D6B24D3}"/>
    <cellStyle name="inputExposure 3 9 2" xfId="4620" xr:uid="{78433598-2428-444E-BA67-47E815930F98}"/>
    <cellStyle name="inputExposure 4" xfId="473" xr:uid="{E3D93F0C-5A5B-49D3-B398-A00465C18B17}"/>
    <cellStyle name="inputExposure 4 10" xfId="1749" xr:uid="{0F82C1BC-A5A1-4375-A5AE-FA98794DF654}"/>
    <cellStyle name="inputExposure 4 10 2" xfId="4820" xr:uid="{5BEC3DC9-C452-498D-A30F-14C120093BC2}"/>
    <cellStyle name="inputExposure 4 11" xfId="1864" xr:uid="{DD2F741B-9979-41F6-8804-7D6E3FFC5C4E}"/>
    <cellStyle name="inputExposure 4 11 2" xfId="4935" xr:uid="{A6FB8FCC-81A0-43B0-9F2A-19B1EE2CF3A7}"/>
    <cellStyle name="inputExposure 4 12" xfId="1967" xr:uid="{94F3C3E1-37DF-422B-8623-AD25575C89CE}"/>
    <cellStyle name="inputExposure 4 12 2" xfId="5038" xr:uid="{CF26C1FC-1C2C-4E8A-84D1-617F26AFF840}"/>
    <cellStyle name="inputExposure 4 13" xfId="2052" xr:uid="{8BF44D42-32DA-43D8-AE4E-5308B8F63116}"/>
    <cellStyle name="inputExposure 4 13 2" xfId="5123" xr:uid="{75ECC94F-44D9-459A-A335-D1406D82D9AF}"/>
    <cellStyle name="inputExposure 4 14" xfId="2116" xr:uid="{B70AB566-2D45-4D89-A61F-0BB87BB36EAB}"/>
    <cellStyle name="inputExposure 4 14 2" xfId="5187" xr:uid="{25761B76-6199-413C-8E64-101B608C5849}"/>
    <cellStyle name="inputExposure 4 14 2 2" xfId="8998" xr:uid="{F40E2786-4A07-4824-952B-6539C6162AAB}"/>
    <cellStyle name="inputExposure 4 14 2 3" xfId="11470" xr:uid="{DBBD610F-69A6-4D27-AF1B-3D5F925717A0}"/>
    <cellStyle name="inputExposure 4 14 3" xfId="7838" xr:uid="{D7779DB0-E2F8-4BB5-9C12-D9CC7DB5F6E6}"/>
    <cellStyle name="inputExposure 4 14 4" xfId="10310" xr:uid="{A7B0B0D4-DE46-4E0F-B629-407340AD81E4}"/>
    <cellStyle name="inputExposure 4 15" xfId="2222" xr:uid="{4FFBC448-7493-4AB3-A9BF-ACC353963D5B}"/>
    <cellStyle name="inputExposure 4 15 2" xfId="5293" xr:uid="{B9246D47-3885-4FF6-9A31-55424609F3E6}"/>
    <cellStyle name="inputExposure 4 15 2 2" xfId="9021" xr:uid="{6B3BFC0D-97EF-4C7B-BEE1-BE158F6AE419}"/>
    <cellStyle name="inputExposure 4 15 2 3" xfId="11493" xr:uid="{DF184508-B716-492B-8057-21EA254B3E82}"/>
    <cellStyle name="inputExposure 4 15 3" xfId="7861" xr:uid="{3CCA187A-4B19-4924-A738-3B59FE58F8E7}"/>
    <cellStyle name="inputExposure 4 15 4" xfId="10333" xr:uid="{DEC4E920-2D68-47B1-A138-522D05DAA406}"/>
    <cellStyle name="inputExposure 4 16" xfId="2311" xr:uid="{47E30B9D-34F6-4B86-B6F0-B6607CD3815D}"/>
    <cellStyle name="inputExposure 4 16 2" xfId="5382" xr:uid="{2A11C1F8-5F49-434F-BFE3-FD5910AE455B}"/>
    <cellStyle name="inputExposure 4 16 2 2" xfId="9042" xr:uid="{CC1EE90E-82DF-44CC-BEE8-1AEC22F92B63}"/>
    <cellStyle name="inputExposure 4 16 2 3" xfId="11514" xr:uid="{D714EA57-25B0-484D-9057-FB31144EFACB}"/>
    <cellStyle name="inputExposure 4 16 3" xfId="7882" xr:uid="{92156C1E-F606-4243-B038-DA11FB367AEC}"/>
    <cellStyle name="inputExposure 4 16 4" xfId="10354" xr:uid="{B7444168-53DF-4DDC-86B7-23996C136BDF}"/>
    <cellStyle name="inputExposure 4 17" xfId="2369" xr:uid="{D73CF060-D42C-464B-AC5A-93046A84FF07}"/>
    <cellStyle name="inputExposure 4 17 2" xfId="5440" xr:uid="{A90F5E9A-27E1-4377-B8BA-1E7EAC1A60DA}"/>
    <cellStyle name="inputExposure 4 17 2 2" xfId="9062" xr:uid="{1CF79713-78A0-4EDC-AA82-E7215A100C3A}"/>
    <cellStyle name="inputExposure 4 17 2 3" xfId="11534" xr:uid="{80303D25-BDD6-4F09-A99E-055AFE656D43}"/>
    <cellStyle name="inputExposure 4 17 3" xfId="7902" xr:uid="{468D7C83-DD10-40D7-B8A1-F506ECF49E06}"/>
    <cellStyle name="inputExposure 4 17 4" xfId="10374" xr:uid="{2AAE857D-C91D-4406-8261-FE8EA4FCD5CA}"/>
    <cellStyle name="inputExposure 4 18" xfId="2671" xr:uid="{04064725-3D05-440E-B9A2-159B3EA4C5C4}"/>
    <cellStyle name="inputExposure 4 18 2" xfId="5742" xr:uid="{494C4FDE-F6A8-44AE-A60B-7382178E0ED7}"/>
    <cellStyle name="inputExposure 4 19" xfId="2810" xr:uid="{1B564396-3080-4BB2-B12B-BFA8FB0A5F51}"/>
    <cellStyle name="inputExposure 4 19 2" xfId="5881" xr:uid="{44DA2934-3815-495E-BAFD-265DFE44D5AA}"/>
    <cellStyle name="inputExposure 4 2" xfId="892" xr:uid="{0D4826D6-5DBF-4117-B5B6-6998CD2D99B5}"/>
    <cellStyle name="inputExposure 4 2 2" xfId="3967" xr:uid="{5EEF30DF-530D-4F91-B02A-A1B0E4731219}"/>
    <cellStyle name="inputExposure 4 2 2 2" xfId="8269" xr:uid="{4784813E-20D4-4BFE-B0B2-A73E6FD26215}"/>
    <cellStyle name="inputExposure 4 2 2 3" xfId="10741" xr:uid="{50669378-0737-4BDA-9BD9-DC1E595BA6EF}"/>
    <cellStyle name="inputExposure 4 2 3" xfId="7105" xr:uid="{3AAD53B1-A8BD-41BB-9F7E-40AEA648FDF3}"/>
    <cellStyle name="inputExposure 4 2 4" xfId="9577" xr:uid="{88FDC4F0-AB50-4C79-AF99-98D90F0F35F4}"/>
    <cellStyle name="inputExposure 4 20" xfId="2915" xr:uid="{82A675EC-0082-4550-BF32-6B3D4BA4890B}"/>
    <cellStyle name="inputExposure 4 20 2" xfId="5986" xr:uid="{1D2B8101-FFF1-4218-9A57-E8323862CAE3}"/>
    <cellStyle name="inputExposure 4 20 2 2" xfId="9109" xr:uid="{7EC46C3F-8656-44E7-AB3B-85DBAD7CD100}"/>
    <cellStyle name="inputExposure 4 20 2 3" xfId="11581" xr:uid="{783BCBAF-9DAC-449D-AA4F-5F7AC9377286}"/>
    <cellStyle name="inputExposure 4 20 3" xfId="7949" xr:uid="{8E773A86-ED85-4A87-B780-2D2C5B6206FC}"/>
    <cellStyle name="inputExposure 4 20 4" xfId="10421" xr:uid="{05FC269F-4AF8-4E21-A60B-9A21B7354358}"/>
    <cellStyle name="inputExposure 4 21" xfId="3001" xr:uid="{99B1CCE9-B58F-4CD7-BB32-F3041C31F8C6}"/>
    <cellStyle name="inputExposure 4 21 2" xfId="6072" xr:uid="{3F9991A6-0663-4B24-A3E0-3B5280EBDFE8}"/>
    <cellStyle name="inputExposure 4 22" xfId="3066" xr:uid="{BB2E3E59-4C55-48DF-83EC-75E6CF036467}"/>
    <cellStyle name="inputExposure 4 22 2" xfId="6137" xr:uid="{EEF554D4-DD37-4646-BA4D-A8589F52EBBB}"/>
    <cellStyle name="inputExposure 4 23" xfId="3158" xr:uid="{EB1F13AD-7CF8-4562-93C2-046EE8450389}"/>
    <cellStyle name="inputExposure 4 23 2" xfId="6229" xr:uid="{D0011CDF-CAC6-4537-B1EC-76FDF9061469}"/>
    <cellStyle name="inputExposure 4 24" xfId="3245" xr:uid="{5D207127-C564-454D-B7D7-9DCBE9C5ADBB}"/>
    <cellStyle name="inputExposure 4 24 2" xfId="6316" xr:uid="{AAEEFD38-1B76-4E6D-B410-7C16D404643B}"/>
    <cellStyle name="inputExposure 4 25" xfId="3347" xr:uid="{10294036-E5AD-4A93-92A1-A20A0661CADE}"/>
    <cellStyle name="inputExposure 4 25 2" xfId="6418" xr:uid="{3DCA656A-B6E3-4654-9C85-222743E8A345}"/>
    <cellStyle name="inputExposure 4 25 2 2" xfId="9142" xr:uid="{5BA38B4C-83A2-4FC3-BD25-D532E07D9877}"/>
    <cellStyle name="inputExposure 4 25 2 3" xfId="11614" xr:uid="{8A6AC85E-25E6-4910-9B22-26660AC74F46}"/>
    <cellStyle name="inputExposure 4 25 3" xfId="7983" xr:uid="{C9F6B82D-EEC6-474F-AC13-6712E26807E7}"/>
    <cellStyle name="inputExposure 4 25 4" xfId="10455" xr:uid="{6DDAC6A6-288C-4106-975B-2224E7A038C6}"/>
    <cellStyle name="inputExposure 4 26" xfId="3431" xr:uid="{B676295A-13BE-4E0E-A6CD-8D75BCB40D6B}"/>
    <cellStyle name="inputExposure 4 26 2" xfId="6502" xr:uid="{BEC546CB-8FCC-489B-9B46-E1805AF42481}"/>
    <cellStyle name="inputExposure 4 27" xfId="3532" xr:uid="{3878B17C-F184-4DBA-81D7-0B46EE233FC7}"/>
    <cellStyle name="inputExposure 4 27 2" xfId="6603" xr:uid="{D24C826A-A955-4709-8291-227BFBE017C1}"/>
    <cellStyle name="inputExposure 4 27 2 2" xfId="9165" xr:uid="{C3D41A8D-10DD-4EC7-86B0-F6226B99D71C}"/>
    <cellStyle name="inputExposure 4 27 2 3" xfId="11637" xr:uid="{6A48E6F2-A499-40E5-BC1F-03F9BB8AFCE1}"/>
    <cellStyle name="inputExposure 4 27 3" xfId="8006" xr:uid="{AB3CCEB4-719A-48D2-B714-FAED7190931C}"/>
    <cellStyle name="inputExposure 4 27 4" xfId="10478" xr:uid="{B67AFF70-EEE9-49DC-A0F4-A78F720D705C}"/>
    <cellStyle name="inputExposure 4 28" xfId="3617" xr:uid="{9979FF84-8267-44E9-9006-799FAD796415}"/>
    <cellStyle name="inputExposure 4 28 2" xfId="6688" xr:uid="{9222A0C2-27BA-457D-B1FE-168553DCFA81}"/>
    <cellStyle name="inputExposure 4 3" xfId="1050" xr:uid="{F4F2AC6B-F015-43D1-8D7A-6AABB310014C}"/>
    <cellStyle name="inputExposure 4 3 2" xfId="4121" xr:uid="{A4700016-7054-46A4-94D1-3C8C48ED5841}"/>
    <cellStyle name="inputExposure 4 4" xfId="1152" xr:uid="{DD8EF520-072C-4727-B672-03EEC8305E38}"/>
    <cellStyle name="inputExposure 4 4 2" xfId="4223" xr:uid="{877C2A92-C29C-4B67-86EC-C0B3BD8DA994}"/>
    <cellStyle name="inputExposure 4 5" xfId="1215" xr:uid="{3A1B9892-0FAB-4849-8A67-C21060E3042F}"/>
    <cellStyle name="inputExposure 4 5 2" xfId="4286" xr:uid="{C96DDAA6-DE41-4BC1-9596-C0E9A8DBB28B}"/>
    <cellStyle name="inputExposure 4 6" xfId="1324" xr:uid="{C7C0E0C3-F4EC-412C-9BB5-E374C87ABF56}"/>
    <cellStyle name="inputExposure 4 6 2" xfId="4395" xr:uid="{BB716C92-A5A1-4BE6-8FB6-425F5569CC0B}"/>
    <cellStyle name="inputExposure 4 7" xfId="1446" xr:uid="{1717402F-F434-464D-BD26-C18481EC9F08}"/>
    <cellStyle name="inputExposure 4 7 2" xfId="4517" xr:uid="{290A20CB-E351-4CCF-BDE7-2DECCE48D570}"/>
    <cellStyle name="inputExposure 4 8" xfId="1543" xr:uid="{3AA148C8-3FBA-47EA-B2F1-3A677BA19D0A}"/>
    <cellStyle name="inputExposure 4 8 2" xfId="4614" xr:uid="{28FA22F0-D370-4694-A1B0-2C6BD6C0A6C0}"/>
    <cellStyle name="inputExposure 4 9" xfId="1653" xr:uid="{5DE5559B-5E73-4726-8091-4665939421C9}"/>
    <cellStyle name="inputExposure 4 9 2" xfId="4724" xr:uid="{FBB8C52C-5BBF-481A-B5C2-E692A7D2830D}"/>
    <cellStyle name="inputExposure 5" xfId="721" xr:uid="{2B0E56F5-7D2F-4219-9EC9-C58126EFBA5A}"/>
    <cellStyle name="inputExposure 5 2" xfId="3806" xr:uid="{A5DAB59B-7C4D-4E34-888D-82A13D132609}"/>
    <cellStyle name="inputExposure 6" xfId="658" xr:uid="{F8610452-D177-4DDD-B866-8C0CE09602BE}"/>
    <cellStyle name="inputExposure 6 2" xfId="3743" xr:uid="{E859F33C-43FC-4F77-9658-009BED85F252}"/>
    <cellStyle name="inputExposure 7" xfId="621" xr:uid="{0EE71B8A-297F-42A1-981D-12AFAA74FF1A}"/>
    <cellStyle name="inputExposure 7 2" xfId="3706" xr:uid="{8FA8660C-FEB9-4601-98FC-9AA947F173E0}"/>
    <cellStyle name="inputExposure 8" xfId="1095" xr:uid="{890BB591-964E-46B4-BDC3-2D41C5DE24E5}"/>
    <cellStyle name="inputExposure 8 2" xfId="4166" xr:uid="{31D64337-2FA4-4764-8DD6-6A8FADF575CF}"/>
    <cellStyle name="inputExposure 9" xfId="772" xr:uid="{99C7B993-C08D-4529-A3EC-2DB5E5307F40}"/>
    <cellStyle name="inputExposure 9 2" xfId="3855" xr:uid="{CE2EF6C3-25A2-4837-B5C3-5E256F8378D5}"/>
    <cellStyle name="Jegyzet" xfId="295" xr:uid="{6BA41747-4BAD-4711-A355-1B8FA9F7C3E8}"/>
    <cellStyle name="Jegyzet 10" xfId="950" xr:uid="{39E13F08-6E34-4959-B0AE-2561F83948C3}"/>
    <cellStyle name="Jegyzet 10 2" xfId="4021" xr:uid="{F3C34F48-C517-43CB-BC91-852623207761}"/>
    <cellStyle name="Jegyzet 10 2 2" xfId="8310" xr:uid="{CE79ED5E-E678-4CD5-A674-A1922740F3A9}"/>
    <cellStyle name="Jegyzet 10 2 3" xfId="10782" xr:uid="{8E0DBFF8-3E44-4549-98E0-8E01CE327D71}"/>
    <cellStyle name="Jegyzet 10 3" xfId="7150" xr:uid="{CE4B93EC-93CA-4837-9D3D-CCB011828336}"/>
    <cellStyle name="Jegyzet 10 4" xfId="9622" xr:uid="{0D4FE7DA-B7C0-4AF9-91B0-3ABAEDFE6C74}"/>
    <cellStyle name="Jegyzet 11" xfId="781" xr:uid="{E7D9F0C8-7446-4277-A04A-50C6377E32EF}"/>
    <cellStyle name="Jegyzet 11 2" xfId="3864" xr:uid="{43A3BB11-3A24-4C98-BFD2-1B4633B1F9E0}"/>
    <cellStyle name="Jegyzet 11 2 2" xfId="8178" xr:uid="{D7C0C2D7-0594-45C8-9A99-56C14FD6F4EB}"/>
    <cellStyle name="Jegyzet 11 2 3" xfId="10650" xr:uid="{222ADA76-1148-44C1-9CA6-6D5FEFF10F4D}"/>
    <cellStyle name="Jegyzet 11 3" xfId="7006" xr:uid="{C66E1966-CB5E-4772-9E82-64CCB9C5E98D}"/>
    <cellStyle name="Jegyzet 11 4" xfId="9478" xr:uid="{F6A71B7B-6288-4FDC-8EA9-9538F4CDEB31}"/>
    <cellStyle name="Jegyzet 12" xfId="1025" xr:uid="{03F0B14F-F43E-46CB-97C0-9145204EC847}"/>
    <cellStyle name="Jegyzet 12 2" xfId="4096" xr:uid="{E0BD0E8E-3318-4C60-B0E8-159145CABBB7}"/>
    <cellStyle name="Jegyzet 12 2 2" xfId="8360" xr:uid="{93846B51-4ED0-4271-9C1D-FAD7738FE1FA}"/>
    <cellStyle name="Jegyzet 12 2 3" xfId="10832" xr:uid="{4309BA4E-C634-4384-A4BB-862C702A9014}"/>
    <cellStyle name="Jegyzet 12 3" xfId="7200" xr:uid="{03D8C633-7C8F-4A65-8863-B48BD5B161A4}"/>
    <cellStyle name="Jegyzet 12 4" xfId="9672" xr:uid="{C6E576FB-C569-4F46-A4E9-102F13BFDAE7}"/>
    <cellStyle name="Jegyzet 13" xfId="1593" xr:uid="{42FC5EBB-9C06-4620-9330-9045680A07FF}"/>
    <cellStyle name="Jegyzet 13 2" xfId="4664" xr:uid="{1B5B121A-3BB1-473B-BBA8-65F5A252E724}"/>
    <cellStyle name="Jegyzet 13 2 2" xfId="8747" xr:uid="{51CC0C15-5F5E-49B7-97FB-348587EE0565}"/>
    <cellStyle name="Jegyzet 13 2 3" xfId="11219" xr:uid="{E043022F-D26B-4744-839A-4F102D0FBEBA}"/>
    <cellStyle name="Jegyzet 13 3" xfId="7587" xr:uid="{B7B59DA7-F5D1-4D6C-890E-86FE2A4543AB}"/>
    <cellStyle name="Jegyzet 13 4" xfId="10059" xr:uid="{A8C1B8E6-E841-492D-8856-7E943B05F016}"/>
    <cellStyle name="Jegyzet 14" xfId="1492" xr:uid="{287D0B89-8851-4706-82DE-D81B840214BA}"/>
    <cellStyle name="Jegyzet 14 2" xfId="4563" xr:uid="{E59CAB8B-4A99-4F75-8BD6-28EA54089942}"/>
    <cellStyle name="Jegyzet 14 2 2" xfId="8685" xr:uid="{6619BE81-D159-453F-9E4D-139366DB2B9E}"/>
    <cellStyle name="Jegyzet 14 2 3" xfId="11157" xr:uid="{F40F2D3A-D007-4D7F-861E-426F7794EF23}"/>
    <cellStyle name="Jegyzet 14 3" xfId="7525" xr:uid="{C6D176AB-2CDF-4A16-A8A2-4463FF15B518}"/>
    <cellStyle name="Jegyzet 14 4" xfId="9997" xr:uid="{9DDFE4FB-E41D-4EF3-B07A-F5458FB9FE68}"/>
    <cellStyle name="Jegyzet 15" xfId="1765" xr:uid="{438E94F7-39C0-4E2B-944E-8FD6DC7A96C5}"/>
    <cellStyle name="Jegyzet 15 2" xfId="4836" xr:uid="{B248E302-BC40-481C-AE7F-839E7207C2E2}"/>
    <cellStyle name="Jegyzet 15 2 2" xfId="8836" xr:uid="{8A5D4974-7C05-40AD-B19C-1CAB5456F5FF}"/>
    <cellStyle name="Jegyzet 15 2 3" xfId="11308" xr:uid="{A71E499A-22A0-4AD0-B9DE-880AD6E10022}"/>
    <cellStyle name="Jegyzet 15 3" xfId="7676" xr:uid="{4A5AB903-1FB7-46F0-B4EE-12E59AC9C370}"/>
    <cellStyle name="Jegyzet 15 4" xfId="10148" xr:uid="{3394D79B-8AE1-49CC-A911-D01087680143}"/>
    <cellStyle name="Jegyzet 16" xfId="1589" xr:uid="{2C35F5EC-AFAE-41DE-A1FC-C22B406FCDB6}"/>
    <cellStyle name="Jegyzet 16 2" xfId="4660" xr:uid="{9BBC2ED0-11EF-45F3-B244-3398590BC7E3}"/>
    <cellStyle name="Jegyzet 16 2 2" xfId="8744" xr:uid="{3A9A5488-5FF1-4472-BDCB-DA8F613A0E0F}"/>
    <cellStyle name="Jegyzet 16 2 3" xfId="11216" xr:uid="{034CA756-DCA0-4303-AF55-6A46A9176A7C}"/>
    <cellStyle name="Jegyzet 16 3" xfId="7584" xr:uid="{8EFA1811-62E7-4A08-AF11-DF0238CDAA6A}"/>
    <cellStyle name="Jegyzet 16 4" xfId="10056" xr:uid="{ACABDB12-7A34-4F7A-BEF0-74B5A4D0EE3B}"/>
    <cellStyle name="Jegyzet 17" xfId="1693" xr:uid="{C84D4AB1-1506-410C-BA48-69E01BA34120}"/>
    <cellStyle name="Jegyzet 17 2" xfId="4764" xr:uid="{2D12FF07-BD79-4C11-A5D0-70449CFE9057}"/>
    <cellStyle name="Jegyzet 18" xfId="1684" xr:uid="{FEC0269D-77E7-431A-A061-8A468E947F25}"/>
    <cellStyle name="Jegyzet 18 2" xfId="4755" xr:uid="{63F4D2F7-280E-44F0-ACAA-D246D8AB4740}"/>
    <cellStyle name="Jegyzet 19" xfId="2105" xr:uid="{886D8D4D-9C3C-4E05-BBCA-ED08CD14DF2D}"/>
    <cellStyle name="Jegyzet 19 2" xfId="5176" xr:uid="{E6662311-B6DE-4E55-9FF5-82F8D5F0C38F}"/>
    <cellStyle name="Jegyzet 2" xfId="406" xr:uid="{91C4326D-B0B9-47DA-B725-B435A2FC1263}"/>
    <cellStyle name="Jegyzet 2 10" xfId="1394" xr:uid="{C4AF2FB5-E8AE-4927-88AD-E1D61A244AFB}"/>
    <cellStyle name="Jegyzet 2 10 2" xfId="4465" xr:uid="{48655D8A-36EE-4FD4-89DC-BB730AC2D647}"/>
    <cellStyle name="Jegyzet 2 10 2 2" xfId="8618" xr:uid="{AFFEE99C-64AC-4475-91C0-E61E6ED09360}"/>
    <cellStyle name="Jegyzet 2 10 2 3" xfId="11090" xr:uid="{4660F385-9C35-4A1B-B036-3AF4A23EF4E7}"/>
    <cellStyle name="Jegyzet 2 10 3" xfId="7458" xr:uid="{916C12D0-8521-41E7-A3E6-D8E0B0C47981}"/>
    <cellStyle name="Jegyzet 2 10 4" xfId="9930" xr:uid="{0302063E-3B42-4CAA-B808-CA5AEB72AD84}"/>
    <cellStyle name="Jegyzet 2 11" xfId="1469" xr:uid="{9388E9BD-8AC6-4FC2-9E88-8AFF72ADD769}"/>
    <cellStyle name="Jegyzet 2 11 2" xfId="4540" xr:uid="{C757C354-6481-4B26-B9CF-EF296D64AA16}"/>
    <cellStyle name="Jegyzet 2 11 2 2" xfId="8670" xr:uid="{0154B9D5-59D2-46D8-A5EB-72F18B28CE1A}"/>
    <cellStyle name="Jegyzet 2 11 2 3" xfId="11142" xr:uid="{09E5067C-DA9A-4F5C-BED7-C33D9B227FC9}"/>
    <cellStyle name="Jegyzet 2 11 3" xfId="7510" xr:uid="{E21C0CF3-E1D6-45E1-B3DC-53FF2BDAD2B7}"/>
    <cellStyle name="Jegyzet 2 11 4" xfId="9982" xr:uid="{FAE7A9F7-DE80-4AE9-A7C2-6113E71C1A79}"/>
    <cellStyle name="Jegyzet 2 12" xfId="1802" xr:uid="{8CB621AA-FF7A-49EB-ABC6-35A44D5CF636}"/>
    <cellStyle name="Jegyzet 2 12 2" xfId="4873" xr:uid="{9BC1CD23-4786-4FB6-B5B2-101821529E6F}"/>
    <cellStyle name="Jegyzet 2 12 2 2" xfId="8855" xr:uid="{1CCA49C3-3F18-44A2-B8EA-7C3DF0718C54}"/>
    <cellStyle name="Jegyzet 2 12 2 3" xfId="11327" xr:uid="{B22F33E4-3183-41A2-A8C8-B90DD51BBEE3}"/>
    <cellStyle name="Jegyzet 2 12 3" xfId="7695" xr:uid="{970D9BA7-CD67-4B62-A68C-C9426786D6BB}"/>
    <cellStyle name="Jegyzet 2 12 4" xfId="10167" xr:uid="{C1D27E05-C684-44DA-B3B3-97D5FCEAAB37}"/>
    <cellStyle name="Jegyzet 2 13" xfId="1908" xr:uid="{1A01F035-2F10-4CBA-BB63-560FE2A79FAE}"/>
    <cellStyle name="Jegyzet 2 13 2" xfId="4979" xr:uid="{C6874CCB-35BE-438C-80DC-ADB357EB548F}"/>
    <cellStyle name="Jegyzet 2 13 2 2" xfId="8925" xr:uid="{DD81473D-AB5D-48F9-B2D9-CD6577835DCF}"/>
    <cellStyle name="Jegyzet 2 13 2 3" xfId="11397" xr:uid="{A7EB4D9E-0053-4A20-9D42-ACB6E799C87E}"/>
    <cellStyle name="Jegyzet 2 13 3" xfId="7765" xr:uid="{26AAA763-389D-49E0-9EFD-4841A5A6682F}"/>
    <cellStyle name="Jegyzet 2 13 4" xfId="10237" xr:uid="{89BF69F4-E37E-4358-9B29-2A8E61765BA1}"/>
    <cellStyle name="Jegyzet 2 14" xfId="2004" xr:uid="{BE216AEB-86CC-4A45-983C-8FFCBFF724A9}"/>
    <cellStyle name="Jegyzet 2 14 2" xfId="5075" xr:uid="{EAA7BC19-16CA-4AE5-B918-4AAE2A023C2F}"/>
    <cellStyle name="Jegyzet 2 15" xfId="1722" xr:uid="{99E85EE6-6C09-4169-B491-D3D5F65EE64C}"/>
    <cellStyle name="Jegyzet 2 15 2" xfId="4793" xr:uid="{0A2A8695-C571-4FA8-9206-B7733A660A7D}"/>
    <cellStyle name="Jegyzet 2 16" xfId="2096" xr:uid="{4567A525-5621-4DD9-A5E2-04C0841750D3}"/>
    <cellStyle name="Jegyzet 2 16 2" xfId="5167" xr:uid="{C6DA993D-82AD-4C36-8D9A-D04891B0AAA4}"/>
    <cellStyle name="Jegyzet 2 17" xfId="1608" xr:uid="{502EA015-09D2-4A53-B6EC-BD23D37475D5}"/>
    <cellStyle name="Jegyzet 2 17 2" xfId="4679" xr:uid="{19127D35-DD9A-47D6-9268-5E9945E3FA53}"/>
    <cellStyle name="Jegyzet 2 18" xfId="2261" xr:uid="{8C2BD495-9088-4A3C-BC9F-D1C485D2008F}"/>
    <cellStyle name="Jegyzet 2 18 2" xfId="5332" xr:uid="{6A17335A-25EA-4FE8-B177-0BF76C986123}"/>
    <cellStyle name="Jegyzet 2 19" xfId="652" xr:uid="{4299731D-1304-4261-B390-3EC9B3588FEE}"/>
    <cellStyle name="Jegyzet 2 19 2" xfId="3737" xr:uid="{8CF128F0-7284-4B1B-88B6-D53480B94941}"/>
    <cellStyle name="Jegyzet 2 2" xfId="458" xr:uid="{6B4E2B05-2188-42BB-AFBF-FA6FD11A09AF}"/>
    <cellStyle name="Jegyzet 2 2 10" xfId="1000" xr:uid="{75878958-4D32-4B88-AD92-C678E811885E}"/>
    <cellStyle name="Jegyzet 2 2 10 2" xfId="4071" xr:uid="{0BD5ED82-74C1-4DA9-8A40-19A1DECF34BA}"/>
    <cellStyle name="Jegyzet 2 2 10 2 2" xfId="8342" xr:uid="{5DA2147D-6F65-46C7-915C-C437D041B9E6}"/>
    <cellStyle name="Jegyzet 2 2 10 2 3" xfId="10814" xr:uid="{259FAC06-8C4D-48BB-B1A8-1F5F167B4381}"/>
    <cellStyle name="Jegyzet 2 2 10 3" xfId="7182" xr:uid="{4FC9EDAC-2935-4267-8143-07468C6C9307}"/>
    <cellStyle name="Jegyzet 2 2 10 4" xfId="9654" xr:uid="{1E823C6F-3039-43FC-81E0-6EBF7E576AF6}"/>
    <cellStyle name="Jegyzet 2 2 11" xfId="1850" xr:uid="{66B788ED-1ED1-4769-9493-581A9A92DAD4}"/>
    <cellStyle name="Jegyzet 2 2 11 2" xfId="4921" xr:uid="{794FA2C0-EB56-4D7D-B78A-ED6916B66ECD}"/>
    <cellStyle name="Jegyzet 2 2 11 2 2" xfId="8889" xr:uid="{C72CB4DF-BA5C-454E-9B3C-61D962EA00C7}"/>
    <cellStyle name="Jegyzet 2 2 11 2 3" xfId="11361" xr:uid="{F48CEF4B-B722-482A-AEF4-E2BE51C5E95A}"/>
    <cellStyle name="Jegyzet 2 2 11 3" xfId="7729" xr:uid="{02BAC54B-CFC8-40DF-A454-0E3195BFDC2A}"/>
    <cellStyle name="Jegyzet 2 2 11 4" xfId="10201" xr:uid="{6E12A75A-7C3B-4202-B4E1-DD5DC69A4686}"/>
    <cellStyle name="Jegyzet 2 2 12" xfId="1952" xr:uid="{1139D70C-755C-485B-AD73-19F63FBC2052}"/>
    <cellStyle name="Jegyzet 2 2 12 2" xfId="5023" xr:uid="{E146AA6B-364F-4406-9B28-1719BDE50D25}"/>
    <cellStyle name="Jegyzet 2 2 12 2 2" xfId="8962" xr:uid="{B88DD078-8029-4382-B18B-219ACEE64F89}"/>
    <cellStyle name="Jegyzet 2 2 12 2 3" xfId="11434" xr:uid="{36FE515D-41F5-491B-B853-2168D4619746}"/>
    <cellStyle name="Jegyzet 2 2 12 3" xfId="7802" xr:uid="{FDC95551-7D47-449D-A04E-DE8F86625573}"/>
    <cellStyle name="Jegyzet 2 2 12 4" xfId="10274" xr:uid="{581BA008-C621-4198-B571-2141C0E1CC5D}"/>
    <cellStyle name="Jegyzet 2 2 13" xfId="2039" xr:uid="{82CE0740-D266-4F29-8607-FA416645F406}"/>
    <cellStyle name="Jegyzet 2 2 13 2" xfId="5110" xr:uid="{BD1887CE-B180-4B0B-871E-94CD580D89D4}"/>
    <cellStyle name="Jegyzet 2 2 14" xfId="2142" xr:uid="{307035BC-A4DA-4DC2-A836-6663E98BA8A7}"/>
    <cellStyle name="Jegyzet 2 2 14 2" xfId="5213" xr:uid="{D095E315-37B6-4C31-9081-2C6799EE6CDF}"/>
    <cellStyle name="Jegyzet 2 2 15" xfId="2168" xr:uid="{57D9FDBD-00DB-4552-93A4-D0E6E5376ACC}"/>
    <cellStyle name="Jegyzet 2 2 15 2" xfId="5239" xr:uid="{D492B0C1-0D0C-49BF-9162-04EB2AF52CE5}"/>
    <cellStyle name="Jegyzet 2 2 16" xfId="2208" xr:uid="{6B3D632C-6959-49F3-9C43-3A0A8566EE68}"/>
    <cellStyle name="Jegyzet 2 2 16 2" xfId="5279" xr:uid="{4850FD5D-53D5-4D38-809F-628E24AA18B0}"/>
    <cellStyle name="Jegyzet 2 2 17" xfId="2297" xr:uid="{70D212CF-0314-44D2-BBBB-DDA6431B0C20}"/>
    <cellStyle name="Jegyzet 2 2 17 2" xfId="5368" xr:uid="{EBD96486-4494-40DA-81E3-80A2B1738673}"/>
    <cellStyle name="Jegyzet 2 2 18" xfId="2392" xr:uid="{E4DCDA5D-D484-4BCE-9EFF-87984E9F8FA9}"/>
    <cellStyle name="Jegyzet 2 2 18 2" xfId="5463" xr:uid="{1BA65336-7390-4FC0-AACE-10DBC232F9D6}"/>
    <cellStyle name="Jegyzet 2 2 19" xfId="2657" xr:uid="{630072B8-0216-401A-9064-9AA370FE0D04}"/>
    <cellStyle name="Jegyzet 2 2 19 2" xfId="5728" xr:uid="{FF67E2A8-CBD2-4D39-8DB7-EE042B11C777}"/>
    <cellStyle name="Jegyzet 2 2 2" xfId="877" xr:uid="{D59B37D4-8AAA-49F1-A598-CD734C72388D}"/>
    <cellStyle name="Jegyzet 2 2 2 2" xfId="3952" xr:uid="{9AE7341B-9DFA-4AD0-B95D-A69C127D749E}"/>
    <cellStyle name="Jegyzet 2 2 2 2 2" xfId="8256" xr:uid="{FD9E5BAD-AA97-4F5A-9815-0FB9B09A6463}"/>
    <cellStyle name="Jegyzet 2 2 2 2 3" xfId="10728" xr:uid="{6C9FBFEA-15CF-4742-BF56-BA6A2D1C0FDF}"/>
    <cellStyle name="Jegyzet 2 2 2 3" xfId="7092" xr:uid="{53184518-333E-4B74-8D51-3A199AD4FC89}"/>
    <cellStyle name="Jegyzet 2 2 2 4" xfId="9564" xr:uid="{F12608A5-3CF6-49D9-B362-83BFD3F9CE45}"/>
    <cellStyle name="Jegyzet 2 2 20" xfId="2796" xr:uid="{755C0907-7FAF-46DD-8801-E84AA0DDA3D8}"/>
    <cellStyle name="Jegyzet 2 2 20 2" xfId="5867" xr:uid="{FAF38818-AB21-47EC-8D3B-61710BBF704E}"/>
    <cellStyle name="Jegyzet 2 2 21" xfId="2901" xr:uid="{9A4F28ED-E358-4239-BDFC-B525C802CC45}"/>
    <cellStyle name="Jegyzet 2 2 21 2" xfId="5972" xr:uid="{DE19AD82-EE1A-4380-87B0-B80996ECDFB0}"/>
    <cellStyle name="Jegyzet 2 2 22" xfId="2988" xr:uid="{3E9F4C59-36B7-4632-B758-AC5D96226E4F}"/>
    <cellStyle name="Jegyzet 2 2 22 2" xfId="6059" xr:uid="{A2DA378C-1346-42B6-B540-4E3031B0B1AC}"/>
    <cellStyle name="Jegyzet 2 2 23" xfId="3053" xr:uid="{24F232E2-A182-42F6-A5C5-A9685116BBAC}"/>
    <cellStyle name="Jegyzet 2 2 23 2" xfId="6124" xr:uid="{CFFB3596-ED46-4928-BDEC-DE45DA7BBD2F}"/>
    <cellStyle name="Jegyzet 2 2 24" xfId="3145" xr:uid="{04E33776-889A-40D0-8058-8E9E1903F807}"/>
    <cellStyle name="Jegyzet 2 2 24 2" xfId="6216" xr:uid="{D46D087C-995F-4B8F-8317-31134CD655DE}"/>
    <cellStyle name="Jegyzet 2 2 25" xfId="3230" xr:uid="{FA1B0D43-3E45-4911-93ED-EC7ED057FA9E}"/>
    <cellStyle name="Jegyzet 2 2 25 2" xfId="6301" xr:uid="{D1C4C48B-B5CB-437F-9E93-766745090064}"/>
    <cellStyle name="Jegyzet 2 2 26" xfId="3334" xr:uid="{2BB3B6A2-AFE4-4119-B929-345EF7B60075}"/>
    <cellStyle name="Jegyzet 2 2 26 2" xfId="6405" xr:uid="{574AB4A9-0964-4D94-B9B5-A10F5C129655}"/>
    <cellStyle name="Jegyzet 2 2 27" xfId="3417" xr:uid="{D086E44C-328D-4C0F-8D88-D10DED439327}"/>
    <cellStyle name="Jegyzet 2 2 27 2" xfId="6488" xr:uid="{A1AB5516-5DD0-4F0C-A963-AC1F02249575}"/>
    <cellStyle name="Jegyzet 2 2 28" xfId="3519" xr:uid="{9023E509-E748-4DC5-B960-C128FEEE184B}"/>
    <cellStyle name="Jegyzet 2 2 28 2" xfId="6590" xr:uid="{B384012F-BE1D-48FE-9C8D-56404ED0F1DA}"/>
    <cellStyle name="Jegyzet 2 2 29" xfId="3603" xr:uid="{69C90B51-6C4F-411F-97E1-AC192EB1020E}"/>
    <cellStyle name="Jegyzet 2 2 29 2" xfId="6674" xr:uid="{0316035C-BCE5-448C-9A99-05E3E5FECA5D}"/>
    <cellStyle name="Jegyzet 2 2 3" xfId="1085" xr:uid="{D829C583-8253-4C2B-9730-0025B6FEA339}"/>
    <cellStyle name="Jegyzet 2 2 3 2" xfId="4156" xr:uid="{6B903B9C-68A9-4711-BA2E-50C3CC4E5B68}"/>
    <cellStyle name="Jegyzet 2 2 3 2 2" xfId="8399" xr:uid="{445BAE46-4765-462F-A195-3294C059B76B}"/>
    <cellStyle name="Jegyzet 2 2 3 2 3" xfId="10871" xr:uid="{3F0699E1-814B-4049-BF9B-4CCDC2F29D6A}"/>
    <cellStyle name="Jegyzet 2 2 3 3" xfId="7239" xr:uid="{43ECF8FC-EA62-4EFF-BAF3-C00351B176AF}"/>
    <cellStyle name="Jegyzet 2 2 3 4" xfId="9711" xr:uid="{4577705E-67E6-4FE2-A510-83876D45ADD1}"/>
    <cellStyle name="Jegyzet 2 2 4" xfId="1139" xr:uid="{1BEE910C-3D14-4ED3-B5CF-1EBDB8501918}"/>
    <cellStyle name="Jegyzet 2 2 4 2" xfId="4210" xr:uid="{B00B54F6-A426-4DFF-9779-7D241123B83A}"/>
    <cellStyle name="Jegyzet 2 2 4 2 2" xfId="8439" xr:uid="{6EB65DDB-A870-4795-98E5-2C5D59BE16E2}"/>
    <cellStyle name="Jegyzet 2 2 4 2 3" xfId="10911" xr:uid="{286599F2-33ED-4787-8DAF-4ABE5A36DF4F}"/>
    <cellStyle name="Jegyzet 2 2 4 3" xfId="7279" xr:uid="{3B8FA189-285D-4D37-90CE-F4AFA277A8D9}"/>
    <cellStyle name="Jegyzet 2 2 4 4" xfId="9751" xr:uid="{D0F51A96-6753-4163-9E24-FF39736DEF4C}"/>
    <cellStyle name="Jegyzet 2 2 5" xfId="1201" xr:uid="{6DBAF7A4-5BE4-4A55-A510-D33C9AE95112}"/>
    <cellStyle name="Jegyzet 2 2 5 2" xfId="4272" xr:uid="{A309534E-C41A-49CB-8A85-EEA0009E8758}"/>
    <cellStyle name="Jegyzet 2 2 5 2 2" xfId="8482" xr:uid="{B6C372B1-9C4F-4045-A2E4-905ED0A54DCA}"/>
    <cellStyle name="Jegyzet 2 2 5 2 3" xfId="10954" xr:uid="{2046121E-0268-4CA0-B012-B910E155ABEC}"/>
    <cellStyle name="Jegyzet 2 2 5 3" xfId="7322" xr:uid="{E55D2737-75DA-48C5-8824-117D00881537}"/>
    <cellStyle name="Jegyzet 2 2 5 4" xfId="9794" xr:uid="{EC4C84BC-0383-4732-A3AA-737051DA19AE}"/>
    <cellStyle name="Jegyzet 2 2 6" xfId="1310" xr:uid="{5513F983-35D9-4255-A69E-7EB0787BC2B2}"/>
    <cellStyle name="Jegyzet 2 2 6 2" xfId="4381" xr:uid="{C704C77E-F451-44C8-A62A-0FFA1104A093}"/>
    <cellStyle name="Jegyzet 2 2 6 2 2" xfId="8559" xr:uid="{574B5EA5-13D3-4903-A20E-765FF9ED5A47}"/>
    <cellStyle name="Jegyzet 2 2 6 2 3" xfId="11031" xr:uid="{AA3BB1D8-A146-4F2F-8919-2915CB05D303}"/>
    <cellStyle name="Jegyzet 2 2 6 3" xfId="7399" xr:uid="{3229E3A5-26CD-42B3-892C-C9A63B569548}"/>
    <cellStyle name="Jegyzet 2 2 6 4" xfId="9871" xr:uid="{FFDE1585-89E8-4798-8AF1-DFD394851E08}"/>
    <cellStyle name="Jegyzet 2 2 7" xfId="1431" xr:uid="{96DABBF2-E65C-4DB3-A044-5FA2C2EB1575}"/>
    <cellStyle name="Jegyzet 2 2 7 2" xfId="4502" xr:uid="{6A40CCDB-D2AB-4C53-BE1F-4D784C1DF24B}"/>
    <cellStyle name="Jegyzet 2 2 7 2 2" xfId="8647" xr:uid="{0F812D8B-CB67-4AEE-9152-5E0A452D8224}"/>
    <cellStyle name="Jegyzet 2 2 7 2 3" xfId="11119" xr:uid="{0711AE07-7907-41B9-AA9E-53DE9B8AF90D}"/>
    <cellStyle name="Jegyzet 2 2 7 3" xfId="7487" xr:uid="{5EF47147-D8FB-46A1-945E-AAD876CE12FA}"/>
    <cellStyle name="Jegyzet 2 2 7 4" xfId="9959" xr:uid="{FB27C319-4093-4D9F-8BD1-2E277961A1CA}"/>
    <cellStyle name="Jegyzet 2 2 8" xfId="1190" xr:uid="{22D3D3E4-CCE5-4EDE-81EF-8ED84C378DFD}"/>
    <cellStyle name="Jegyzet 2 2 8 2" xfId="4261" xr:uid="{EF9E78EC-1628-4C8E-BF73-3A9C473CA233}"/>
    <cellStyle name="Jegyzet 2 2 8 2 2" xfId="8474" xr:uid="{09E47F76-BF39-430B-951B-21F67E272009}"/>
    <cellStyle name="Jegyzet 2 2 8 2 3" xfId="10946" xr:uid="{CEA87676-0715-4797-AB5F-3DA0D87EEE94}"/>
    <cellStyle name="Jegyzet 2 2 8 3" xfId="7314" xr:uid="{7FCF33E0-8A33-4F51-A190-0BB77D7B80A8}"/>
    <cellStyle name="Jegyzet 2 2 8 4" xfId="9786" xr:uid="{9078E80C-D881-4ED1-B79B-8AFA183338EA}"/>
    <cellStyle name="Jegyzet 2 2 9" xfId="1638" xr:uid="{BEF1098E-E93E-468C-ADA1-B5ECF007C316}"/>
    <cellStyle name="Jegyzet 2 2 9 2" xfId="4709" xr:uid="{3A4CF0E8-DE06-47B6-8306-92BB27D747FC}"/>
    <cellStyle name="Jegyzet 2 2 9 2 2" xfId="8780" xr:uid="{99583F3B-90F8-4BAC-9460-A2903CCC5924}"/>
    <cellStyle name="Jegyzet 2 2 9 2 3" xfId="11252" xr:uid="{EBC3E784-14AE-45AB-B36B-70BC54D15DD4}"/>
    <cellStyle name="Jegyzet 2 2 9 3" xfId="7620" xr:uid="{37E4D0C3-A6B6-4A7E-BA1E-8CBCD067DC21}"/>
    <cellStyle name="Jegyzet 2 2 9 4" xfId="10092" xr:uid="{10E56F72-EC88-4435-B210-6DCBD9040631}"/>
    <cellStyle name="Jegyzet 2 20" xfId="2612" xr:uid="{EB0CEDB2-824B-4865-A612-4D13B565A0F2}"/>
    <cellStyle name="Jegyzet 2 20 2" xfId="5683" xr:uid="{E16FF239-3629-445D-B5C2-0E9043E6D837}"/>
    <cellStyle name="Jegyzet 2 21" xfId="2752" xr:uid="{70714E08-50DC-4F1A-81D7-A2C291E6C56E}"/>
    <cellStyle name="Jegyzet 2 21 2" xfId="5823" xr:uid="{B6F6D262-7469-4794-8D55-C7D25E33A951}"/>
    <cellStyle name="Jegyzet 2 22" xfId="2858" xr:uid="{891B4201-4B84-4E17-8683-11CB00BA639E}"/>
    <cellStyle name="Jegyzet 2 22 2" xfId="5929" xr:uid="{7436E123-DFFF-4540-8705-C7EF0C5CE6E0}"/>
    <cellStyle name="Jegyzet 2 23" xfId="2949" xr:uid="{326919BF-1CD0-44FA-8D02-5D6BCF8C078D}"/>
    <cellStyle name="Jegyzet 2 23 2" xfId="6020" xr:uid="{0E021C74-B059-487E-972F-C38A2BC44847}"/>
    <cellStyle name="Jegyzet 2 24" xfId="2573" xr:uid="{538DF374-A1DA-46B4-BF69-645E8A5CC922}"/>
    <cellStyle name="Jegyzet 2 24 2" xfId="5644" xr:uid="{78707087-A22C-4DE0-8484-71F2FEDD680E}"/>
    <cellStyle name="Jegyzet 2 25" xfId="3104" xr:uid="{F2CD5C3F-9BD8-4F52-AA7C-9588D8A14C72}"/>
    <cellStyle name="Jegyzet 2 25 2" xfId="6175" xr:uid="{83AFC152-5295-4983-ACB1-14E644533060}"/>
    <cellStyle name="Jegyzet 2 26" xfId="3189" xr:uid="{813B4C4F-4B8D-4496-8E25-8EFD8FA1427A}"/>
    <cellStyle name="Jegyzet 2 26 2" xfId="6260" xr:uid="{5BE0A043-EC9D-4797-98D7-6D60479B3EBA}"/>
    <cellStyle name="Jegyzet 2 27" xfId="3299" xr:uid="{0B9642E0-CEF8-4813-9C18-3FFB4FB96F59}"/>
    <cellStyle name="Jegyzet 2 27 2" xfId="6370" xr:uid="{60319921-8925-4C49-A2B5-B746A11E9020}"/>
    <cellStyle name="Jegyzet 2 28" xfId="3382" xr:uid="{F4704F82-D2F9-48E6-8DCB-BABD909788DD}"/>
    <cellStyle name="Jegyzet 2 28 2" xfId="6453" xr:uid="{E4A441DC-6C4B-4627-A1F4-AF0ED60DE9EA}"/>
    <cellStyle name="Jegyzet 2 29" xfId="3483" xr:uid="{DD655AC3-9BAB-4D54-958D-FDB93C0507B9}"/>
    <cellStyle name="Jegyzet 2 29 2" xfId="6554" xr:uid="{F007A08B-46CC-4022-80E9-3303EF043D49}"/>
    <cellStyle name="Jegyzet 2 3" xfId="829" xr:uid="{45AF69B6-C8D1-433B-A315-B0C306EC9AE8}"/>
    <cellStyle name="Jegyzet 2 3 2" xfId="3905" xr:uid="{C2223A51-4B59-4E8D-B54F-449F60A491A1}"/>
    <cellStyle name="Jegyzet 2 3 2 2" xfId="8217" xr:uid="{927BFC9E-6404-45E1-9AA0-37DD9CDAC73D}"/>
    <cellStyle name="Jegyzet 2 3 2 3" xfId="10689" xr:uid="{2F6E535A-CF39-4084-A72B-B171C6170BAC}"/>
    <cellStyle name="Jegyzet 2 3 3" xfId="7052" xr:uid="{E914F1EA-7F9A-45E7-AC86-CB32668991A3}"/>
    <cellStyle name="Jegyzet 2 3 4" xfId="9524" xr:uid="{9AA0F675-FE7F-4593-AC5F-6E9F3C8AA493}"/>
    <cellStyle name="Jegyzet 2 30" xfId="3568" xr:uid="{231AF406-8FE4-4C5A-AECB-3E68F616618E}"/>
    <cellStyle name="Jegyzet 2 30 2" xfId="6639" xr:uid="{98A904D4-CB00-4E0B-9597-CCA9B1B8F196}"/>
    <cellStyle name="Jegyzet 2 4" xfId="567" xr:uid="{2FDD0338-C24D-4587-B256-CCE278EE6B15}"/>
    <cellStyle name="Jegyzet 2 4 2" xfId="3680" xr:uid="{7DCE8D27-B8B5-4F1F-B6E8-1308A77B987C}"/>
    <cellStyle name="Jegyzet 2 4 2 2" xfId="8054" xr:uid="{73C09B20-9C27-48BF-9AA0-5664B508CC50}"/>
    <cellStyle name="Jegyzet 2 4 2 3" xfId="10526" xr:uid="{6BD0955D-C554-42A9-BB85-A88C6D9CC6DE}"/>
    <cellStyle name="Jegyzet 2 4 3" xfId="6852" xr:uid="{5E3438A4-A6A0-4E0D-A13D-FF3CADB9DE67}"/>
    <cellStyle name="Jegyzet 2 4 4" xfId="9324" xr:uid="{9270A0C4-97EE-4E2C-951A-E4EA9D50F272}"/>
    <cellStyle name="Jegyzet 2 5" xfId="719" xr:uid="{AD363393-CAFC-49ED-8DEE-57F4A234ED66}"/>
    <cellStyle name="Jegyzet 2 5 2" xfId="3804" xr:uid="{5E7C220C-811F-4FD3-BC7B-064B453F2A38}"/>
    <cellStyle name="Jegyzet 2 5 2 2" xfId="8142" xr:uid="{3AC24613-B39B-4A37-AB74-B4B4F80F1947}"/>
    <cellStyle name="Jegyzet 2 5 2 3" xfId="10614" xr:uid="{5CBF2892-0E6A-40CB-A015-950108313934}"/>
    <cellStyle name="Jegyzet 2 5 3" xfId="6968" xr:uid="{EBC678BF-4E87-40B7-B6CE-ABD7CE094387}"/>
    <cellStyle name="Jegyzet 2 5 4" xfId="9440" xr:uid="{D3D167E4-6295-413A-8EDD-2376401DD583}"/>
    <cellStyle name="Jegyzet 2 6" xfId="997" xr:uid="{58DDFD48-ED23-43A4-BF66-29E3A2CA60AD}"/>
    <cellStyle name="Jegyzet 2 6 2" xfId="4068" xr:uid="{0C3E5E13-5F60-4B8D-AB41-C321B7FD7F8B}"/>
    <cellStyle name="Jegyzet 2 6 2 2" xfId="8340" xr:uid="{888985F5-8BFD-41BD-B74B-219703AFF0F5}"/>
    <cellStyle name="Jegyzet 2 6 2 3" xfId="10812" xr:uid="{37AF6981-EE8E-4E9A-B6A0-42A69AB93ECB}"/>
    <cellStyle name="Jegyzet 2 6 3" xfId="7180" xr:uid="{2F7308FF-1A32-40E9-B170-268D80CFC785}"/>
    <cellStyle name="Jegyzet 2 6 4" xfId="9652" xr:uid="{91CD63D7-B01E-4E15-B96B-FFD70D0BE38D}"/>
    <cellStyle name="Jegyzet 2 7" xfId="1261" xr:uid="{894C2D8F-9934-45FD-B46B-E484A95FC248}"/>
    <cellStyle name="Jegyzet 2 7 2" xfId="4332" xr:uid="{CC84A47E-50BE-4B9E-805B-751D7C053C0E}"/>
    <cellStyle name="Jegyzet 2 7 2 2" xfId="8519" xr:uid="{E1B6BC1A-7B3E-4FD6-8A63-10905F9770C4}"/>
    <cellStyle name="Jegyzet 2 7 2 3" xfId="10991" xr:uid="{A6DDE2DF-735F-4BE1-A924-946BD9BE5935}"/>
    <cellStyle name="Jegyzet 2 7 3" xfId="7359" xr:uid="{82B3C733-1CEA-47BE-A2A1-34074D6834CC}"/>
    <cellStyle name="Jegyzet 2 7 4" xfId="9831" xr:uid="{A9925355-C625-43BB-8BB2-A773F16468BC}"/>
    <cellStyle name="Jegyzet 2 8" xfId="1385" xr:uid="{D9EB7CED-8575-4335-AC95-8B07B4F469F6}"/>
    <cellStyle name="Jegyzet 2 8 2" xfId="4456" xr:uid="{CFB70941-FE78-4212-8820-E43740E771FB}"/>
    <cellStyle name="Jegyzet 2 8 2 2" xfId="8612" xr:uid="{3D018420-9D4B-4F2C-89B8-70D546B08942}"/>
    <cellStyle name="Jegyzet 2 8 2 3" xfId="11084" xr:uid="{94155173-BD3B-41B3-859D-90A859B9BC45}"/>
    <cellStyle name="Jegyzet 2 8 3" xfId="7452" xr:uid="{35BB7837-DEC2-47FA-B237-83D8EF245DD1}"/>
    <cellStyle name="Jegyzet 2 8 4" xfId="9924" xr:uid="{8F472E39-BF29-44C5-BECA-DFCB5373C596}"/>
    <cellStyle name="Jegyzet 2 9" xfId="628" xr:uid="{0795EB97-908E-4DB7-9587-404A0FDB0281}"/>
    <cellStyle name="Jegyzet 2 9 2" xfId="3713" xr:uid="{CA24E084-A963-442C-9D0F-F87A2718AC3A}"/>
    <cellStyle name="Jegyzet 2 9 2 2" xfId="8081" xr:uid="{06B058E5-E9EA-46C5-86EA-7F156D4AC0EC}"/>
    <cellStyle name="Jegyzet 2 9 2 3" xfId="10553" xr:uid="{EB3B013B-2037-4350-94DF-D41CB0A7A33A}"/>
    <cellStyle name="Jegyzet 2 9 3" xfId="6907" xr:uid="{329B2A1E-C5EC-4B22-A0FA-AD73FA7CDA0A}"/>
    <cellStyle name="Jegyzet 2 9 4" xfId="9379" xr:uid="{BB3437F9-F94D-4B6D-BD1F-E56B15078817}"/>
    <cellStyle name="Jegyzet 20" xfId="1531" xr:uid="{B162AD39-1026-44BD-862B-FC0019CA5A5B}"/>
    <cellStyle name="Jegyzet 20 2" xfId="4602" xr:uid="{480BAE32-4D91-4E8F-B253-9A5CE14E9259}"/>
    <cellStyle name="Jegyzet 21" xfId="1491" xr:uid="{2FE6A2A1-7518-44C7-A1A3-B8AA90840EE0}"/>
    <cellStyle name="Jegyzet 21 2" xfId="4562" xr:uid="{F7FD2D20-864E-4391-8502-DAC278E217C6}"/>
    <cellStyle name="Jegyzet 22" xfId="1395" xr:uid="{F5D22CFC-A4F2-440A-939B-62B799062E3E}"/>
    <cellStyle name="Jegyzet 22 2" xfId="4466" xr:uid="{A23A80B2-DDBC-4D3A-9BD0-67885A6946E8}"/>
    <cellStyle name="Jegyzet 23" xfId="2546" xr:uid="{0C2689A0-AD40-4BD9-BD82-4E3355A165C7}"/>
    <cellStyle name="Jegyzet 23 2" xfId="5617" xr:uid="{869C9B84-F6DA-424A-BBF8-714591AA8AAE}"/>
    <cellStyle name="Jegyzet 24" xfId="2416" xr:uid="{0CDB0FA3-1346-4A77-B26F-6313D3F530B8}"/>
    <cellStyle name="Jegyzet 24 2" xfId="5487" xr:uid="{582A52E3-BDBB-45BB-BCE1-C66F09B34A45}"/>
    <cellStyle name="Jegyzet 25" xfId="2459" xr:uid="{F11DC496-4C52-49EA-82E2-D1BE4017A65A}"/>
    <cellStyle name="Jegyzet 25 2" xfId="5530" xr:uid="{595AF275-483B-4F68-BB1F-EC64F61AF78D}"/>
    <cellStyle name="Jegyzet 26" xfId="2863" xr:uid="{71EEC7FB-F8D4-4509-9BA6-4298F58C34FF}"/>
    <cellStyle name="Jegyzet 26 2" xfId="5934" xr:uid="{815FA889-3B81-40DF-AC5D-E9A92343A93F}"/>
    <cellStyle name="Jegyzet 27" xfId="2560" xr:uid="{1883AA0F-2362-4988-A425-55A8850EBFDD}"/>
    <cellStyle name="Jegyzet 27 2" xfId="5631" xr:uid="{47709497-07F9-4B64-99C4-0F3289FAE7E3}"/>
    <cellStyle name="Jegyzet 28" xfId="2415" xr:uid="{452C91CA-4486-457A-9E08-68AFF4D0338D}"/>
    <cellStyle name="Jegyzet 28 2" xfId="5486" xr:uid="{22D3FF62-E041-4068-9F84-34E82025943A}"/>
    <cellStyle name="Jegyzet 29" xfId="2469" xr:uid="{AABCDFF2-BF00-4779-8C02-B66BD5ABAD94}"/>
    <cellStyle name="Jegyzet 29 2" xfId="5540" xr:uid="{AD6626A3-D4A5-4197-8830-F9ABEAF7368E}"/>
    <cellStyle name="Jegyzet 3" xfId="371" xr:uid="{00C8F7BC-67AA-4D06-AF83-D62C3D42378C}"/>
    <cellStyle name="Jegyzet 3 10" xfId="634" xr:uid="{CDE84284-EE21-4176-A168-720145CA4365}"/>
    <cellStyle name="Jegyzet 3 10 2" xfId="3719" xr:uid="{89D380CB-4F8F-447A-8BD0-F7A7967B31EA}"/>
    <cellStyle name="Jegyzet 3 10 2 2" xfId="8087" xr:uid="{9D0E16DF-6CFF-4333-8AD8-94CBE47595C2}"/>
    <cellStyle name="Jegyzet 3 10 2 3" xfId="10559" xr:uid="{15F4C06E-D6FA-45E7-9F23-E27673CDD158}"/>
    <cellStyle name="Jegyzet 3 10 3" xfId="6913" xr:uid="{52A08BCE-6B8F-4E95-926C-D618D80A2F69}"/>
    <cellStyle name="Jegyzet 3 10 4" xfId="9385" xr:uid="{A768B64A-6DA6-43B9-A6EB-B474A6FD70C6}"/>
    <cellStyle name="Jegyzet 3 11" xfId="697" xr:uid="{DB8DAD63-F6F6-469A-9928-BBD71353923C}"/>
    <cellStyle name="Jegyzet 3 11 2" xfId="3782" xr:uid="{3FAC1654-7F76-4F55-81B3-196D81DF7B73}"/>
    <cellStyle name="Jegyzet 3 11 2 2" xfId="8127" xr:uid="{6C3BC096-67DC-494D-9D34-EF38733A78B9}"/>
    <cellStyle name="Jegyzet 3 11 2 3" xfId="10599" xr:uid="{EB3E30B1-B82C-40FA-9139-B55C4BFB6A0A}"/>
    <cellStyle name="Jegyzet 3 11 3" xfId="6953" xr:uid="{0C9F3CC5-BDD4-48CA-B796-3BB0FD4CAD3F}"/>
    <cellStyle name="Jegyzet 3 11 4" xfId="9425" xr:uid="{292DF3F9-C58F-4EEA-A8CD-9A254E1AE7A5}"/>
    <cellStyle name="Jegyzet 3 12" xfId="1126" xr:uid="{7EB6D953-0F35-4E64-ACF2-B11054075BE3}"/>
    <cellStyle name="Jegyzet 3 12 2" xfId="4197" xr:uid="{78379379-087C-4699-B3C7-6141918D7EF7}"/>
    <cellStyle name="Jegyzet 3 12 2 2" xfId="8430" xr:uid="{E080384B-7BCF-49B3-8D14-E0D00D1975FD}"/>
    <cellStyle name="Jegyzet 3 12 2 3" xfId="10902" xr:uid="{2DA73F22-3F08-48F1-86B2-A5214B1628E0}"/>
    <cellStyle name="Jegyzet 3 12 3" xfId="7270" xr:uid="{A1295E7F-CBB9-4473-B4E7-96E4B86CDA7E}"/>
    <cellStyle name="Jegyzet 3 12 4" xfId="9742" xr:uid="{442A89BC-71A3-4381-9090-8550184CC4A8}"/>
    <cellStyle name="Jegyzet 3 13" xfId="651" xr:uid="{A54FAB63-1BC2-4F4C-B569-83A3F3ADB15A}"/>
    <cellStyle name="Jegyzet 3 13 2" xfId="3736" xr:uid="{6439E71C-D1CF-4C8F-AFBC-F31074EA016D}"/>
    <cellStyle name="Jegyzet 3 14" xfId="1704" xr:uid="{D34AA395-84E1-4878-B115-9867E1A0D80A}"/>
    <cellStyle name="Jegyzet 3 14 2" xfId="4775" xr:uid="{D1A1032D-4309-4A59-89AB-3AF257A66780}"/>
    <cellStyle name="Jegyzet 3 15" xfId="2049" xr:uid="{0936FE9E-2C69-4F94-BF88-49136AEFEC87}"/>
    <cellStyle name="Jegyzet 3 15 2" xfId="5120" xr:uid="{9CBB0807-B232-4D90-B180-D69A3EBA6F42}"/>
    <cellStyle name="Jegyzet 3 16" xfId="2012" xr:uid="{3B600AD1-1FD3-490D-BA4E-9706F62B71BC}"/>
    <cellStyle name="Jegyzet 3 16 2" xfId="5083" xr:uid="{DDCBF22F-9CEE-4BE4-ACFD-0877ACB507C4}"/>
    <cellStyle name="Jegyzet 3 17" xfId="1783" xr:uid="{E6EFE149-B5AD-438D-A9D5-1CB7D12E6721}"/>
    <cellStyle name="Jegyzet 3 17 2" xfId="4854" xr:uid="{7A7497C5-BFF0-48E7-BC75-F7A7029A6A5A}"/>
    <cellStyle name="Jegyzet 3 18" xfId="2184" xr:uid="{0C2C8BA9-28CD-40F9-8567-F1D1675A6045}"/>
    <cellStyle name="Jegyzet 3 18 2" xfId="5255" xr:uid="{8C1883FB-5708-4B17-A81E-D4BF541EFAF5}"/>
    <cellStyle name="Jegyzet 3 19" xfId="2580" xr:uid="{4A0CB5BF-C2D6-442E-8341-186FCFCB2EB8}"/>
    <cellStyle name="Jegyzet 3 19 2" xfId="5651" xr:uid="{3D6D959C-5553-40D8-908C-5E37B1D16FF7}"/>
    <cellStyle name="Jegyzet 3 2" xfId="794" xr:uid="{C6869D69-589D-497A-83C3-3C6ECDE110F7}"/>
    <cellStyle name="Jegyzet 3 2 2" xfId="3872" xr:uid="{991C3FA8-78E3-4C20-82E8-236739E0B934}"/>
    <cellStyle name="Jegyzet 3 2 2 2" xfId="8185" xr:uid="{E4711697-833F-40F6-9D0C-51F940C4ECF9}"/>
    <cellStyle name="Jegyzet 3 2 2 3" xfId="10657" xr:uid="{3209AA41-D3E6-44C2-BEDA-6F4D78E9023B}"/>
    <cellStyle name="Jegyzet 3 2 3" xfId="7018" xr:uid="{8B38CE1F-5CD0-4D69-BEC7-976D5D9F1C77}"/>
    <cellStyle name="Jegyzet 3 2 4" xfId="9490" xr:uid="{167605A9-41B8-4896-909D-E76D74E7C0DF}"/>
    <cellStyle name="Jegyzet 3 20" xfId="2718" xr:uid="{24E33566-C286-4AB9-B5E8-88B29AF39C25}"/>
    <cellStyle name="Jegyzet 3 20 2" xfId="5789" xr:uid="{016B7D81-35F2-4518-96DD-17B92F2614F7}"/>
    <cellStyle name="Jegyzet 3 21" xfId="2427" xr:uid="{930F269C-B5FE-4D20-BE48-BE2B9C864201}"/>
    <cellStyle name="Jegyzet 3 21 2" xfId="5498" xr:uid="{A8A415BA-7E6F-4E6A-83A7-C2528BC0B7E6}"/>
    <cellStyle name="Jegyzet 3 22" xfId="2410" xr:uid="{91C935C2-5D3C-47C6-809D-00D3F83CB010}"/>
    <cellStyle name="Jegyzet 3 22 2" xfId="5481" xr:uid="{629704E6-3D47-4109-9BDB-536051089297}"/>
    <cellStyle name="Jegyzet 3 23" xfId="2684" xr:uid="{64F935A7-1197-4449-9DFE-814CD5BAEB06}"/>
    <cellStyle name="Jegyzet 3 23 2" xfId="5755" xr:uid="{AF65CF4B-2E77-49D1-805A-0CFCD77F6117}"/>
    <cellStyle name="Jegyzet 3 24" xfId="2547" xr:uid="{7DB69224-F507-4947-8477-560D687918BC}"/>
    <cellStyle name="Jegyzet 3 24 2" xfId="5618" xr:uid="{8826B422-11FA-4E7D-A18C-C2E5DE013FCB}"/>
    <cellStyle name="Jegyzet 3 25" xfId="2436" xr:uid="{4ACE8157-0081-4F9B-A7E4-D525DE9776FD}"/>
    <cellStyle name="Jegyzet 3 25 2" xfId="5507" xr:uid="{B4D70BAC-044C-406E-896A-A42E15FA735A}"/>
    <cellStyle name="Jegyzet 3 26" xfId="3266" xr:uid="{3C03F897-3E88-460A-B397-BFE7D9A2992F}"/>
    <cellStyle name="Jegyzet 3 26 2" xfId="6337" xr:uid="{75437CBC-0EC6-450F-B171-56CDABC9EE44}"/>
    <cellStyle name="Jegyzet 3 27" xfId="2688" xr:uid="{6C24E444-5A06-448F-B39C-B3A70533519B}"/>
    <cellStyle name="Jegyzet 3 27 2" xfId="5759" xr:uid="{B3282B38-A7C4-426B-B481-EAE2B291BB48}"/>
    <cellStyle name="Jegyzet 3 28" xfId="3450" xr:uid="{F9FFFEEA-07D6-4CA6-8FCF-2AE4B04608DF}"/>
    <cellStyle name="Jegyzet 3 28 2" xfId="6521" xr:uid="{11F49486-E283-487D-9309-BEFB9D15DB9B}"/>
    <cellStyle name="Jegyzet 3 29" xfId="3168" xr:uid="{6B06EEF9-7CEE-4961-9167-37C031AFF801}"/>
    <cellStyle name="Jegyzet 3 29 2" xfId="6239" xr:uid="{586DF9F3-2687-4373-A8B9-82E77C487679}"/>
    <cellStyle name="Jegyzet 3 3" xfId="523" xr:uid="{626E3422-4B33-43EC-B9D2-5D22E1B2DC25}"/>
    <cellStyle name="Jegyzet 3 3 2" xfId="3654" xr:uid="{D4EC759F-691F-4A5D-A336-9D430A0739F8}"/>
    <cellStyle name="Jegyzet 3 3 2 2" xfId="8034" xr:uid="{64F9962A-1AA6-4B2B-8F86-B59A5DD78746}"/>
    <cellStyle name="Jegyzet 3 3 2 3" xfId="10506" xr:uid="{255D87F2-F41C-4862-AE74-D7D3A5E658AD}"/>
    <cellStyle name="Jegyzet 3 3 3" xfId="6814" xr:uid="{04E6569A-295F-4ECE-A32E-354877B3436A}"/>
    <cellStyle name="Jegyzet 3 3 4" xfId="9286" xr:uid="{77C99C10-0656-4896-A85A-F5D607D20395}"/>
    <cellStyle name="Jegyzet 3 4" xfId="841" xr:uid="{E3688F32-4932-43A7-B4E4-6A51C6E44550}"/>
    <cellStyle name="Jegyzet 3 4 2" xfId="3917" xr:uid="{2A5A0DB7-6E25-48C6-8352-A0E1C214EB66}"/>
    <cellStyle name="Jegyzet 3 4 2 2" xfId="8227" xr:uid="{0060411F-ECC7-45CA-88A4-896638ADD440}"/>
    <cellStyle name="Jegyzet 3 4 2 3" xfId="10699" xr:uid="{379BFF7E-D654-461E-AE6E-76315E98E2C7}"/>
    <cellStyle name="Jegyzet 3 4 3" xfId="7062" xr:uid="{062B7C53-F444-4E90-B1D7-802D74277119}"/>
    <cellStyle name="Jegyzet 3 4 4" xfId="9534" xr:uid="{16C5FC6F-2749-4E6D-ABDB-1157B7393669}"/>
    <cellStyle name="Jegyzet 3 5" xfId="924" xr:uid="{65E5F5DB-591A-4876-B29C-179E2CF83E13}"/>
    <cellStyle name="Jegyzet 3 5 2" xfId="3995" xr:uid="{CCA94F93-4587-459A-BF30-8505BBB06073}"/>
    <cellStyle name="Jegyzet 3 5 2 2" xfId="8291" xr:uid="{C174A397-F68A-4498-A611-24D3E20CC148}"/>
    <cellStyle name="Jegyzet 3 5 2 3" xfId="10763" xr:uid="{7047EE5B-DCE2-40F1-850F-A7C29AF41B14}"/>
    <cellStyle name="Jegyzet 3 5 3" xfId="7131" xr:uid="{ADA79461-990F-46FF-A793-CA397818474A}"/>
    <cellStyle name="Jegyzet 3 5 4" xfId="9603" xr:uid="{C0C5C632-DF51-4CB4-9E7A-782E6054591D}"/>
    <cellStyle name="Jegyzet 3 6" xfId="1151" xr:uid="{696F7BB4-1096-4C81-A00F-921AAE965765}"/>
    <cellStyle name="Jegyzet 3 6 2" xfId="4222" xr:uid="{820CB7B9-69A9-4526-8902-9FD94EF5EC4A}"/>
    <cellStyle name="Jegyzet 3 6 2 2" xfId="8449" xr:uid="{35D6F36C-EF97-4505-9E92-66762C775B88}"/>
    <cellStyle name="Jegyzet 3 6 2 3" xfId="10921" xr:uid="{DEE87D42-094F-42E2-8E0F-C6E465281E5F}"/>
    <cellStyle name="Jegyzet 3 6 3" xfId="7289" xr:uid="{1000CF0E-95B2-4AC6-B84C-80E41AC50ECD}"/>
    <cellStyle name="Jegyzet 3 6 4" xfId="9761" xr:uid="{F0699949-E156-416B-B9DD-E8B8DBD74CF7}"/>
    <cellStyle name="Jegyzet 3 7" xfId="1351" xr:uid="{F1C647FE-BF3D-4D60-B255-9844E2705437}"/>
    <cellStyle name="Jegyzet 3 7 2" xfId="4422" xr:uid="{A85CEC74-B357-415D-8519-621683117F09}"/>
    <cellStyle name="Jegyzet 3 7 2 2" xfId="8588" xr:uid="{846F2D17-0099-4C34-AFF4-48962731F913}"/>
    <cellStyle name="Jegyzet 3 7 2 3" xfId="11060" xr:uid="{0041EFC5-420B-439B-ABB5-1004C03142CC}"/>
    <cellStyle name="Jegyzet 3 7 3" xfId="7428" xr:uid="{0CA0EAF8-90F6-4663-A266-8EC03B38109A}"/>
    <cellStyle name="Jegyzet 3 7 4" xfId="9900" xr:uid="{5BAD24AE-627C-4806-9173-32762602AE2C}"/>
    <cellStyle name="Jegyzet 3 8" xfId="541" xr:uid="{5C0C7514-CB70-4709-B063-C5B2A57EE9B6}"/>
    <cellStyle name="Jegyzet 3 8 2" xfId="3672" xr:uid="{9C561B98-654B-49FA-B934-FE30B951F6A4}"/>
    <cellStyle name="Jegyzet 3 8 2 2" xfId="8048" xr:uid="{AA3B17B6-9EDB-4133-B194-C2C8CCD777D6}"/>
    <cellStyle name="Jegyzet 3 8 2 3" xfId="10520" xr:uid="{D541AA26-4DD3-48B9-A489-52E660A63C8F}"/>
    <cellStyle name="Jegyzet 3 8 3" xfId="6828" xr:uid="{E57367D1-08F0-4143-8125-B2F0785F832F}"/>
    <cellStyle name="Jegyzet 3 8 4" xfId="9300" xr:uid="{7297513B-1E19-4ABA-B78D-3B6C5C8825BA}"/>
    <cellStyle name="Jegyzet 3 9" xfId="1458" xr:uid="{04F0DBA9-E423-4741-B5F3-91E0712891E4}"/>
    <cellStyle name="Jegyzet 3 9 2" xfId="4529" xr:uid="{23267243-9080-4EEA-AE3C-4302E822B855}"/>
    <cellStyle name="Jegyzet 3 9 2 2" xfId="8663" xr:uid="{46DB378B-D9B5-4003-A32D-A00528B5E7EF}"/>
    <cellStyle name="Jegyzet 3 9 2 3" xfId="11135" xr:uid="{8FED2CBC-AD18-4399-98C7-ACF8341F28D3}"/>
    <cellStyle name="Jegyzet 3 9 3" xfId="7503" xr:uid="{CBE583D8-B97B-45DE-9B6B-C94E7BB1BEA7}"/>
    <cellStyle name="Jegyzet 3 9 4" xfId="9975" xr:uid="{78A4977A-8040-436B-B946-EFEDF486D9B8}"/>
    <cellStyle name="Jegyzet 30" xfId="2928" xr:uid="{BEAAA95D-BC12-4C93-B7E8-4DB456C949CB}"/>
    <cellStyle name="Jegyzet 30 2" xfId="5999" xr:uid="{45E33232-BBB9-4DA2-84E7-125CD8E8C0F6}"/>
    <cellStyle name="Jegyzet 31" xfId="2435" xr:uid="{C9391E4C-7C64-458B-8E29-2A8CDF331C78}"/>
    <cellStyle name="Jegyzet 31 2" xfId="5506" xr:uid="{C0A28275-0E89-4C5E-BDDD-7AB38D3DFD7A}"/>
    <cellStyle name="Jegyzet 32" xfId="3357" xr:uid="{F7BAA62F-EA51-4FBB-9F2C-0A29F2C4F34E}"/>
    <cellStyle name="Jegyzet 32 2" xfId="6428" xr:uid="{5400FE06-7639-4F8C-AE13-AFE4F2646731}"/>
    <cellStyle name="Jegyzet 33" xfId="3260" xr:uid="{9C9422C4-1257-4F22-A624-E0AC70C027D8}"/>
    <cellStyle name="Jegyzet 33 2" xfId="6331" xr:uid="{5A22E4F0-1DAA-4735-A71E-35A1CDDB31D4}"/>
    <cellStyle name="Jegyzet 4" xfId="382" xr:uid="{40314036-C7E9-4401-9048-AFA64D92CB74}"/>
    <cellStyle name="Jegyzet 4 10" xfId="853" xr:uid="{E852EAB8-FBF5-4DCD-991F-C42D140DD50F}"/>
    <cellStyle name="Jegyzet 4 10 2" xfId="3928" xr:uid="{88FC52AC-4D2C-453E-B006-45B3B6F07F42}"/>
    <cellStyle name="Jegyzet 4 10 2 2" xfId="8237" xr:uid="{0CA55560-1319-45AC-913D-64F225C6EA6E}"/>
    <cellStyle name="Jegyzet 4 10 2 3" xfId="10709" xr:uid="{5F68782B-E8EF-44D5-B903-702D813725D0}"/>
    <cellStyle name="Jegyzet 4 10 3" xfId="7073" xr:uid="{081EBF67-8A35-4034-A45B-3814623DBE58}"/>
    <cellStyle name="Jegyzet 4 10 4" xfId="9545" xr:uid="{6A8D1016-31AA-47C4-B83F-0FD4CA0687DC}"/>
    <cellStyle name="Jegyzet 4 11" xfId="1731" xr:uid="{1BD894A1-DE6F-4A62-A667-A924CD6A43A2}"/>
    <cellStyle name="Jegyzet 4 11 2" xfId="4802" xr:uid="{3E26CB9F-62D8-4DA7-AA4C-2C9D401F30EA}"/>
    <cellStyle name="Jegyzet 4 11 2 2" xfId="8823" xr:uid="{3648BF0F-C433-4646-ABD0-888783291168}"/>
    <cellStyle name="Jegyzet 4 11 2 3" xfId="11295" xr:uid="{A8C79805-42E8-49DB-BB1A-5C9263EA46E5}"/>
    <cellStyle name="Jegyzet 4 11 3" xfId="7663" xr:uid="{999E6C64-9373-4E84-889D-90997452A7C2}"/>
    <cellStyle name="Jegyzet 4 11 4" xfId="10135" xr:uid="{7CFFA301-EC13-4411-9D5B-95F590296CAD}"/>
    <cellStyle name="Jegyzet 4 12" xfId="1885" xr:uid="{9D780A1C-D1F3-4A8E-9409-76AD6325D41A}"/>
    <cellStyle name="Jegyzet 4 12 2" xfId="4956" xr:uid="{1DCA24D6-79A9-452D-86D4-1A0FEE921735}"/>
    <cellStyle name="Jegyzet 4 12 2 2" xfId="8910" xr:uid="{738FC58F-2D32-4069-B1BF-96F08449E95A}"/>
    <cellStyle name="Jegyzet 4 12 2 3" xfId="11382" xr:uid="{05AF1336-730A-4C38-B996-371A98657C46}"/>
    <cellStyle name="Jegyzet 4 12 3" xfId="7750" xr:uid="{190DBF3F-184A-4934-956F-8873928C3252}"/>
    <cellStyle name="Jegyzet 4 12 4" xfId="10222" xr:uid="{89C1D955-7C83-4016-B140-8467D607B6AB}"/>
    <cellStyle name="Jegyzet 4 13" xfId="1986" xr:uid="{D554F53C-2815-4805-917D-59153E9F788F}"/>
    <cellStyle name="Jegyzet 4 13 2" xfId="5057" xr:uid="{6B2DFE42-4DDA-4862-AD5C-02228F3ABBA9}"/>
    <cellStyle name="Jegyzet 4 14" xfId="1838" xr:uid="{DA9188FE-5F0E-4C77-8B6B-394C356EE25E}"/>
    <cellStyle name="Jegyzet 4 14 2" xfId="4909" xr:uid="{426F86AA-762B-4A8D-904C-9EF2EB3FF800}"/>
    <cellStyle name="Jegyzet 4 15" xfId="2008" xr:uid="{AFE0C2A0-F0FE-44B7-B28A-B04850BBF6CF}"/>
    <cellStyle name="Jegyzet 4 15 2" xfId="5079" xr:uid="{5A12A235-1A70-43CC-8010-1369AAAFAB27}"/>
    <cellStyle name="Jegyzet 4 16" xfId="645" xr:uid="{B3358E55-D872-4D31-9F81-24B3ABDEBA6C}"/>
    <cellStyle name="Jegyzet 4 16 2" xfId="3730" xr:uid="{4F8DFA97-7BFE-4771-AF97-E459C485DD59}"/>
    <cellStyle name="Jegyzet 4 17" xfId="2238" xr:uid="{7264063A-5D98-49D1-8AF5-B529FD86FD22}"/>
    <cellStyle name="Jegyzet 4 17 2" xfId="5309" xr:uid="{106A1C8F-9387-437B-A589-90D69195B76A}"/>
    <cellStyle name="Jegyzet 4 18" xfId="2352" xr:uid="{7B714595-7473-4C80-A44A-C3FEC9FDE02A}"/>
    <cellStyle name="Jegyzet 4 18 2" xfId="5423" xr:uid="{A5981528-1B8C-42C3-8B76-B1171DF9E64A}"/>
    <cellStyle name="Jegyzet 4 19" xfId="2591" xr:uid="{0DD086C5-F819-4475-842D-E0D028D3FDF9}"/>
    <cellStyle name="Jegyzet 4 19 2" xfId="5662" xr:uid="{9F1A3961-8DFB-4523-9CCF-D08C0053F9F5}"/>
    <cellStyle name="Jegyzet 4 2" xfId="805" xr:uid="{FEB4F5F1-9E0F-49AA-B70E-47DFC5D0BFC1}"/>
    <cellStyle name="Jegyzet 4 2 2" xfId="3883" xr:uid="{1832480F-AC9E-4F39-BD06-02F3FA200DAF}"/>
    <cellStyle name="Jegyzet 4 2 2 2" xfId="8196" xr:uid="{E7937920-4350-4C80-A1C4-10D72B8508E0}"/>
    <cellStyle name="Jegyzet 4 2 2 3" xfId="10668" xr:uid="{E7C693C5-9F25-41B2-B28B-DC55A822F384}"/>
    <cellStyle name="Jegyzet 4 2 3" xfId="7029" xr:uid="{8A7DBA56-27E8-4722-91E3-FACEF0E860D3}"/>
    <cellStyle name="Jegyzet 4 2 4" xfId="9501" xr:uid="{C5AAD28D-13D3-4452-A917-02A1266A8E43}"/>
    <cellStyle name="Jegyzet 4 20" xfId="2729" xr:uid="{E04560D4-A03F-4E93-A43F-4447E1C0F85A}"/>
    <cellStyle name="Jegyzet 4 20 2" xfId="5800" xr:uid="{0F09A590-0163-4BE1-9ED2-E5B0E810B107}"/>
    <cellStyle name="Jegyzet 4 21" xfId="2834" xr:uid="{BE1C8828-0303-4399-A735-1F20EACE5515}"/>
    <cellStyle name="Jegyzet 4 21 2" xfId="5905" xr:uid="{395C8E7A-A99C-4E42-9D4E-59366628C3D9}"/>
    <cellStyle name="Jegyzet 4 22" xfId="2929" xr:uid="{B5A3B2E1-53E6-4304-968E-A87DEA5BDD8C}"/>
    <cellStyle name="Jegyzet 4 22 2" xfId="6000" xr:uid="{CCF8A00A-0F9A-48CC-BBA3-9B9D6E01C77F}"/>
    <cellStyle name="Jegyzet 4 23" xfId="2964" xr:uid="{6DD5FF55-E592-44C3-83D3-7ECD50D211B8}"/>
    <cellStyle name="Jegyzet 4 23 2" xfId="6035" xr:uid="{448ACD91-E21E-4C75-9471-6EAA6673F15B}"/>
    <cellStyle name="Jegyzet 4 24" xfId="3082" xr:uid="{5F0E95B5-0271-4945-9E10-EC538EFCBAF1}"/>
    <cellStyle name="Jegyzet 4 24 2" xfId="6153" xr:uid="{BFFC6FA7-2472-48D3-8891-170015DE59A0}"/>
    <cellStyle name="Jegyzet 4 25" xfId="2563" xr:uid="{90D8003B-7498-4A2F-B6E3-E63B0EB770D5}"/>
    <cellStyle name="Jegyzet 4 25 2" xfId="5634" xr:uid="{AAB1145B-DC1B-4268-9FD6-CA5059EAD8FC}"/>
    <cellStyle name="Jegyzet 4 26" xfId="3277" xr:uid="{7251C3DE-79C9-41E2-B091-873996404F72}"/>
    <cellStyle name="Jegyzet 4 26 2" xfId="6348" xr:uid="{BD2B3891-92AD-4742-B260-135DED6F4393}"/>
    <cellStyle name="Jegyzet 4 27" xfId="3360" xr:uid="{4284A14F-741C-42A1-B2ED-936F25AB334B}"/>
    <cellStyle name="Jegyzet 4 27 2" xfId="6431" xr:uid="{0D618913-80AA-4819-AF44-082D14025F60}"/>
    <cellStyle name="Jegyzet 4 28" xfId="3461" xr:uid="{8AC71583-8409-4A99-B1C6-1D83BF5828F1}"/>
    <cellStyle name="Jegyzet 4 28 2" xfId="6532" xr:uid="{84BD64F7-DA53-4DCA-B856-F2835DAF1314}"/>
    <cellStyle name="Jegyzet 4 29" xfId="3547" xr:uid="{180DE798-9E74-43C8-BB23-59C49A7845D0}"/>
    <cellStyle name="Jegyzet 4 29 2" xfId="6618" xr:uid="{35DC87F1-6E93-46AB-968B-B3A2C61A5CB7}"/>
    <cellStyle name="Jegyzet 4 3" xfId="565" xr:uid="{544A2657-8112-40EB-8687-C664130B85ED}"/>
    <cellStyle name="Jegyzet 4 3 2" xfId="3678" xr:uid="{0E06515C-F97D-4856-B6F5-B3F30571575C}"/>
    <cellStyle name="Jegyzet 4 3 2 2" xfId="8052" xr:uid="{CB70B4C5-E58C-43E4-B63E-1792A6A0C61A}"/>
    <cellStyle name="Jegyzet 4 3 2 3" xfId="10524" xr:uid="{51FAB5DF-7A6F-43BF-BB8A-40A1A027451C}"/>
    <cellStyle name="Jegyzet 4 3 3" xfId="6850" xr:uid="{7F47B71F-71A8-4BBF-85EF-2B74307D252D}"/>
    <cellStyle name="Jegyzet 4 3 4" xfId="9322" xr:uid="{4D92AA39-743A-4D81-86E2-176C8F56C506}"/>
    <cellStyle name="Jegyzet 4 4" xfId="631" xr:uid="{A52AD3B2-237F-4B3C-93FB-3864F16E5160}"/>
    <cellStyle name="Jegyzet 4 4 2" xfId="3716" xr:uid="{3DCB5FA6-316A-4BFC-AA7C-B08D8A829ADF}"/>
    <cellStyle name="Jegyzet 4 4 2 2" xfId="8084" xr:uid="{AC900B81-1FB2-4705-B059-EAFFAB66932B}"/>
    <cellStyle name="Jegyzet 4 4 2 3" xfId="10556" xr:uid="{FA397D0D-2CE1-4360-8E48-D9942D4560FC}"/>
    <cellStyle name="Jegyzet 4 4 3" xfId="6910" xr:uid="{E357CF70-BA43-4D8A-B89C-DF3CB5C17695}"/>
    <cellStyle name="Jegyzet 4 4 4" xfId="9382" xr:uid="{6FF97D78-49F8-47E4-B38A-419C3AD80F7F}"/>
    <cellStyle name="Jegyzet 4 5" xfId="923" xr:uid="{6183039D-78F5-4C0A-A8B2-B9A08BE6CDE1}"/>
    <cellStyle name="Jegyzet 4 5 2" xfId="3994" xr:uid="{CD78D41A-EFEC-48FB-8AE3-B2B6965B844A}"/>
    <cellStyle name="Jegyzet 4 5 2 2" xfId="8290" xr:uid="{3B8F93DD-54ED-460F-9FA6-B2614755B498}"/>
    <cellStyle name="Jegyzet 4 5 2 3" xfId="10762" xr:uid="{6D34726A-88A0-4E15-A0C2-CAD1D1A7CD7C}"/>
    <cellStyle name="Jegyzet 4 5 3" xfId="7130" xr:uid="{630806BC-8FAE-43D2-B471-77548FFCB33A}"/>
    <cellStyle name="Jegyzet 4 5 4" xfId="9602" xr:uid="{C01822AF-066C-4208-B913-C62000F4F9F7}"/>
    <cellStyle name="Jegyzet 4 6" xfId="1237" xr:uid="{AB3CF0CF-CC3E-430A-AE75-2AA97A7EDCF5}"/>
    <cellStyle name="Jegyzet 4 6 2" xfId="4308" xr:uid="{F07CF59E-4EA3-46AF-987B-7BBBBE340FDE}"/>
    <cellStyle name="Jegyzet 4 6 2 2" xfId="8505" xr:uid="{725AA778-370E-4A04-9418-3A00B68B9DBB}"/>
    <cellStyle name="Jegyzet 4 6 2 3" xfId="10977" xr:uid="{DEDC5492-648B-4C2E-A315-872DB27C3EF0}"/>
    <cellStyle name="Jegyzet 4 6 3" xfId="7345" xr:uid="{41AF66BE-4855-4C3C-B1AA-C9E80DCB4C4E}"/>
    <cellStyle name="Jegyzet 4 6 4" xfId="9817" xr:uid="{93614972-CBC2-4AFC-B5F1-D988CC470617}"/>
    <cellStyle name="Jegyzet 4 7" xfId="1362" xr:uid="{C1480F41-0AD0-4917-9D85-D97C5659E639}"/>
    <cellStyle name="Jegyzet 4 7 2" xfId="4433" xr:uid="{F2E289DD-25F4-48BF-8DE8-FBD26B60A859}"/>
    <cellStyle name="Jegyzet 4 7 2 2" xfId="8597" xr:uid="{AED31D00-B00C-41D4-8DE5-3BC45E37F9BE}"/>
    <cellStyle name="Jegyzet 4 7 2 3" xfId="11069" xr:uid="{A11E95DC-6FE1-4305-9CB6-6750C60AE42D}"/>
    <cellStyle name="Jegyzet 4 7 3" xfId="7437" xr:uid="{B10D209E-868E-41C4-B579-D60851A6C37F}"/>
    <cellStyle name="Jegyzet 4 7 4" xfId="9909" xr:uid="{EADE373B-AE38-4DA3-BB6A-273025ECF7BC}"/>
    <cellStyle name="Jegyzet 4 8" xfId="1511" xr:uid="{CC4F4B6E-E20F-4691-9E15-08D900704F1F}"/>
    <cellStyle name="Jegyzet 4 8 2" xfId="4582" xr:uid="{7B1D7F3E-732B-4B26-A472-25331BBA8227}"/>
    <cellStyle name="Jegyzet 4 8 2 2" xfId="8697" xr:uid="{A526D722-1C39-43D3-8611-347B3751D81F}"/>
    <cellStyle name="Jegyzet 4 8 2 3" xfId="11169" xr:uid="{6F88A565-16CD-42E7-85D0-043E837DD618}"/>
    <cellStyle name="Jegyzet 4 8 3" xfId="7537" xr:uid="{3645F43B-976B-45B9-8F3B-F6DFC44DBF9C}"/>
    <cellStyle name="Jegyzet 4 8 4" xfId="10009" xr:uid="{38376C8C-722E-4F95-B323-0BA1C6862E85}"/>
    <cellStyle name="Jegyzet 4 9" xfId="1062" xr:uid="{26B64238-2712-4E45-9F94-DB0FF1059117}"/>
    <cellStyle name="Jegyzet 4 9 2" xfId="4133" xr:uid="{5B153DB0-BC51-4BD7-9776-AF59B7885B53}"/>
    <cellStyle name="Jegyzet 4 9 2 2" xfId="8382" xr:uid="{8DC2C19A-2766-45AA-81F5-E7B4CD96569A}"/>
    <cellStyle name="Jegyzet 4 9 2 3" xfId="10854" xr:uid="{962E65D6-D9FF-480A-9EB8-0D8F6A85E73A}"/>
    <cellStyle name="Jegyzet 4 9 3" xfId="7222" xr:uid="{FB3D76FD-F58B-4534-A1A2-A0A85931B3CB}"/>
    <cellStyle name="Jegyzet 4 9 4" xfId="9694" xr:uid="{87652154-AA6D-43BD-B51D-8534AEE2566A}"/>
    <cellStyle name="Jegyzet 5" xfId="396" xr:uid="{CE941D78-B5BF-4F13-879B-6E4F48AC10C5}"/>
    <cellStyle name="Jegyzet 5 10" xfId="585" xr:uid="{EF266282-3F67-416B-982E-6CD01AD8905D}"/>
    <cellStyle name="Jegyzet 5 10 2" xfId="3697" xr:uid="{7E699502-2156-4DDE-A27B-2DADF700C97A}"/>
    <cellStyle name="Jegyzet 5 10 2 2" xfId="8070" xr:uid="{CF889A5D-913C-441B-8E08-1E0E3C9A10F7}"/>
    <cellStyle name="Jegyzet 5 10 2 3" xfId="10542" xr:uid="{2303DBF3-67D2-4013-99B5-568CE9E2E5C9}"/>
    <cellStyle name="Jegyzet 5 10 3" xfId="6869" xr:uid="{B27F4D40-D46A-415E-B12C-11FE326326BA}"/>
    <cellStyle name="Jegyzet 5 10 4" xfId="9341" xr:uid="{7EA069A3-3436-4316-A568-86B0A3ACF53A}"/>
    <cellStyle name="Jegyzet 5 11" xfId="1706" xr:uid="{ED820CA2-8F78-430A-9D85-017C698F000F}"/>
    <cellStyle name="Jegyzet 5 11 2" xfId="4777" xr:uid="{E7C21D8F-A05E-493E-88AF-58FA10C217CB}"/>
    <cellStyle name="Jegyzet 5 11 2 2" xfId="8811" xr:uid="{4E70F606-D396-4DAB-85C0-3ADB3E82E5D2}"/>
    <cellStyle name="Jegyzet 5 11 2 3" xfId="11283" xr:uid="{B8391F56-20B2-43B0-8C95-E5B65A9A3C0F}"/>
    <cellStyle name="Jegyzet 5 11 3" xfId="7651" xr:uid="{C837194C-4212-49C3-AFEC-97E3D9F9D8A3}"/>
    <cellStyle name="Jegyzet 5 11 4" xfId="10123" xr:uid="{BD61513E-17F9-417B-9240-39A623015F9B}"/>
    <cellStyle name="Jegyzet 5 12" xfId="1898" xr:uid="{8D539D85-B271-4712-998B-ECEBF4F8FCAF}"/>
    <cellStyle name="Jegyzet 5 12 2" xfId="4969" xr:uid="{6304FD67-711C-4C3E-BB20-CDE186A4347E}"/>
    <cellStyle name="Jegyzet 5 12 2 2" xfId="8918" xr:uid="{CDA683C6-E4F5-4474-835B-B20E87A79781}"/>
    <cellStyle name="Jegyzet 5 12 2 3" xfId="11390" xr:uid="{2B4DCDB6-4D57-4EC2-9032-F96C88A626FA}"/>
    <cellStyle name="Jegyzet 5 12 3" xfId="7758" xr:uid="{2452CD23-6C8C-497A-83A8-2ED4D53606C0}"/>
    <cellStyle name="Jegyzet 5 12 4" xfId="10230" xr:uid="{C8D85AFC-73B1-474D-A139-EBCCD750FD99}"/>
    <cellStyle name="Jegyzet 5 13" xfId="1996" xr:uid="{B0908480-AC18-448B-86EF-54DD0588E74D}"/>
    <cellStyle name="Jegyzet 5 13 2" xfId="5067" xr:uid="{87552A74-71BE-48F6-98AD-DF8770E52401}"/>
    <cellStyle name="Jegyzet 5 14" xfId="1564" xr:uid="{7E4D98C9-EB34-415A-A30A-203BBBA5AF34}"/>
    <cellStyle name="Jegyzet 5 14 2" xfId="4635" xr:uid="{3F3FAB97-E66A-4B5C-92C4-3D0DEA741155}"/>
    <cellStyle name="Jegyzet 5 15" xfId="1732" xr:uid="{0F06121E-A00C-4EDD-87EB-F6F2971EEC46}"/>
    <cellStyle name="Jegyzet 5 15 2" xfId="4803" xr:uid="{AE1E6441-7752-4A0A-8F03-A5DB72E84CF6}"/>
    <cellStyle name="Jegyzet 5 16" xfId="2033" xr:uid="{587A5379-6E28-479C-B85E-C952D5AD42E2}"/>
    <cellStyle name="Jegyzet 5 16 2" xfId="5104" xr:uid="{53B73DC6-2FA3-470F-8FEB-A4A95842C075}"/>
    <cellStyle name="Jegyzet 5 17" xfId="2252" xr:uid="{9ADF2104-FF50-477D-B0BA-13C86A344877}"/>
    <cellStyle name="Jegyzet 5 17 2" xfId="5323" xr:uid="{8CE4F246-32D1-4AC9-8B5F-D9D885B80962}"/>
    <cellStyle name="Jegyzet 5 18" xfId="1128" xr:uid="{9AF8A8E4-58A9-4F4F-9E89-E91FC66D4654}"/>
    <cellStyle name="Jegyzet 5 18 2" xfId="4199" xr:uid="{F575482E-CDBB-42E9-AD3E-FBEEEEA2EA46}"/>
    <cellStyle name="Jegyzet 5 19" xfId="2604" xr:uid="{22D868B3-5BD2-4FF3-98EE-59EFDA01E5FE}"/>
    <cellStyle name="Jegyzet 5 19 2" xfId="5675" xr:uid="{6E55244F-04FD-4FD0-AA88-EB47A9817BEA}"/>
    <cellStyle name="Jegyzet 5 2" xfId="819" xr:uid="{DFBF9B82-F8A9-415E-8E96-1028978832E0}"/>
    <cellStyle name="Jegyzet 5 2 2" xfId="3896" xr:uid="{91CF02C0-7CFF-4A14-8848-311F5A0A2EE7}"/>
    <cellStyle name="Jegyzet 5 2 2 2" xfId="8209" xr:uid="{3AF54808-D8DA-4326-B106-82CC4C3DDD2B}"/>
    <cellStyle name="Jegyzet 5 2 2 3" xfId="10681" xr:uid="{E0F4BC42-8018-47D6-AC8F-20611B542E88}"/>
    <cellStyle name="Jegyzet 5 2 3" xfId="7043" xr:uid="{AE8457A7-A125-47AB-9799-04BF1C7F0FCB}"/>
    <cellStyle name="Jegyzet 5 2 4" xfId="9515" xr:uid="{D952B9AC-590B-4303-B234-8EAE6FDC14A9}"/>
    <cellStyle name="Jegyzet 5 20" xfId="2743" xr:uid="{4D64D3BA-0A5C-416C-940C-C9BA108535F9}"/>
    <cellStyle name="Jegyzet 5 20 2" xfId="5814" xr:uid="{83591ADC-B86F-4F95-BFA4-4BF7A91D5EA0}"/>
    <cellStyle name="Jegyzet 5 21" xfId="2848" xr:uid="{0ABF2921-4360-4CEF-8B13-6E7A09AB1914}"/>
    <cellStyle name="Jegyzet 5 21 2" xfId="5919" xr:uid="{1264A600-7797-4195-BA7E-046B85946128}"/>
    <cellStyle name="Jegyzet 5 22" xfId="2939" xr:uid="{C2F68E46-2502-4716-91A0-50D6B6A78C30}"/>
    <cellStyle name="Jegyzet 5 22 2" xfId="6010" xr:uid="{C758A9D7-3A47-4687-B0A7-D79E678EEAD4}"/>
    <cellStyle name="Jegyzet 5 23" xfId="2690" xr:uid="{21984186-0D29-4A6B-A065-44F60A1D0C36}"/>
    <cellStyle name="Jegyzet 5 23 2" xfId="5761" xr:uid="{672F2B11-B814-4C58-A516-C7AF4940EB00}"/>
    <cellStyle name="Jegyzet 5 24" xfId="3095" xr:uid="{0E5AC78C-DEDE-4A3D-9A7B-D43CBB6DFD6B}"/>
    <cellStyle name="Jegyzet 5 24 2" xfId="6166" xr:uid="{9C072B3C-2AB1-4A90-9EBC-61A921135EDE}"/>
    <cellStyle name="Jegyzet 5 25" xfId="3181" xr:uid="{1047D0D7-1925-4082-A017-44310EA333EE}"/>
    <cellStyle name="Jegyzet 5 25 2" xfId="6252" xr:uid="{7A481195-3F37-4067-A659-5EEEC8D5EE36}"/>
    <cellStyle name="Jegyzet 5 26" xfId="3290" xr:uid="{0AD562DA-5C89-4FF7-9DD8-2F15B59249F5}"/>
    <cellStyle name="Jegyzet 5 26 2" xfId="6361" xr:uid="{6920C406-785B-47C9-A80F-4B7527F4A45F}"/>
    <cellStyle name="Jegyzet 5 27" xfId="3374" xr:uid="{290EC39D-627E-4D3E-A08F-270F10548ECE}"/>
    <cellStyle name="Jegyzet 5 27 2" xfId="6445" xr:uid="{C2DD7310-E5DA-412E-AB63-3FED9135D61D}"/>
    <cellStyle name="Jegyzet 5 28" xfId="3474" xr:uid="{FFFDE593-2920-4CA8-A8E2-BB02AD117DEC}"/>
    <cellStyle name="Jegyzet 5 28 2" xfId="6545" xr:uid="{7F22E51C-20F0-4490-9722-E5CDAC097F0B}"/>
    <cellStyle name="Jegyzet 5 29" xfId="3560" xr:uid="{BDB1897F-48B0-4BD8-AC79-F1FA0B5B2285}"/>
    <cellStyle name="Jegyzet 5 29 2" xfId="6631" xr:uid="{EB4A2D8F-9ABF-467C-AA12-1297A050B9E4}"/>
    <cellStyle name="Jegyzet 5 3" xfId="529" xr:uid="{FAE65909-0477-43F4-8100-5FC9DCBD8743}"/>
    <cellStyle name="Jegyzet 5 3 2" xfId="3660" xr:uid="{67C0A6CA-A6E9-4880-A5C1-9168FDFB39FF}"/>
    <cellStyle name="Jegyzet 5 3 2 2" xfId="8038" xr:uid="{4FEB3557-CA91-48E1-A075-4E8729E49694}"/>
    <cellStyle name="Jegyzet 5 3 2 3" xfId="10510" xr:uid="{7D0F445B-4A52-42C0-86CB-77234F4F5CD5}"/>
    <cellStyle name="Jegyzet 5 3 3" xfId="6818" xr:uid="{EF4A1723-C86B-4B8A-B49B-243637270573}"/>
    <cellStyle name="Jegyzet 5 3 4" xfId="9290" xr:uid="{6EC65598-F933-424A-86D7-BBB0539E53EA}"/>
    <cellStyle name="Jegyzet 5 4" xfId="1043" xr:uid="{F17F365A-D512-4390-B613-2558BD67107D}"/>
    <cellStyle name="Jegyzet 5 4 2" xfId="4114" xr:uid="{F3E6A5F6-7B90-4FF3-B2C6-159C40FBA358}"/>
    <cellStyle name="Jegyzet 5 4 2 2" xfId="8373" xr:uid="{CC4F4A21-EE4F-44E1-AB9D-F1D6D2490636}"/>
    <cellStyle name="Jegyzet 5 4 2 3" xfId="10845" xr:uid="{D9556314-0809-4AFE-9D28-FEBD31841AC9}"/>
    <cellStyle name="Jegyzet 5 4 3" xfId="7213" xr:uid="{98730B93-230F-4040-9DE8-257CCE469605}"/>
    <cellStyle name="Jegyzet 5 4 4" xfId="9685" xr:uid="{BCD2ADFB-DE68-488D-B23F-C074CA698A2D}"/>
    <cellStyle name="Jegyzet 5 5" xfId="669" xr:uid="{FC671980-25FF-4DF1-BCCA-D944BB10DA75}"/>
    <cellStyle name="Jegyzet 5 5 2" xfId="3754" xr:uid="{A77BA367-6572-45C0-B911-778B3144E840}"/>
    <cellStyle name="Jegyzet 5 5 2 2" xfId="8107" xr:uid="{C786C026-18DB-42B7-9ABD-679C3A238075}"/>
    <cellStyle name="Jegyzet 5 5 2 3" xfId="10579" xr:uid="{36A10045-878B-4263-8681-40E99466FA88}"/>
    <cellStyle name="Jegyzet 5 5 3" xfId="6933" xr:uid="{7A50EB7C-AD9B-43EA-B994-EB2439EB682A}"/>
    <cellStyle name="Jegyzet 5 5 4" xfId="9405" xr:uid="{8A8D54A5-37D9-4232-9365-DC23287182C4}"/>
    <cellStyle name="Jegyzet 5 6" xfId="1251" xr:uid="{3221A495-F83E-4900-8D59-AA23141B64FA}"/>
    <cellStyle name="Jegyzet 5 6 2" xfId="4322" xr:uid="{EFA9FB19-711F-4132-BA9D-ADD25506290F}"/>
    <cellStyle name="Jegyzet 5 6 2 2" xfId="8513" xr:uid="{E1334FC0-6796-447C-90DB-0168FBC286D6}"/>
    <cellStyle name="Jegyzet 5 6 2 3" xfId="10985" xr:uid="{90D9BE62-E2D2-410A-87BD-64D034D1A80F}"/>
    <cellStyle name="Jegyzet 5 6 3" xfId="7353" xr:uid="{AD4403A9-B622-41BE-B648-45D0A703C655}"/>
    <cellStyle name="Jegyzet 5 6 4" xfId="9825" xr:uid="{9BCE3999-F37A-49BC-BC80-9A91D5464016}"/>
    <cellStyle name="Jegyzet 5 7" xfId="1376" xr:uid="{7B6FADEB-AC68-41FB-B5BC-F7F36DBCA92F}"/>
    <cellStyle name="Jegyzet 5 7 2" xfId="4447" xr:uid="{6E307D1F-2FFB-43CB-B580-0EB9CB704C3E}"/>
    <cellStyle name="Jegyzet 5 7 2 2" xfId="8606" xr:uid="{5D112A31-5BB0-4E4F-848E-5A213CB0C8EA}"/>
    <cellStyle name="Jegyzet 5 7 2 3" xfId="11078" xr:uid="{C3E6EDAE-05E7-4F9A-9DE0-69F2097D2909}"/>
    <cellStyle name="Jegyzet 5 7 3" xfId="7446" xr:uid="{35E7FFDF-400E-44D0-AA58-C427803924B0}"/>
    <cellStyle name="Jegyzet 5 7 4" xfId="9918" xr:uid="{14659D49-D8BB-4E12-A14F-D9CC532C2936}"/>
    <cellStyle name="Jegyzet 5 8" xfId="1573" xr:uid="{82C22C0B-8F58-4BDE-8307-A0643B2CCBF0}"/>
    <cellStyle name="Jegyzet 5 8 2" xfId="4644" xr:uid="{DF5B2144-C0E2-44F3-B961-1A0B394ACDF0}"/>
    <cellStyle name="Jegyzet 5 8 2 2" xfId="8732" xr:uid="{4BB2132A-E935-4FD1-845D-0C3C6EA6D641}"/>
    <cellStyle name="Jegyzet 5 8 2 3" xfId="11204" xr:uid="{BD7F1200-F2C1-414E-B2C5-7595E3D7E05C}"/>
    <cellStyle name="Jegyzet 5 8 3" xfId="7572" xr:uid="{45E4E9DB-8653-4ACA-93DF-E8E66511E1E8}"/>
    <cellStyle name="Jegyzet 5 8 4" xfId="10044" xr:uid="{AD99B5E3-89B0-44AC-8B08-FF0DA65DE1EF}"/>
    <cellStyle name="Jegyzet 5 9" xfId="724" xr:uid="{27764D02-04E8-4EE5-9C9F-11B34071CD5D}"/>
    <cellStyle name="Jegyzet 5 9 2" xfId="3809" xr:uid="{B67E48E1-ACC5-454B-8C08-EEE3A743B8C1}"/>
    <cellStyle name="Jegyzet 5 9 2 2" xfId="8146" xr:uid="{3E7BCBDF-6D65-4F8B-9A6A-8AA4ACBC34CF}"/>
    <cellStyle name="Jegyzet 5 9 2 3" xfId="10618" xr:uid="{FA82EBFD-F687-46C4-941C-1F683B40BC15}"/>
    <cellStyle name="Jegyzet 5 9 3" xfId="6972" xr:uid="{C62F206D-3972-42EC-AB6F-14E4315667EA}"/>
    <cellStyle name="Jegyzet 5 9 4" xfId="9444" xr:uid="{DB44FFCA-0CA4-45C6-9782-0C827B962FE9}"/>
    <cellStyle name="Jegyzet 6" xfId="722" xr:uid="{D5B2BEEF-882B-457B-A2CE-54CA5E2D852D}"/>
    <cellStyle name="Jegyzet 6 2" xfId="3807" xr:uid="{B2382227-AC8F-445A-9D7E-4879AF303CC4}"/>
    <cellStyle name="Jegyzet 6 2 2" xfId="8144" xr:uid="{40799746-5690-498B-B6C2-8F724FBED91E}"/>
    <cellStyle name="Jegyzet 6 2 3" xfId="10616" xr:uid="{905F4209-77A1-42D1-9CB0-FF8424F94ACB}"/>
    <cellStyle name="Jegyzet 6 3" xfId="6970" xr:uid="{2A8F549A-3E24-4AF5-A165-6C869714326D}"/>
    <cellStyle name="Jegyzet 6 4" xfId="9442" xr:uid="{AECB56ED-60F8-4D34-BF7E-BC09118798C2}"/>
    <cellStyle name="Jegyzet 7" xfId="657" xr:uid="{F0B5F3E1-7CC8-4F04-A976-92250E127B7E}"/>
    <cellStyle name="Jegyzet 7 2" xfId="3742" xr:uid="{D3066226-7832-444B-AD38-B314CF8B0B0C}"/>
    <cellStyle name="Jegyzet 7 2 2" xfId="8099" xr:uid="{152BD6D7-E7AA-4D25-9BB7-D74B67DDA099}"/>
    <cellStyle name="Jegyzet 7 2 3" xfId="10571" xr:uid="{2B2802FC-5107-4617-8C13-3A6C228221B3}"/>
    <cellStyle name="Jegyzet 7 3" xfId="6925" xr:uid="{4EDECAB2-0F48-45A4-9745-E26469870BE1}"/>
    <cellStyle name="Jegyzet 7 4" xfId="9397" xr:uid="{94DBE469-426C-44FF-B72E-E0C0EF69F752}"/>
    <cellStyle name="Jegyzet 8" xfId="1008" xr:uid="{AB6F9FD8-4F48-4545-A6BF-8DF5E5E984E2}"/>
    <cellStyle name="Jegyzet 8 2" xfId="4079" xr:uid="{8D413A5C-50C6-413A-B2FC-27CF718D6D2E}"/>
    <cellStyle name="Jegyzet 8 2 2" xfId="8348" xr:uid="{E5D449EF-0AAD-4916-8B86-BC1CE2F4FD54}"/>
    <cellStyle name="Jegyzet 8 2 3" xfId="10820" xr:uid="{F367CBFD-02F3-4AB4-91CE-FB1D9DEFA9D9}"/>
    <cellStyle name="Jegyzet 8 3" xfId="7188" xr:uid="{29DC9445-F2D2-447B-8757-DCE76613D4A8}"/>
    <cellStyle name="Jegyzet 8 4" xfId="9660" xr:uid="{664FA9BB-D437-4DD1-84A3-CA973F0EBBE7}"/>
    <cellStyle name="Jegyzet 9" xfId="649" xr:uid="{C02AE556-3978-4A68-81DA-99C00D9AF76A}"/>
    <cellStyle name="Jegyzet 9 2" xfId="3734" xr:uid="{7397ECF6-78ED-431B-8244-B19FFFC358A3}"/>
    <cellStyle name="Jegyzet 9 2 2" xfId="8096" xr:uid="{FEA593DD-A9C5-4402-89BD-68159789D035}"/>
    <cellStyle name="Jegyzet 9 2 3" xfId="10568" xr:uid="{CEB3009E-A3D0-42DC-B370-FDB448498C81}"/>
    <cellStyle name="Jegyzet 9 3" xfId="6922" xr:uid="{CEA7505F-D3C4-4485-ACF5-E1AE6B90710C}"/>
    <cellStyle name="Jegyzet 9 4" xfId="9394" xr:uid="{ACD2D191-C07A-4323-9362-543A71545576}"/>
    <cellStyle name="Jelölőszín (1)" xfId="296" xr:uid="{ED2FEA6D-AB90-4E67-9D61-0CC93EFB0887}"/>
    <cellStyle name="Jelölőszín (2)" xfId="297" xr:uid="{1A158EC0-3F5E-4C9F-ACB5-664448400797}"/>
    <cellStyle name="Jelölőszín (3)" xfId="298" xr:uid="{99B567C9-E020-4821-9D76-8BF7A66F59CE}"/>
    <cellStyle name="Jelölőszín (4)" xfId="299" xr:uid="{2ECAD6AB-02CF-473E-A670-D635329B5DF7}"/>
    <cellStyle name="Jelölőszín (5)" xfId="300" xr:uid="{D0A09A23-3844-4189-BC37-6171FD9C81DD}"/>
    <cellStyle name="Jelölőszín (6)" xfId="301" xr:uid="{B48CAD1F-C794-4F3A-9C99-EF053C2CD03C}"/>
    <cellStyle name="Jó" xfId="302" xr:uid="{C207C0AD-A650-4F87-A84B-A6C8D93451C9}"/>
    <cellStyle name="Kimenet" xfId="303" xr:uid="{A70D77E1-E27B-45E3-BC27-7046664E5783}"/>
    <cellStyle name="Kimenet 10" xfId="630" xr:uid="{C1E94789-CD4A-4B0C-801A-31A9F5DF6DB1}"/>
    <cellStyle name="Kimenet 10 2" xfId="3715" xr:uid="{4F18213D-212D-480D-8575-AA7FD501801F}"/>
    <cellStyle name="Kimenet 10 2 2" xfId="8083" xr:uid="{D0A209C6-8C8F-4AA0-879C-F9A6B42B9565}"/>
    <cellStyle name="Kimenet 10 2 3" xfId="10555" xr:uid="{D2D166A0-CA48-4CA8-940B-AEDD90D85CED}"/>
    <cellStyle name="Kimenet 10 3" xfId="6909" xr:uid="{EDE43FBB-4B5F-4F76-88AE-7982130FCAB7}"/>
    <cellStyle name="Kimenet 10 4" xfId="9381" xr:uid="{DA61829C-AE00-4757-8760-7879FC7B10F5}"/>
    <cellStyle name="Kimenet 11" xfId="942" xr:uid="{3464DAF3-39D6-464E-8111-4FC3B087959D}"/>
    <cellStyle name="Kimenet 11 2" xfId="4013" xr:uid="{2F146131-40B6-49A6-9C6E-1E3C85430059}"/>
    <cellStyle name="Kimenet 11 2 2" xfId="8304" xr:uid="{8D5C4914-8425-4836-AE22-C3BBD83449F3}"/>
    <cellStyle name="Kimenet 11 2 3" xfId="10776" xr:uid="{BD2F84B3-EDF3-4413-8966-5BE78F7AE384}"/>
    <cellStyle name="Kimenet 11 3" xfId="7144" xr:uid="{C3D2CF7B-0CFB-4CD9-A6B8-B1F435C82881}"/>
    <cellStyle name="Kimenet 11 4" xfId="9616" xr:uid="{ACE828AE-B3FB-46A2-8D0D-03E00D920369}"/>
    <cellStyle name="Kimenet 12" xfId="640" xr:uid="{C945B0A3-08B9-4AC8-8DC5-7630DA601294}"/>
    <cellStyle name="Kimenet 12 2" xfId="3725" xr:uid="{BCC998F1-77BE-4696-806E-B46FB2059A94}"/>
    <cellStyle name="Kimenet 12 2 2" xfId="8091" xr:uid="{ACA3C28C-DFFD-4DCD-91FD-19C009245713}"/>
    <cellStyle name="Kimenet 12 2 3" xfId="10563" xr:uid="{0AAAF22F-CC37-4992-85DF-8A3D629E1031}"/>
    <cellStyle name="Kimenet 12 3" xfId="6917" xr:uid="{16F6E81F-BBFF-44F8-BAA5-BC2AF75B9099}"/>
    <cellStyle name="Kimenet 12 4" xfId="9389" xr:uid="{34020CE5-94AB-47AF-AB81-A55826D93C0E}"/>
    <cellStyle name="Kimenet 13" xfId="1486" xr:uid="{2620029F-92CC-492E-82D2-82AADF0CAB78}"/>
    <cellStyle name="Kimenet 13 2" xfId="4557" xr:uid="{539464CD-9781-452F-A4CF-7A88C78A5C02}"/>
    <cellStyle name="Kimenet 13 2 2" xfId="8681" xr:uid="{319C7533-6279-4CD2-B465-CA3D32E20DE8}"/>
    <cellStyle name="Kimenet 13 2 3" xfId="11153" xr:uid="{93EEF536-7C3C-4C31-9263-B73FEF41B9FF}"/>
    <cellStyle name="Kimenet 13 3" xfId="7521" xr:uid="{D48B14ED-241E-4563-A67D-0FD71241A81D}"/>
    <cellStyle name="Kimenet 13 4" xfId="9993" xr:uid="{65747103-C045-4DC7-8DED-85B4F1A6EB34}"/>
    <cellStyle name="Kimenet 14" xfId="1769" xr:uid="{17506872-5DCE-44CC-91BC-F6E6A219D455}"/>
    <cellStyle name="Kimenet 14 2" xfId="4840" xr:uid="{09117794-8D4F-458F-9046-EE346B6A7DCA}"/>
    <cellStyle name="Kimenet 14 2 2" xfId="8837" xr:uid="{8500831D-E715-40BD-B21B-B9295147594C}"/>
    <cellStyle name="Kimenet 14 2 3" xfId="11309" xr:uid="{8327C436-A6E1-41C0-80D1-7DF53D16AF44}"/>
    <cellStyle name="Kimenet 14 3" xfId="7677" xr:uid="{2FF6B066-0CB8-4891-BA30-9BAF69159F1E}"/>
    <cellStyle name="Kimenet 14 4" xfId="10149" xr:uid="{FC8EFA5A-C7EF-41C6-824A-34C7A9DA6B63}"/>
    <cellStyle name="Kimenet 15" xfId="1812" xr:uid="{BD3E75C9-F5E4-40D7-9FF1-6D65E11AF7AF}"/>
    <cellStyle name="Kimenet 15 2" xfId="4883" xr:uid="{BEC3F722-7765-469D-AEFB-0F2C58E9D88D}"/>
    <cellStyle name="Kimenet 15 2 2" xfId="8860" xr:uid="{A46089A4-3358-44BA-BF54-F8F8FE218375}"/>
    <cellStyle name="Kimenet 15 2 3" xfId="11332" xr:uid="{676977F5-9B6E-4EC2-9705-848319490FFE}"/>
    <cellStyle name="Kimenet 15 3" xfId="7700" xr:uid="{C8B2C759-C0AC-479C-A803-245BF091CCA7}"/>
    <cellStyle name="Kimenet 15 4" xfId="10172" xr:uid="{82F59BE7-945E-4E74-8F23-B692464E9285}"/>
    <cellStyle name="Kimenet 16" xfId="1916" xr:uid="{E34CFD59-6655-415C-81F8-5C9351BE01D1}"/>
    <cellStyle name="Kimenet 16 2" xfId="4987" xr:uid="{C815E973-EFE8-4464-A9E4-F478FE2E5841}"/>
    <cellStyle name="Kimenet 17" xfId="1521" xr:uid="{6720B75C-EDD2-4884-9933-8FB5C7B5A8DB}"/>
    <cellStyle name="Kimenet 17 2" xfId="4592" xr:uid="{1E4F938D-493A-4923-AECD-B47571E52B84}"/>
    <cellStyle name="Kimenet 18" xfId="2087" xr:uid="{7B24085E-B329-4D9A-A588-AEE73B78C243}"/>
    <cellStyle name="Kimenet 18 2" xfId="5158" xr:uid="{99B969F9-5341-4432-9F39-9C13235CE3CB}"/>
    <cellStyle name="Kimenet 19" xfId="1393" xr:uid="{89FC72DF-92BE-459E-9716-D44EECE27AAC}"/>
    <cellStyle name="Kimenet 19 2" xfId="4464" xr:uid="{29A9790C-CB1D-4A2B-BE16-933F3537CB0A}"/>
    <cellStyle name="Kimenet 2" xfId="408" xr:uid="{D77718F2-E820-497F-B4B3-2BC9ECBF88B3}"/>
    <cellStyle name="Kimenet 2 10" xfId="930" xr:uid="{362082B4-DE0D-45F2-92FE-97B9CA69A810}"/>
    <cellStyle name="Kimenet 2 10 2" xfId="4001" xr:uid="{10B63B3C-266C-4DD8-9F97-515799C039E3}"/>
    <cellStyle name="Kimenet 2 10 2 2" xfId="8295" xr:uid="{056F8A00-C9AA-440F-B2BB-88E4D5E16665}"/>
    <cellStyle name="Kimenet 2 10 2 3" xfId="10767" xr:uid="{8F7C75CA-F4CC-4D00-83A1-793A5333AEB7}"/>
    <cellStyle name="Kimenet 2 10 3" xfId="7135" xr:uid="{6173ACF7-8943-4681-81FD-23392F90DAA2}"/>
    <cellStyle name="Kimenet 2 10 4" xfId="9607" xr:uid="{5EED8899-7465-454F-B472-1E78CD3B0791}"/>
    <cellStyle name="Kimenet 2 11" xfId="716" xr:uid="{46BF8B93-8F20-4903-A79F-19C86A9BD825}"/>
    <cellStyle name="Kimenet 2 11 2" xfId="3801" xr:uid="{D83A1FDC-9F68-4493-A808-135E43D78E59}"/>
    <cellStyle name="Kimenet 2 11 2 2" xfId="8140" xr:uid="{431FBEAD-06F2-43A6-BCAD-5D166F24BD39}"/>
    <cellStyle name="Kimenet 2 11 2 3" xfId="10612" xr:uid="{D9D5C01A-F639-475B-92FA-A3E330D22158}"/>
    <cellStyle name="Kimenet 2 11 3" xfId="6966" xr:uid="{D045A374-80A1-4CF4-AED9-63464C7EFFC0}"/>
    <cellStyle name="Kimenet 2 11 4" xfId="9438" xr:uid="{4A982B58-E75D-452C-852A-513C44AFF98A}"/>
    <cellStyle name="Kimenet 2 12" xfId="1804" xr:uid="{55CD6B58-B5C6-436A-AA02-ADFF7E22B2C0}"/>
    <cellStyle name="Kimenet 2 12 2" xfId="4875" xr:uid="{C78F1774-E2EA-4CCA-A0A1-C856BEA646D7}"/>
    <cellStyle name="Kimenet 2 12 2 2" xfId="8857" xr:uid="{C559A534-144B-4C16-B6A1-7B73AA547F9F}"/>
    <cellStyle name="Kimenet 2 12 2 3" xfId="11329" xr:uid="{8086F751-9AC6-489E-B5F1-CB17A9076B57}"/>
    <cellStyle name="Kimenet 2 12 3" xfId="7697" xr:uid="{56AB19F8-FA69-4B02-B9CF-0C9B73ECDE7E}"/>
    <cellStyle name="Kimenet 2 12 4" xfId="10169" xr:uid="{FF0D624E-AEDE-4553-93F5-1D2571052A29}"/>
    <cellStyle name="Kimenet 2 13" xfId="1910" xr:uid="{6EE38B1E-1F8C-42AA-8DD0-D4D006BBF107}"/>
    <cellStyle name="Kimenet 2 13 2" xfId="4981" xr:uid="{069E4F98-7A70-4B14-A5CC-10D575E94DD7}"/>
    <cellStyle name="Kimenet 2 13 2 2" xfId="8927" xr:uid="{6D9B1566-A843-422D-99B6-B23BBEFC61A4}"/>
    <cellStyle name="Kimenet 2 13 2 3" xfId="11399" xr:uid="{033383E6-80C6-4585-9A07-5007F6A5B2AF}"/>
    <cellStyle name="Kimenet 2 13 3" xfId="7767" xr:uid="{48A53FBD-C36B-4A19-B642-B70CA29DD312}"/>
    <cellStyle name="Kimenet 2 13 4" xfId="10239" xr:uid="{9667EA13-C11C-4C89-A54B-9FFF3A4E6E0D}"/>
    <cellStyle name="Kimenet 2 14" xfId="2006" xr:uid="{83126FD2-40F6-459B-B7C0-05C04B1056B1}"/>
    <cellStyle name="Kimenet 2 14 2" xfId="5077" xr:uid="{E93F83B2-58F9-48D4-BC91-CE1AF40EB99B}"/>
    <cellStyle name="Kimenet 2 15" xfId="1587" xr:uid="{60BE9B9A-98DF-4DA5-9F5B-930587BB0252}"/>
    <cellStyle name="Kimenet 2 15 2" xfId="4658" xr:uid="{272FD806-8F2D-4743-ACBC-FFAA767BD9AD}"/>
    <cellStyle name="Kimenet 2 16" xfId="910" xr:uid="{ECECAFFE-40FF-4378-AF82-8D88914345D5}"/>
    <cellStyle name="Kimenet 2 16 2" xfId="3982" xr:uid="{8AAEBB21-4647-45C6-B9B6-A0FBA4BB8C09}"/>
    <cellStyle name="Kimenet 2 17" xfId="2081" xr:uid="{AFCAFA6D-4EF2-4A59-B8F3-0E1104F29886}"/>
    <cellStyle name="Kimenet 2 17 2" xfId="5152" xr:uid="{F207A8F4-BEF4-46C1-BA01-B01B86C8B7CA}"/>
    <cellStyle name="Kimenet 2 18" xfId="2263" xr:uid="{B530FB56-1B35-4CC2-A526-C46164DC2F19}"/>
    <cellStyle name="Kimenet 2 18 2" xfId="5334" xr:uid="{F296D969-3C71-476E-8E3D-4AAABEECEACF}"/>
    <cellStyle name="Kimenet 2 19" xfId="2111" xr:uid="{8B0E49CD-82B7-4588-97F4-78AF39E3E01A}"/>
    <cellStyle name="Kimenet 2 19 2" xfId="5182" xr:uid="{CC380A71-606D-4DC5-A18F-462B81C5574E}"/>
    <cellStyle name="Kimenet 2 2" xfId="459" xr:uid="{E337D32E-C801-4208-B32F-7CD0B716C883}"/>
    <cellStyle name="Kimenet 2 2 10" xfId="1851" xr:uid="{3BA0D637-B6DE-4EAE-B45C-A295D9669D22}"/>
    <cellStyle name="Kimenet 2 2 10 2" xfId="4922" xr:uid="{B9D95FE5-3FD1-497F-A238-68E0BD01199B}"/>
    <cellStyle name="Kimenet 2 2 10 2 2" xfId="8890" xr:uid="{C345DFF6-29D5-460F-B6E2-CB16C50D60C4}"/>
    <cellStyle name="Kimenet 2 2 10 2 3" xfId="11362" xr:uid="{9229196A-7E3D-429C-99DA-23BC3C966280}"/>
    <cellStyle name="Kimenet 2 2 10 3" xfId="7730" xr:uid="{777793A5-97FC-4AD2-AA94-66D6142A0FEA}"/>
    <cellStyle name="Kimenet 2 2 10 4" xfId="10202" xr:uid="{CCF58291-6F9D-46A6-AD94-0BA2B35E5227}"/>
    <cellStyle name="Kimenet 2 2 11" xfId="1953" xr:uid="{6F64B47F-AE58-404F-9EE8-942FE2C176CF}"/>
    <cellStyle name="Kimenet 2 2 11 2" xfId="5024" xr:uid="{29860D04-F4DF-4757-839E-D85A7FD6476F}"/>
    <cellStyle name="Kimenet 2 2 11 2 2" xfId="8963" xr:uid="{78A3AEC2-0521-4C47-B997-4B6DEF7CCD0F}"/>
    <cellStyle name="Kimenet 2 2 11 2 3" xfId="11435" xr:uid="{EFBBF91D-3330-4CA1-8020-6F267BBFBEEB}"/>
    <cellStyle name="Kimenet 2 2 11 3" xfId="7803" xr:uid="{1F931418-3D92-4DD2-89AD-35FC279F3EBB}"/>
    <cellStyle name="Kimenet 2 2 11 4" xfId="10275" xr:uid="{4413F9CB-083A-4A58-84C8-1BDB57EA7331}"/>
    <cellStyle name="Kimenet 2 2 12" xfId="2040" xr:uid="{50975487-C33F-46C3-91F6-2A8BB09E6D56}"/>
    <cellStyle name="Kimenet 2 2 12 2" xfId="5111" xr:uid="{86330042-90C0-4348-B5CF-4D7E9FD2E3E2}"/>
    <cellStyle name="Kimenet 2 2 13" xfId="2143" xr:uid="{081E4486-8DC9-44DA-839E-B5A976D119C4}"/>
    <cellStyle name="Kimenet 2 2 13 2" xfId="5214" xr:uid="{F159045F-091B-421F-BA77-60592E97AA6B}"/>
    <cellStyle name="Kimenet 2 2 14" xfId="2169" xr:uid="{50173787-113E-45D2-A7F6-267F738E6D5F}"/>
    <cellStyle name="Kimenet 2 2 14 2" xfId="5240" xr:uid="{B44ADBD3-0397-44E5-8385-14B4CBBC4E15}"/>
    <cellStyle name="Kimenet 2 2 15" xfId="2209" xr:uid="{D0B4A5A1-172D-41CA-91A3-CE553E653051}"/>
    <cellStyle name="Kimenet 2 2 15 2" xfId="5280" xr:uid="{AA535759-B5B1-49CB-8DE0-9F036C3F177B}"/>
    <cellStyle name="Kimenet 2 2 16" xfId="2298" xr:uid="{A6E69822-CD9E-40A3-9E21-53AB82F490D3}"/>
    <cellStyle name="Kimenet 2 2 16 2" xfId="5369" xr:uid="{17AA32B0-CC4C-4A82-88C0-9743AACE45A6}"/>
    <cellStyle name="Kimenet 2 2 17" xfId="2393" xr:uid="{B6C16859-6580-47E3-9B20-6ADD2EEB9BA5}"/>
    <cellStyle name="Kimenet 2 2 17 2" xfId="5464" xr:uid="{E0573425-EAE0-4078-8CB7-A0D87FA80029}"/>
    <cellStyle name="Kimenet 2 2 18" xfId="2658" xr:uid="{44CA87C9-1FCB-4AFD-B44A-E8D38C45D613}"/>
    <cellStyle name="Kimenet 2 2 18 2" xfId="5729" xr:uid="{8BD34111-22D7-4635-A665-8974CF5BF410}"/>
    <cellStyle name="Kimenet 2 2 19" xfId="2797" xr:uid="{A6F99F5B-43AB-48D2-9160-4921309F9F5D}"/>
    <cellStyle name="Kimenet 2 2 19 2" xfId="5868" xr:uid="{390C471F-6569-4B26-8FB4-150878627D33}"/>
    <cellStyle name="Kimenet 2 2 2" xfId="878" xr:uid="{C6A2647A-9AC8-448B-8F5E-E8E604AD2178}"/>
    <cellStyle name="Kimenet 2 2 2 2" xfId="3953" xr:uid="{C2A4B840-9201-45EA-A473-8D7066468B0C}"/>
    <cellStyle name="Kimenet 2 2 2 2 2" xfId="8257" xr:uid="{8005C419-B477-4C4A-B191-0E336003D6D2}"/>
    <cellStyle name="Kimenet 2 2 2 2 3" xfId="10729" xr:uid="{A9129D07-F5F0-4A63-AF52-FCA0DEF10BCB}"/>
    <cellStyle name="Kimenet 2 2 2 3" xfId="7093" xr:uid="{8057E1FC-BE10-4523-B85A-5D969EFFA2DA}"/>
    <cellStyle name="Kimenet 2 2 2 4" xfId="9565" xr:uid="{B4D32159-1599-4624-AD19-C49D99D29B2D}"/>
    <cellStyle name="Kimenet 2 2 20" xfId="2902" xr:uid="{F46027CD-A27B-45F2-9D5C-C17E14419251}"/>
    <cellStyle name="Kimenet 2 2 20 2" xfId="5973" xr:uid="{9E43AD40-1DBF-421F-9FD0-3797FF0DE3A6}"/>
    <cellStyle name="Kimenet 2 2 21" xfId="2989" xr:uid="{E856A7F7-354B-4BB2-9F50-FB883257AB63}"/>
    <cellStyle name="Kimenet 2 2 21 2" xfId="6060" xr:uid="{11BA6FDD-B161-493C-92C9-7C00AE9132ED}"/>
    <cellStyle name="Kimenet 2 2 22" xfId="3054" xr:uid="{1B8CBDB8-4720-4219-BFBC-444E06734EA7}"/>
    <cellStyle name="Kimenet 2 2 22 2" xfId="6125" xr:uid="{3476F7BE-25D3-4620-A400-931328F59B44}"/>
    <cellStyle name="Kimenet 2 2 23" xfId="3146" xr:uid="{BDE6E4AD-DF85-4730-B4C2-06346EE3FFB2}"/>
    <cellStyle name="Kimenet 2 2 23 2" xfId="6217" xr:uid="{FCA94EFD-20C2-45D8-990F-65C73043B676}"/>
    <cellStyle name="Kimenet 2 2 24" xfId="3231" xr:uid="{061E324F-CBCA-4A4F-82C5-5032A6E4296A}"/>
    <cellStyle name="Kimenet 2 2 24 2" xfId="6302" xr:uid="{0AFFA6CE-ADC3-4E50-8C46-72C586CD5E9E}"/>
    <cellStyle name="Kimenet 2 2 25" xfId="3335" xr:uid="{101C7308-8C40-4ACB-8E1E-7CF3701648F3}"/>
    <cellStyle name="Kimenet 2 2 25 2" xfId="6406" xr:uid="{1F179A6B-1BE9-4502-97FA-B649E5685E93}"/>
    <cellStyle name="Kimenet 2 2 26" xfId="3418" xr:uid="{3EC329A9-DDF3-4B9C-8BE8-4E79FE5D581A}"/>
    <cellStyle name="Kimenet 2 2 26 2" xfId="6489" xr:uid="{D5F0FA8C-FA4B-4E5A-9971-46E1F92B5D97}"/>
    <cellStyle name="Kimenet 2 2 27" xfId="3520" xr:uid="{34EC68A4-E74E-4E56-A691-8A253EF53173}"/>
    <cellStyle name="Kimenet 2 2 27 2" xfId="6591" xr:uid="{B912DB7F-C868-45A8-8624-8D0582EC681B}"/>
    <cellStyle name="Kimenet 2 2 28" xfId="3604" xr:uid="{BCC74027-156E-498C-9B00-1E0B62362EF3}"/>
    <cellStyle name="Kimenet 2 2 28 2" xfId="6675" xr:uid="{05AAF7C2-98AB-4A46-ADEE-BCDC3BF506D8}"/>
    <cellStyle name="Kimenet 2 2 3" xfId="1086" xr:uid="{8B842C57-7D1B-4AA6-9C2F-9DB25183E7C7}"/>
    <cellStyle name="Kimenet 2 2 3 2" xfId="4157" xr:uid="{3560F125-7E82-4D82-B737-E8653F6699D9}"/>
    <cellStyle name="Kimenet 2 2 3 2 2" xfId="8400" xr:uid="{958B023A-582C-4DA8-B90F-4961AE82A76A}"/>
    <cellStyle name="Kimenet 2 2 3 2 3" xfId="10872" xr:uid="{B038CEF9-CDF5-4C5D-81DB-82D84C6BFB62}"/>
    <cellStyle name="Kimenet 2 2 3 3" xfId="7240" xr:uid="{743ECACF-F8D9-419B-BAB9-94A9421C3AA6}"/>
    <cellStyle name="Kimenet 2 2 3 4" xfId="9712" xr:uid="{05AD6F1A-A418-4654-A9D1-9931FB22185D}"/>
    <cellStyle name="Kimenet 2 2 4" xfId="1202" xr:uid="{B93C7FFF-54AC-4029-B8CA-CE94F22BC28B}"/>
    <cellStyle name="Kimenet 2 2 4 2" xfId="4273" xr:uid="{9535BF87-B901-4AC5-9E0D-1D105E2FBE0B}"/>
    <cellStyle name="Kimenet 2 2 4 2 2" xfId="8483" xr:uid="{EF7567DA-CD36-459A-992E-61C6EEAA321A}"/>
    <cellStyle name="Kimenet 2 2 4 2 3" xfId="10955" xr:uid="{0EB125AA-10F3-4454-879B-93A09F21B59E}"/>
    <cellStyle name="Kimenet 2 2 4 3" xfId="7323" xr:uid="{732250F1-D43F-44F5-84F1-277CEA9A9C9F}"/>
    <cellStyle name="Kimenet 2 2 4 4" xfId="9795" xr:uid="{A9EDFC39-F3EB-4E33-817E-BA08065C0D20}"/>
    <cellStyle name="Kimenet 2 2 5" xfId="1311" xr:uid="{1FA95FBB-B466-4950-B1EC-BC29BD4F8B71}"/>
    <cellStyle name="Kimenet 2 2 5 2" xfId="4382" xr:uid="{77B7BEA7-FF12-4551-A8E9-DDFBCAF066F6}"/>
    <cellStyle name="Kimenet 2 2 5 2 2" xfId="8560" xr:uid="{A1CECA38-EEDC-4D36-81EE-EE1AB52062E8}"/>
    <cellStyle name="Kimenet 2 2 5 2 3" xfId="11032" xr:uid="{2C9EAADC-9954-4EA7-9511-F3551A27B108}"/>
    <cellStyle name="Kimenet 2 2 5 3" xfId="7400" xr:uid="{4B1C8866-6E68-4CD6-93AF-BDE03B8174A0}"/>
    <cellStyle name="Kimenet 2 2 5 4" xfId="9872" xr:uid="{521F7184-B0B3-4F2F-94DC-0FC4E16DD886}"/>
    <cellStyle name="Kimenet 2 2 6" xfId="1432" xr:uid="{EE97CF76-F2CA-4EB2-9883-39303202420B}"/>
    <cellStyle name="Kimenet 2 2 6 2" xfId="4503" xr:uid="{B9255BB8-6348-4376-8A64-93395221FBF9}"/>
    <cellStyle name="Kimenet 2 2 6 2 2" xfId="8648" xr:uid="{3CF07DBD-E25A-4467-BBE2-B2060415A8D4}"/>
    <cellStyle name="Kimenet 2 2 6 2 3" xfId="11120" xr:uid="{02030FB5-2947-46F8-AF2A-E15DD38633E2}"/>
    <cellStyle name="Kimenet 2 2 6 3" xfId="7488" xr:uid="{88D04BCE-FCFB-4F47-8A47-A2CC866208BD}"/>
    <cellStyle name="Kimenet 2 2 6 4" xfId="9960" xr:uid="{F49C08FE-F5A3-49BA-A646-2682C2DCE61B}"/>
    <cellStyle name="Kimenet 2 2 7" xfId="1277" xr:uid="{742215C8-A0CE-4064-A4D2-37152DC7A8E7}"/>
    <cellStyle name="Kimenet 2 2 7 2" xfId="4348" xr:uid="{4DEA632C-2389-4116-8E07-5DA0B8693E97}"/>
    <cellStyle name="Kimenet 2 2 7 2 2" xfId="8531" xr:uid="{E64DA541-2337-4D3F-BB3C-4BAFCDDBFEAD}"/>
    <cellStyle name="Kimenet 2 2 7 2 3" xfId="11003" xr:uid="{11DAF1DD-6F09-436E-AF1F-EB62D4C1DEFA}"/>
    <cellStyle name="Kimenet 2 2 7 3" xfId="7371" xr:uid="{D18F0BB7-7325-4EA5-9CBA-6E89EDDD7D93}"/>
    <cellStyle name="Kimenet 2 2 7 4" xfId="9843" xr:uid="{2E89A808-6584-4A90-9927-A05A371E0BFA}"/>
    <cellStyle name="Kimenet 2 2 8" xfId="1639" xr:uid="{847519F5-3288-4A04-9D75-114031B2FAC1}"/>
    <cellStyle name="Kimenet 2 2 8 2" xfId="4710" xr:uid="{92D1ABD4-0C67-4FC1-848A-705CCDB8F67D}"/>
    <cellStyle name="Kimenet 2 2 8 2 2" xfId="8781" xr:uid="{86DFF867-2C48-4229-880A-AB5B7160AC70}"/>
    <cellStyle name="Kimenet 2 2 8 2 3" xfId="11253" xr:uid="{CE1AE0C9-94E9-4217-8292-6688CAFFEFDF}"/>
    <cellStyle name="Kimenet 2 2 8 3" xfId="7621" xr:uid="{A249F906-DA06-4EE2-A4DA-F36EDC3F78BF}"/>
    <cellStyle name="Kimenet 2 2 8 4" xfId="10093" xr:uid="{21F53C6E-62B5-40CA-AE57-FBC9CD737CA2}"/>
    <cellStyle name="Kimenet 2 2 9" xfId="1672" xr:uid="{12C05F5F-4ACE-434B-BD50-1D6364FB1768}"/>
    <cellStyle name="Kimenet 2 2 9 2" xfId="4743" xr:uid="{8155622E-9B24-4F1E-B008-11FF0D149522}"/>
    <cellStyle name="Kimenet 2 2 9 2 2" xfId="8800" xr:uid="{A78E43BF-B8B5-4E57-952D-8C440E0D518D}"/>
    <cellStyle name="Kimenet 2 2 9 2 3" xfId="11272" xr:uid="{0B3AA26A-EF4D-4CB7-8E4F-83C287E06E0A}"/>
    <cellStyle name="Kimenet 2 2 9 3" xfId="7640" xr:uid="{EEE76745-4B37-4432-B290-36B2924B95EB}"/>
    <cellStyle name="Kimenet 2 2 9 4" xfId="10112" xr:uid="{C00DF574-A667-4E25-9B97-96DC6C9349B1}"/>
    <cellStyle name="Kimenet 2 20" xfId="2614" xr:uid="{87EC2B91-F8CC-4BBC-94A9-5DED6D082B83}"/>
    <cellStyle name="Kimenet 2 20 2" xfId="5685" xr:uid="{33216B85-2FAB-41BD-BC31-57CE28F39519}"/>
    <cellStyle name="Kimenet 2 21" xfId="2754" xr:uid="{0F302A61-5F60-48D4-87FF-3232E712CE24}"/>
    <cellStyle name="Kimenet 2 21 2" xfId="5825" xr:uid="{0C96D15B-4691-4771-8FA5-125B16A69B08}"/>
    <cellStyle name="Kimenet 2 22" xfId="2860" xr:uid="{3017DEB0-0AD1-4B45-8DE0-BFCFE67AD5CA}"/>
    <cellStyle name="Kimenet 2 22 2" xfId="5931" xr:uid="{9A539747-4DB0-4453-8144-A10DB6F51646}"/>
    <cellStyle name="Kimenet 2 23" xfId="2951" xr:uid="{20BD9BA2-E8CF-4589-8A4B-E991C401760E}"/>
    <cellStyle name="Kimenet 2 23 2" xfId="6022" xr:uid="{C8B29E8C-8FFF-4C58-810B-22E1492B080A}"/>
    <cellStyle name="Kimenet 2 24" xfId="3015" xr:uid="{92403B0A-9E9F-4803-B07E-A28688A59C8E}"/>
    <cellStyle name="Kimenet 2 24 2" xfId="6086" xr:uid="{AB0A8D35-2944-4EED-ADD6-9F4FCB7CD917}"/>
    <cellStyle name="Kimenet 2 25" xfId="3106" xr:uid="{E72F0058-E761-4A84-AC89-D47386785E6B}"/>
    <cellStyle name="Kimenet 2 25 2" xfId="6177" xr:uid="{F7C23651-1852-4E2F-B0EF-1A979387D13C}"/>
    <cellStyle name="Kimenet 2 26" xfId="3191" xr:uid="{8BF0E57E-9324-4D4C-8B0B-5D2B933DF679}"/>
    <cellStyle name="Kimenet 2 26 2" xfId="6262" xr:uid="{7316A84F-E0C0-46B5-A744-4372F3470E9B}"/>
    <cellStyle name="Kimenet 2 27" xfId="3301" xr:uid="{D337A605-5FCA-40D7-9BA9-6F8AFD7A276B}"/>
    <cellStyle name="Kimenet 2 27 2" xfId="6372" xr:uid="{3C777C72-D402-40C5-B5E4-E8B48B1A0625}"/>
    <cellStyle name="Kimenet 2 28" xfId="3384" xr:uid="{3680813B-C5F3-48DC-929D-1D3B9457C882}"/>
    <cellStyle name="Kimenet 2 28 2" xfId="6455" xr:uid="{76869F75-4170-4B5D-970B-0DD88D272286}"/>
    <cellStyle name="Kimenet 2 29" xfId="3485" xr:uid="{9E6F25DE-2C56-4B07-80A3-38BE8A331563}"/>
    <cellStyle name="Kimenet 2 29 2" xfId="6556" xr:uid="{19E11CF9-3B78-4936-AE5B-54170A2DC649}"/>
    <cellStyle name="Kimenet 2 3" xfId="478" xr:uid="{3139C5D8-D63B-4918-B83D-45B74DDE7311}"/>
    <cellStyle name="Kimenet 2 3 10" xfId="1869" xr:uid="{A799A4E2-DF5C-4024-AA66-B2A036A7183E}"/>
    <cellStyle name="Kimenet 2 3 10 2" xfId="4940" xr:uid="{A9178152-D695-4798-B6B3-0171F42B78F1}"/>
    <cellStyle name="Kimenet 2 3 10 2 2" xfId="8901" xr:uid="{780EDE37-63B2-4DFD-956A-4C6C977D129C}"/>
    <cellStyle name="Kimenet 2 3 10 2 3" xfId="11373" xr:uid="{0F9DEB30-08BA-42E4-9154-31304D907BC5}"/>
    <cellStyle name="Kimenet 2 3 10 3" xfId="7741" xr:uid="{D31367CC-D5EB-42C1-84DD-5152EFA3AA45}"/>
    <cellStyle name="Kimenet 2 3 10 4" xfId="10213" xr:uid="{2CECC3BB-669A-4B98-8985-978C56293D03}"/>
    <cellStyle name="Kimenet 2 3 11" xfId="1972" xr:uid="{7F38F39B-282C-4F87-A4A3-594E3245B51C}"/>
    <cellStyle name="Kimenet 2 3 11 2" xfId="5043" xr:uid="{E1FDA455-94B8-4244-9DDD-1F9FFE6EF317}"/>
    <cellStyle name="Kimenet 2 3 11 2 2" xfId="8974" xr:uid="{0B2C27EE-B06F-413F-AAA2-FEAA0E5A2566}"/>
    <cellStyle name="Kimenet 2 3 11 2 3" xfId="11446" xr:uid="{AAEB480C-6B8F-4316-B5AD-7CADF081F951}"/>
    <cellStyle name="Kimenet 2 3 11 3" xfId="7814" xr:uid="{33BA1EB8-30D9-49CB-830A-8686B59EB209}"/>
    <cellStyle name="Kimenet 2 3 11 4" xfId="10286" xr:uid="{E696D9E0-3A30-4221-B6FA-8081C2DE3899}"/>
    <cellStyle name="Kimenet 2 3 12" xfId="2057" xr:uid="{D45966F3-3FE9-4E39-86F1-4237206A1842}"/>
    <cellStyle name="Kimenet 2 3 12 2" xfId="5128" xr:uid="{BC466530-CBD9-4080-B9FE-C19689C9EB1D}"/>
    <cellStyle name="Kimenet 2 3 13" xfId="2154" xr:uid="{91AD46FD-C62B-4A1E-88A6-7591BF47964F}"/>
    <cellStyle name="Kimenet 2 3 13 2" xfId="5225" xr:uid="{1CE53C0E-F181-45FA-A4B9-030B04FADBA8}"/>
    <cellStyle name="Kimenet 2 3 14" xfId="2180" xr:uid="{E0F82D87-E945-4F12-894E-650003D3A73B}"/>
    <cellStyle name="Kimenet 2 3 14 2" xfId="5251" xr:uid="{F0B86B8B-FDEF-4323-9BFF-471C78056A9B}"/>
    <cellStyle name="Kimenet 2 3 15" xfId="2227" xr:uid="{7BA58A58-2DAC-4AAC-B5A6-930E9EFBFDCE}"/>
    <cellStyle name="Kimenet 2 3 15 2" xfId="5298" xr:uid="{D3A5D167-3003-421E-944B-A99DCFAB1C3C}"/>
    <cellStyle name="Kimenet 2 3 16" xfId="2316" xr:uid="{9A5D388D-68F3-4960-AAC5-B5F77E615F17}"/>
    <cellStyle name="Kimenet 2 3 16 2" xfId="5387" xr:uid="{90ED3EAD-B43F-4BE7-A25A-A8A6B4E5C299}"/>
    <cellStyle name="Kimenet 2 3 17" xfId="2402" xr:uid="{182398B9-D6CE-4A8F-BF09-19D8E2BDF43F}"/>
    <cellStyle name="Kimenet 2 3 17 2" xfId="5473" xr:uid="{97BFCC82-7F6D-4C79-B514-54CED1447EA1}"/>
    <cellStyle name="Kimenet 2 3 18" xfId="2676" xr:uid="{D4AC8F51-BC82-4E5E-BD89-D3C9C8985637}"/>
    <cellStyle name="Kimenet 2 3 18 2" xfId="5747" xr:uid="{564F938B-49E6-4191-B1D4-04FB5194A6C3}"/>
    <cellStyle name="Kimenet 2 3 19" xfId="2815" xr:uid="{10186209-6AB3-4E04-A736-8BE5821A57F3}"/>
    <cellStyle name="Kimenet 2 3 19 2" xfId="5886" xr:uid="{2E5A4C97-E5B4-47A3-BAFB-1ADA7F2DEF16}"/>
    <cellStyle name="Kimenet 2 3 2" xfId="897" xr:uid="{222E4AA8-B5DE-42DB-A5F3-07784FADF6E5}"/>
    <cellStyle name="Kimenet 2 3 2 2" xfId="3972" xr:uid="{CFCDC340-76E2-4DCC-8311-0E3D8F498E39}"/>
    <cellStyle name="Kimenet 2 3 2 2 2" xfId="8274" xr:uid="{9D81452A-6228-449D-8835-EC165322A4A7}"/>
    <cellStyle name="Kimenet 2 3 2 2 3" xfId="10746" xr:uid="{014F4F83-1775-4D65-89BC-E670C2ABFF51}"/>
    <cellStyle name="Kimenet 2 3 2 3" xfId="7110" xr:uid="{37CB6F36-E4ED-4141-B39E-0A861C4EEFC1}"/>
    <cellStyle name="Kimenet 2 3 2 4" xfId="9582" xr:uid="{5576F910-BF3C-44D4-A13D-F15D5C4B2528}"/>
    <cellStyle name="Kimenet 2 3 20" xfId="2920" xr:uid="{3272F755-D122-45F8-8359-F0805D1F1C47}"/>
    <cellStyle name="Kimenet 2 3 20 2" xfId="5991" xr:uid="{5B457EEA-9CC9-4DEC-82C9-6D5F4821D4E1}"/>
    <cellStyle name="Kimenet 2 3 21" xfId="3006" xr:uid="{A36885E6-344D-4E37-9E04-0B3711A7BB57}"/>
    <cellStyle name="Kimenet 2 3 21 2" xfId="6077" xr:uid="{EA0052D8-B95C-4F46-8427-5011AAB0E989}"/>
    <cellStyle name="Kimenet 2 3 22" xfId="3071" xr:uid="{BD6EAC9A-CBBA-41AA-9762-60EC6F46AB64}"/>
    <cellStyle name="Kimenet 2 3 22 2" xfId="6142" xr:uid="{18DC233F-B451-4900-915C-3714CC68E8B2}"/>
    <cellStyle name="Kimenet 2 3 23" xfId="3163" xr:uid="{53D5C54A-1391-4E0E-99DE-A5C8EC76C3F8}"/>
    <cellStyle name="Kimenet 2 3 23 2" xfId="6234" xr:uid="{05DAEE23-5093-4C23-8E1C-5BD0F82A07CB}"/>
    <cellStyle name="Kimenet 2 3 24" xfId="3250" xr:uid="{2F066F47-596A-405F-87DD-A19284F3ECDD}"/>
    <cellStyle name="Kimenet 2 3 24 2" xfId="6321" xr:uid="{C5A9C624-44B3-4768-AB63-6CF84F04D5F2}"/>
    <cellStyle name="Kimenet 2 3 25" xfId="3352" xr:uid="{FEDC1644-EDB1-49CD-B1D0-ED772445ED10}"/>
    <cellStyle name="Kimenet 2 3 25 2" xfId="6423" xr:uid="{CF7DFE55-7C86-4FB3-B984-DD0ADC104613}"/>
    <cellStyle name="Kimenet 2 3 26" xfId="3436" xr:uid="{6948485B-9E9C-460D-86CC-87DDEBC574F5}"/>
    <cellStyle name="Kimenet 2 3 26 2" xfId="6507" xr:uid="{FBBAA09E-6542-4ADC-95AD-CD9F088A6546}"/>
    <cellStyle name="Kimenet 2 3 27" xfId="3537" xr:uid="{C7364DF5-F343-4477-9608-8775F8C3E172}"/>
    <cellStyle name="Kimenet 2 3 27 2" xfId="6608" xr:uid="{6CC26C13-E679-478D-B752-324EAD1D9037}"/>
    <cellStyle name="Kimenet 2 3 28" xfId="3622" xr:uid="{343B4193-50DA-460E-AA55-090CBE5432DC}"/>
    <cellStyle name="Kimenet 2 3 28 2" xfId="6693" xr:uid="{FF98C25E-71C0-45F8-A70A-171F681707C7}"/>
    <cellStyle name="Kimenet 2 3 3" xfId="1101" xr:uid="{183A2062-D9D6-40E4-86DE-DD5413E7F4D2}"/>
    <cellStyle name="Kimenet 2 3 3 2" xfId="4172" xr:uid="{D65BAEBA-2916-49FC-A42F-0071837B6688}"/>
    <cellStyle name="Kimenet 2 3 3 2 2" xfId="8411" xr:uid="{642A9CE6-3474-4C97-A615-D8692F1456FC}"/>
    <cellStyle name="Kimenet 2 3 3 2 3" xfId="10883" xr:uid="{25F1C262-85FB-4BE5-9378-4AF40F6F5409}"/>
    <cellStyle name="Kimenet 2 3 3 3" xfId="7251" xr:uid="{1A5C611D-2535-4D2D-973A-965EFE71D1C0}"/>
    <cellStyle name="Kimenet 2 3 3 4" xfId="9723" xr:uid="{F938D5BF-E978-4684-80CA-BC079FD725D2}"/>
    <cellStyle name="Kimenet 2 3 4" xfId="1220" xr:uid="{230A4E43-D645-4A95-8306-1FF504428DA0}"/>
    <cellStyle name="Kimenet 2 3 4 2" xfId="4291" xr:uid="{4F9B5A7F-F992-45B7-B4BC-9EB9BBABBD4A}"/>
    <cellStyle name="Kimenet 2 3 4 2 2" xfId="8494" xr:uid="{A0B5BD25-05B9-4183-8FCC-E647218E7FD3}"/>
    <cellStyle name="Kimenet 2 3 4 2 3" xfId="10966" xr:uid="{03F06458-B90E-4185-87F5-FC47B98CDD9E}"/>
    <cellStyle name="Kimenet 2 3 4 3" xfId="7334" xr:uid="{10EB24AD-530E-4589-9335-03A414E4DAC8}"/>
    <cellStyle name="Kimenet 2 3 4 4" xfId="9806" xr:uid="{61024379-AB57-4DD5-8685-D13426EFC75C}"/>
    <cellStyle name="Kimenet 2 3 5" xfId="1329" xr:uid="{74249DDC-2B67-4FFC-89A7-C1F0B9D7D65D}"/>
    <cellStyle name="Kimenet 2 3 5 2" xfId="4400" xr:uid="{8E60D549-3AF1-468F-90DE-B3D7D0880362}"/>
    <cellStyle name="Kimenet 2 3 5 2 2" xfId="8571" xr:uid="{0A7D10A2-62DF-4747-BAD9-B5C402EBA114}"/>
    <cellStyle name="Kimenet 2 3 5 2 3" xfId="11043" xr:uid="{57BF1164-7F89-4305-8EC7-BEFA31F7A45D}"/>
    <cellStyle name="Kimenet 2 3 5 3" xfId="7411" xr:uid="{9E771A03-1000-4B3E-B5B0-6BF01E262813}"/>
    <cellStyle name="Kimenet 2 3 5 4" xfId="9883" xr:uid="{60820A49-36A8-40E2-BC25-79352DE4F846}"/>
    <cellStyle name="Kimenet 2 3 6" xfId="1451" xr:uid="{F2F258A8-9E84-438E-A666-1E8F1E4DFB21}"/>
    <cellStyle name="Kimenet 2 3 6 2" xfId="4522" xr:uid="{4AD7BC0A-CCA3-4003-84A1-55C87DF807F4}"/>
    <cellStyle name="Kimenet 2 3 6 2 2" xfId="8659" xr:uid="{9D376F88-CC51-470B-A36A-8DCA6365A89A}"/>
    <cellStyle name="Kimenet 2 3 6 2 3" xfId="11131" xr:uid="{F76581B2-FFF0-4F66-9AA1-2C89FAA14050}"/>
    <cellStyle name="Kimenet 2 3 6 3" xfId="7499" xr:uid="{2D7F28BF-93DF-44D3-BBC2-47AC9E39AC2F}"/>
    <cellStyle name="Kimenet 2 3 6 4" xfId="9971" xr:uid="{1C77C5B2-A698-459A-BADF-8D330ABA8AA8}"/>
    <cellStyle name="Kimenet 2 3 7" xfId="1108" xr:uid="{75B3DB0B-FA38-4038-A70F-F47AEAE6AFED}"/>
    <cellStyle name="Kimenet 2 3 7 2" xfId="4179" xr:uid="{656B0BFF-7306-4894-8D47-BB8F07E9B407}"/>
    <cellStyle name="Kimenet 2 3 7 2 2" xfId="8416" xr:uid="{A3E5EC7F-DA93-4D66-851F-655C13EA97DF}"/>
    <cellStyle name="Kimenet 2 3 7 2 3" xfId="10888" xr:uid="{6E3C839C-554C-4AA5-AE09-A6239CB28A27}"/>
    <cellStyle name="Kimenet 2 3 7 3" xfId="7256" xr:uid="{FE066A7C-8B4E-4E3D-87EC-DF38170F2887}"/>
    <cellStyle name="Kimenet 2 3 7 4" xfId="9728" xr:uid="{664D73C4-A3D7-4C0E-AA8F-B0238124C363}"/>
    <cellStyle name="Kimenet 2 3 8" xfId="1658" xr:uid="{DB660367-F3D7-4BA8-BE4D-5DC4A3E74D91}"/>
    <cellStyle name="Kimenet 2 3 8 2" xfId="4729" xr:uid="{EC1C5F7D-2E1B-4ED0-B955-F89E9E2CAD36}"/>
    <cellStyle name="Kimenet 2 3 8 2 2" xfId="8793" xr:uid="{D0065A48-40BF-4B1C-A3C6-48AEBC5A9652}"/>
    <cellStyle name="Kimenet 2 3 8 2 3" xfId="11265" xr:uid="{21B84E61-3181-4540-BCAA-566DB6773C7E}"/>
    <cellStyle name="Kimenet 2 3 8 3" xfId="7633" xr:uid="{00B6CE7F-0285-4B91-A1A2-69E84E19F724}"/>
    <cellStyle name="Kimenet 2 3 8 4" xfId="10105" xr:uid="{E0B7F9E2-3D8F-4435-8BA9-39291FA1AF94}"/>
    <cellStyle name="Kimenet 2 3 9" xfId="665" xr:uid="{3E6987FC-89ED-4ABE-8AE5-8207C108FD06}"/>
    <cellStyle name="Kimenet 2 3 9 2" xfId="3750" xr:uid="{A0B595EC-13C1-4FB8-8FDC-055FBC3D3794}"/>
    <cellStyle name="Kimenet 2 3 9 2 2" xfId="8104" xr:uid="{906EC719-1A4B-4CC0-98EF-5A6BF7F234BF}"/>
    <cellStyle name="Kimenet 2 3 9 2 3" xfId="10576" xr:uid="{A41D6712-3062-4B21-9ABC-D37AAEE9758F}"/>
    <cellStyle name="Kimenet 2 3 9 3" xfId="6930" xr:uid="{0AEA9918-7B7A-407D-BA16-7A4475180583}"/>
    <cellStyle name="Kimenet 2 3 9 4" xfId="9402" xr:uid="{BAAD5112-B479-43F1-A145-0C1D32424A73}"/>
    <cellStyle name="Kimenet 2 30" xfId="3570" xr:uid="{370BB339-DC0A-4E70-AA96-2EC010A79845}"/>
    <cellStyle name="Kimenet 2 30 2" xfId="6641" xr:uid="{C69D5B12-D89A-45DE-9DCF-9B4D8CD6766B}"/>
    <cellStyle name="Kimenet 2 4" xfId="831" xr:uid="{09ED719F-D367-400A-B984-D6C3941475F7}"/>
    <cellStyle name="Kimenet 2 4 2" xfId="3907" xr:uid="{581279F1-0792-49A9-BE5A-1BB6961E125B}"/>
    <cellStyle name="Kimenet 2 4 2 2" xfId="8219" xr:uid="{6004AED6-D015-4D06-85B9-4018248402A7}"/>
    <cellStyle name="Kimenet 2 4 2 3" xfId="10691" xr:uid="{76C41E11-B950-40B7-8752-A4ED04B23F74}"/>
    <cellStyle name="Kimenet 2 4 3" xfId="7054" xr:uid="{7631BB8C-F83E-4E4C-9BC4-501ECAAFD6CD}"/>
    <cellStyle name="Kimenet 2 4 4" xfId="9526" xr:uid="{C9320ED9-916A-4AC7-B5E5-FEFB8D494861}"/>
    <cellStyle name="Kimenet 2 5" xfId="1007" xr:uid="{87681AE8-B83A-4460-8AF4-E7765F90F4D8}"/>
    <cellStyle name="Kimenet 2 5 2" xfId="4078" xr:uid="{09725831-F283-4E02-A04A-AC754C4B1F56}"/>
    <cellStyle name="Kimenet 2 5 2 2" xfId="8347" xr:uid="{17E92755-B718-42C5-88CC-97C4997228C9}"/>
    <cellStyle name="Kimenet 2 5 2 3" xfId="10819" xr:uid="{EA242262-4023-4C2F-A11F-0010955617BA}"/>
    <cellStyle name="Kimenet 2 5 3" xfId="7187" xr:uid="{243553C1-DFE9-45E1-A474-08D6B9A00479}"/>
    <cellStyle name="Kimenet 2 5 4" xfId="9659" xr:uid="{4399A526-0733-4554-9253-51BF23465EA1}"/>
    <cellStyle name="Kimenet 2 6" xfId="574" xr:uid="{6200C470-280D-437E-ACAB-118D6DB9E4FA}"/>
    <cellStyle name="Kimenet 2 6 2" xfId="3687" xr:uid="{322A3E0D-68DD-4290-8A7F-0DA57AFA7B41}"/>
    <cellStyle name="Kimenet 2 6 2 2" xfId="8061" xr:uid="{5FB41B25-D646-4C83-8099-295A67D55450}"/>
    <cellStyle name="Kimenet 2 6 2 3" xfId="10533" xr:uid="{18004D1E-5EB2-436D-9F98-8FBE542971F6}"/>
    <cellStyle name="Kimenet 2 6 3" xfId="6859" xr:uid="{F1D6A8B9-D994-4809-AE32-C56926B16A80}"/>
    <cellStyle name="Kimenet 2 6 4" xfId="9331" xr:uid="{1BA1D085-F766-4E0A-A35E-505F9EAE85F5}"/>
    <cellStyle name="Kimenet 2 7" xfId="1263" xr:uid="{7E43F0AB-A1E7-4F16-BC5B-9E423A15D3D2}"/>
    <cellStyle name="Kimenet 2 7 2" xfId="4334" xr:uid="{709AC6AA-5A2D-48C0-B2BE-C5032C1CA6EE}"/>
    <cellStyle name="Kimenet 2 7 2 2" xfId="8521" xr:uid="{D1B4F035-3D0C-49F7-B9EE-F258E82FC9F9}"/>
    <cellStyle name="Kimenet 2 7 2 3" xfId="10993" xr:uid="{50AF2113-CE3C-4AE8-8E0A-C50D7382D974}"/>
    <cellStyle name="Kimenet 2 7 3" xfId="7361" xr:uid="{1C38E29B-D7B0-4D37-984A-C2B6C8D1B22C}"/>
    <cellStyle name="Kimenet 2 7 4" xfId="9833" xr:uid="{3275484D-7570-4996-9F3E-C97D28A1A04A}"/>
    <cellStyle name="Kimenet 2 8" xfId="1387" xr:uid="{12500AD6-E8CD-4EBC-86EB-2086D4F4F736}"/>
    <cellStyle name="Kimenet 2 8 2" xfId="4458" xr:uid="{D3B47063-C36E-4C7A-B9D5-6CA8B6F66C01}"/>
    <cellStyle name="Kimenet 2 8 2 2" xfId="8614" xr:uid="{1C3EA9CB-A823-49F6-A676-43AFEBC1A7C5}"/>
    <cellStyle name="Kimenet 2 8 2 3" xfId="11086" xr:uid="{CF12D82A-4C5D-44FC-8CE6-158DDD180F41}"/>
    <cellStyle name="Kimenet 2 8 3" xfId="7454" xr:uid="{FF633281-9056-4926-A307-61C564373CE3}"/>
    <cellStyle name="Kimenet 2 8 4" xfId="9926" xr:uid="{62E9B653-0227-412C-A4BA-2F2CBE7261F6}"/>
    <cellStyle name="Kimenet 2 9" xfId="1459" xr:uid="{8C7F5B14-867A-4D17-8736-1BFCD735D105}"/>
    <cellStyle name="Kimenet 2 9 2" xfId="4530" xr:uid="{410A6588-557F-4D1E-9F28-C7D0CF3468A6}"/>
    <cellStyle name="Kimenet 2 9 2 2" xfId="8664" xr:uid="{481A6707-9AEE-413A-8597-988072AB7848}"/>
    <cellStyle name="Kimenet 2 9 2 3" xfId="11136" xr:uid="{2174520E-2E98-46D1-8908-3FF782321BF7}"/>
    <cellStyle name="Kimenet 2 9 3" xfId="7504" xr:uid="{134FD3EE-AD21-408A-8A75-71D2765F3ED4}"/>
    <cellStyle name="Kimenet 2 9 4" xfId="9976" xr:uid="{17E11C92-EA74-46A8-B9AA-4FBBB35873A9}"/>
    <cellStyle name="Kimenet 20" xfId="542" xr:uid="{9C0EB952-B8EF-4543-8ED5-0E7E2A9D6B12}"/>
    <cellStyle name="Kimenet 20 2" xfId="3673" xr:uid="{11420CD9-8E00-448D-869B-7376C594B547}"/>
    <cellStyle name="Kimenet 21" xfId="2257" xr:uid="{709742D8-1122-4416-8304-4C65E5911975}"/>
    <cellStyle name="Kimenet 21 2" xfId="5328" xr:uid="{1814F05D-0859-4037-854E-A1E6F6832542}"/>
    <cellStyle name="Kimenet 22" xfId="2551" xr:uid="{C8A2E62D-08CA-4F18-8584-B57D32C2DBC9}"/>
    <cellStyle name="Kimenet 22 2" xfId="5622" xr:uid="{895CDDAD-8AA6-48F5-8F80-6D8D353B457C}"/>
    <cellStyle name="Kimenet 23" xfId="2438" xr:uid="{38DB18F6-5474-4EFF-B641-4AA1921716A7}"/>
    <cellStyle name="Kimenet 23 2" xfId="5509" xr:uid="{9130E8BA-F849-45D1-8E91-57DC3F88E174}"/>
    <cellStyle name="Kimenet 24" xfId="2507" xr:uid="{7537CDB2-F46F-40FD-A3F5-037D64D0988C}"/>
    <cellStyle name="Kimenet 24 2" xfId="5578" xr:uid="{EB1CB1A4-851B-4F41-ACB7-0395D0DA8AA8}"/>
    <cellStyle name="Kimenet 25" xfId="2681" xr:uid="{41A596E9-54FA-4BA2-B9B7-6A9BA4B73A0B}"/>
    <cellStyle name="Kimenet 25 2" xfId="5752" xr:uid="{803066D6-E473-4F2B-892B-2212158C82AD}"/>
    <cellStyle name="Kimenet 26" xfId="2955" xr:uid="{B6EF08D0-6DCD-45A2-963F-98B7F1D8E665}"/>
    <cellStyle name="Kimenet 26 2" xfId="6026" xr:uid="{46E3DC51-7FD9-439C-8888-C921FCA953A4}"/>
    <cellStyle name="Kimenet 27" xfId="2979" xr:uid="{51ADF031-B953-494F-A6E5-0C5A2021FF52}"/>
    <cellStyle name="Kimenet 27 2" xfId="6050" xr:uid="{539033BE-64EB-4E8D-B3BA-458ADED4000E}"/>
    <cellStyle name="Kimenet 28" xfId="3079" xr:uid="{FA7D5FA8-B900-40BD-9E60-7C204E22296B}"/>
    <cellStyle name="Kimenet 28 2" xfId="6150" xr:uid="{2A44A9AA-F0A1-4E51-83EA-DC4AFC98B928}"/>
    <cellStyle name="Kimenet 29" xfId="2511" xr:uid="{37BE891D-5AF4-4CFF-8007-2A8F3A28FBEA}"/>
    <cellStyle name="Kimenet 29 2" xfId="5582" xr:uid="{0D78C22B-992C-4754-8B3A-F9EFCF10C9B9}"/>
    <cellStyle name="Kimenet 3" xfId="369" xr:uid="{7FC7FEB5-85CF-49F4-BEAB-A53880C4D1D1}"/>
    <cellStyle name="Kimenet 3 10" xfId="1773" xr:uid="{52700E20-E38B-4EB9-B57F-45BC28602584}"/>
    <cellStyle name="Kimenet 3 10 2" xfId="4844" xr:uid="{9F1C29F8-BD2F-4BA4-829B-60DE003ED1BC}"/>
    <cellStyle name="Kimenet 3 10 2 2" xfId="8839" xr:uid="{1D2937E5-39A0-4439-B689-1E949FE51269}"/>
    <cellStyle name="Kimenet 3 10 2 3" xfId="11311" xr:uid="{122A46D4-2806-49CD-8EAC-9C1D29DBCAF0}"/>
    <cellStyle name="Kimenet 3 10 3" xfId="7679" xr:uid="{BC4B5BBB-C613-4A6C-BFFF-DCD8A685DA53}"/>
    <cellStyle name="Kimenet 3 10 4" xfId="10151" xr:uid="{3FB2795B-28EB-46B7-BE6A-4D36C6B4D66E}"/>
    <cellStyle name="Kimenet 3 11" xfId="1667" xr:uid="{A8C9157B-12AC-4E0A-BBD4-E7D23FDB668A}"/>
    <cellStyle name="Kimenet 3 11 2" xfId="4738" xr:uid="{AA6CEC9E-FB77-4BAB-9FB9-AC739DF43D8B}"/>
    <cellStyle name="Kimenet 3 11 2 2" xfId="8797" xr:uid="{97F02D3C-728D-417D-86DC-89C4C5749982}"/>
    <cellStyle name="Kimenet 3 11 2 3" xfId="11269" xr:uid="{04727DBD-92A0-4CE1-9A9B-488545E01DC6}"/>
    <cellStyle name="Kimenet 3 11 3" xfId="7637" xr:uid="{85EC2C2E-2C1A-4446-9F45-7A2DEE3AB7F2}"/>
    <cellStyle name="Kimenet 3 11 4" xfId="10109" xr:uid="{10EB960E-40C4-4047-B84D-FBDBDE82B7B5}"/>
    <cellStyle name="Kimenet 3 12" xfId="998" xr:uid="{B91A5645-8CA2-4432-8E7F-1BC33A996BC1}"/>
    <cellStyle name="Kimenet 3 12 2" xfId="4069" xr:uid="{AB568477-9F9A-452C-A2F9-AF4A5DB17F55}"/>
    <cellStyle name="Kimenet 3 13" xfId="1774" xr:uid="{6151C8D9-7AE3-4FB0-96B1-2DEA685F0DB9}"/>
    <cellStyle name="Kimenet 3 13 2" xfId="4845" xr:uid="{E1FFC1A4-7B58-46EF-B557-1845B42748AC}"/>
    <cellStyle name="Kimenet 3 14" xfId="2003" xr:uid="{F0E6DAA9-3560-450F-A126-39110112E1B1}"/>
    <cellStyle name="Kimenet 3 14 2" xfId="5074" xr:uid="{FEB49DF8-5AA9-414F-A4F2-0AB264DED132}"/>
    <cellStyle name="Kimenet 3 15" xfId="2159" xr:uid="{F37B00F6-9336-46F5-970A-0A41746D5430}"/>
    <cellStyle name="Kimenet 3 15 2" xfId="5230" xr:uid="{7E142021-FFE5-4B4E-B916-84DF8BACEACC}"/>
    <cellStyle name="Kimenet 3 16" xfId="1565" xr:uid="{BBECBD21-BC76-44E4-ABE1-31060A86D418}"/>
    <cellStyle name="Kimenet 3 16 2" xfId="4636" xr:uid="{CCC94535-FA97-4B4E-93BA-EEA9B2D193C5}"/>
    <cellStyle name="Kimenet 3 17" xfId="2185" xr:uid="{327FDAFB-0D8E-4A8B-8EC1-304EF1E1E550}"/>
    <cellStyle name="Kimenet 3 17 2" xfId="5256" xr:uid="{F5BC8DB2-2ACC-40AC-93E6-13367578441E}"/>
    <cellStyle name="Kimenet 3 18" xfId="2578" xr:uid="{159AACB8-2416-419D-A93A-42C64AE26F3A}"/>
    <cellStyle name="Kimenet 3 18 2" xfId="5649" xr:uid="{80E653FB-1CF3-4A1E-B9B4-38BEFB88BD17}"/>
    <cellStyle name="Kimenet 3 19" xfId="2716" xr:uid="{C6CA66EC-A265-4D9A-A23E-6E5F2B173FF6}"/>
    <cellStyle name="Kimenet 3 19 2" xfId="5787" xr:uid="{91DE92F8-CC73-4B46-8664-209283DE91B6}"/>
    <cellStyle name="Kimenet 3 2" xfId="792" xr:uid="{DEA5BF6A-A243-4A2F-B4C3-E8CC2C2FB91C}"/>
    <cellStyle name="Kimenet 3 2 2" xfId="3870" xr:uid="{BF5B3D74-52C6-4875-A663-39523414502C}"/>
    <cellStyle name="Kimenet 3 2 2 2" xfId="8183" xr:uid="{A4D73183-9C42-4601-A3C4-F3F8DD44C1A9}"/>
    <cellStyle name="Kimenet 3 2 2 3" xfId="10655" xr:uid="{64D21A00-5A52-4B9E-9689-2C2D848046BF}"/>
    <cellStyle name="Kimenet 3 2 3" xfId="7016" xr:uid="{FCF2385D-55D9-4063-B9AC-28F3AB0BE099}"/>
    <cellStyle name="Kimenet 3 2 4" xfId="9488" xr:uid="{2EC4DD60-1BF3-4D98-BC84-F88A3651570F}"/>
    <cellStyle name="Kimenet 3 20" xfId="2517" xr:uid="{7724ECCF-337F-403E-AF01-3A1B4E72C3BD}"/>
    <cellStyle name="Kimenet 3 20 2" xfId="5588" xr:uid="{64C21927-C77A-4E6E-B210-58B8621F2EA4}"/>
    <cellStyle name="Kimenet 3 21" xfId="2454" xr:uid="{EF561F86-19C6-4E87-8852-F73BA3D7CABB}"/>
    <cellStyle name="Kimenet 3 21 2" xfId="5525" xr:uid="{CEC3A789-56E5-45B6-A66C-05326F0CE501}"/>
    <cellStyle name="Kimenet 3 22" xfId="2911" xr:uid="{557965F2-61EC-4481-960F-AEF770F1AD20}"/>
    <cellStyle name="Kimenet 3 22 2" xfId="5982" xr:uid="{0651A7B2-ED34-48CC-B48C-9A56D9444343}"/>
    <cellStyle name="Kimenet 3 23" xfId="3011" xr:uid="{87EECFC5-F786-4661-8C8B-37749D5FA936}"/>
    <cellStyle name="Kimenet 3 23 2" xfId="6082" xr:uid="{43239347-EB7F-41FA-B39F-811392CE222E}"/>
    <cellStyle name="Kimenet 3 24" xfId="2467" xr:uid="{DD6C78C7-5A30-4FF0-8627-DCC9DC5CB3CB}"/>
    <cellStyle name="Kimenet 3 24 2" xfId="5538" xr:uid="{1CA97BA8-1837-4683-832E-2356C674105D}"/>
    <cellStyle name="Kimenet 3 25" xfId="3264" xr:uid="{76A21272-F9F4-4A69-8B3A-248BE35D18DD}"/>
    <cellStyle name="Kimenet 3 25 2" xfId="6335" xr:uid="{68D21D75-A64F-4986-B6DB-E565638B15DD}"/>
    <cellStyle name="Kimenet 3 26" xfId="3171" xr:uid="{E5EE10BE-9BE8-4639-A5FE-ABCE99FF417C}"/>
    <cellStyle name="Kimenet 3 26 2" xfId="6242" xr:uid="{0A065078-95B1-4A52-B69C-E4A007A182E7}"/>
    <cellStyle name="Kimenet 3 27" xfId="3448" xr:uid="{2BA81C04-1285-4FB4-A7BA-E939CE23C52A}"/>
    <cellStyle name="Kimenet 3 27 2" xfId="6519" xr:uid="{882C2C02-E1FD-40D1-915B-7E2C045AB5D9}"/>
    <cellStyle name="Kimenet 3 28" xfId="3443" xr:uid="{0AF549FD-D160-4E76-A88A-1EB9AEF50D05}"/>
    <cellStyle name="Kimenet 3 28 2" xfId="6514" xr:uid="{2D00A474-12A1-4578-B025-0A6D33A6E8F1}"/>
    <cellStyle name="Kimenet 3 3" xfId="682" xr:uid="{3FB8AAF4-75FE-474A-B1D1-0E59BC935513}"/>
    <cellStyle name="Kimenet 3 3 2" xfId="3767" xr:uid="{37A9DDDF-4FF8-4531-9655-C848086CFED4}"/>
    <cellStyle name="Kimenet 3 3 2 2" xfId="8117" xr:uid="{3FA1BC41-07B7-4BDF-A8B0-3C8DB3FFBDA2}"/>
    <cellStyle name="Kimenet 3 3 2 3" xfId="10589" xr:uid="{09EEFC22-DD14-4EC7-BF8A-C6B34F12671D}"/>
    <cellStyle name="Kimenet 3 3 3" xfId="6943" xr:uid="{C61E9FFA-7930-437E-BADA-5290CADBE9E1}"/>
    <cellStyle name="Kimenet 3 3 4" xfId="9415" xr:uid="{58BD2080-4D82-43AA-8D77-A92DB79276AF}"/>
    <cellStyle name="Kimenet 3 4" xfId="1111" xr:uid="{60A98413-4313-4D12-AFAE-A48E3BE34986}"/>
    <cellStyle name="Kimenet 3 4 2" xfId="4182" xr:uid="{7F36FA7F-34C5-45DB-9763-3018248D2560}"/>
    <cellStyle name="Kimenet 3 4 2 2" xfId="8419" xr:uid="{EE98E4B4-09A0-4DCE-BB93-6505C473F098}"/>
    <cellStyle name="Kimenet 3 4 2 3" xfId="10891" xr:uid="{52881FE7-1C04-4066-94FB-AFE55677B96C}"/>
    <cellStyle name="Kimenet 3 4 3" xfId="7259" xr:uid="{657F5DBD-91A1-4173-BEB3-42AF53DE7AEA}"/>
    <cellStyle name="Kimenet 3 4 4" xfId="9731" xr:uid="{7F0279DD-C02A-448D-B918-430381F8ADF2}"/>
    <cellStyle name="Kimenet 3 5" xfId="725" xr:uid="{92B41FCF-083D-4E3D-AF98-9174F7008402}"/>
    <cellStyle name="Kimenet 3 5 2" xfId="3810" xr:uid="{D9C1647F-C548-4A84-A477-23A0A699DF8E}"/>
    <cellStyle name="Kimenet 3 5 2 2" xfId="8147" xr:uid="{AE6043E3-0573-4CF6-A798-A03AF94C9235}"/>
    <cellStyle name="Kimenet 3 5 2 3" xfId="10619" xr:uid="{97786338-0ADF-43A3-838F-B13D49476B5E}"/>
    <cellStyle name="Kimenet 3 5 3" xfId="6973" xr:uid="{FC631F6E-7A3D-4656-8C50-0B1917018863}"/>
    <cellStyle name="Kimenet 3 5 4" xfId="9445" xr:uid="{0EEA9EB1-7F96-4CE0-9B3B-279755F9F2A7}"/>
    <cellStyle name="Kimenet 3 6" xfId="1349" xr:uid="{BEDCCECA-DEBE-44AB-8D03-C0FE98928329}"/>
    <cellStyle name="Kimenet 3 6 2" xfId="4420" xr:uid="{E3D8E1BF-6451-417C-9585-6DC17DF6AFA1}"/>
    <cellStyle name="Kimenet 3 6 2 2" xfId="8586" xr:uid="{C64D1C8E-8D65-4D56-93ED-1130ED535CED}"/>
    <cellStyle name="Kimenet 3 6 2 3" xfId="11058" xr:uid="{4794B753-B594-411E-8ABF-025357EB1CA1}"/>
    <cellStyle name="Kimenet 3 6 3" xfId="7426" xr:uid="{D6101C20-E2CA-45AF-8828-14C92E94AF78}"/>
    <cellStyle name="Kimenet 3 6 4" xfId="9898" xr:uid="{7C91481A-5C5A-4D3A-A7B9-755124248823}"/>
    <cellStyle name="Kimenet 3 7" xfId="1558" xr:uid="{613C5332-4FBD-4120-8B48-47DB4B483518}"/>
    <cellStyle name="Kimenet 3 7 2" xfId="4629" xr:uid="{F409529C-6484-484A-A5FA-59CBA1010C0B}"/>
    <cellStyle name="Kimenet 3 7 2 2" xfId="8723" xr:uid="{FB8D11DA-7EB2-4D60-86AC-0CB884A4E91B}"/>
    <cellStyle name="Kimenet 3 7 2 3" xfId="11195" xr:uid="{201FCE87-0709-4783-9E70-7358938D84AD}"/>
    <cellStyle name="Kimenet 3 7 3" xfId="7563" xr:uid="{D46BE1CD-D104-41D7-BF43-B67A85E51974}"/>
    <cellStyle name="Kimenet 3 7 4" xfId="10035" xr:uid="{FF5584E6-E967-4012-9CA4-7263E723B6A6}"/>
    <cellStyle name="Kimenet 3 8" xfId="1140" xr:uid="{1A2A5D28-7F33-4F20-A4D2-16688E3A22B7}"/>
    <cellStyle name="Kimenet 3 8 2" xfId="4211" xr:uid="{67BF923B-06A7-467D-8762-C3D4E9C8A808}"/>
    <cellStyle name="Kimenet 3 8 2 2" xfId="8440" xr:uid="{EC197699-F8B1-40FB-9257-E3DFA35FBEA9}"/>
    <cellStyle name="Kimenet 3 8 2 3" xfId="10912" xr:uid="{5DB33A6F-6133-4C4E-87B9-767FE3C5776E}"/>
    <cellStyle name="Kimenet 3 8 3" xfId="7280" xr:uid="{C4FD0FA4-C409-4968-A00A-1DF1440DFA0B}"/>
    <cellStyle name="Kimenet 3 8 4" xfId="9752" xr:uid="{A2A44D8C-7355-4D47-A99B-9E3286479455}"/>
    <cellStyle name="Kimenet 3 9" xfId="1743" xr:uid="{AA011F1C-1721-4C8D-9F54-B861C3804247}"/>
    <cellStyle name="Kimenet 3 9 2" xfId="4814" xr:uid="{1D5BF77E-4C82-48E5-84FD-E528E02E4D28}"/>
    <cellStyle name="Kimenet 3 9 2 2" xfId="8829" xr:uid="{FEFA915C-714F-4643-865B-0C9385543649}"/>
    <cellStyle name="Kimenet 3 9 2 3" xfId="11301" xr:uid="{FE35BD9E-63FB-427A-B609-0BD4BBD0010B}"/>
    <cellStyle name="Kimenet 3 9 3" xfId="7669" xr:uid="{149D684D-0F98-4B49-8178-2DE91A025726}"/>
    <cellStyle name="Kimenet 3 9 4" xfId="10141" xr:uid="{C943B3B6-8B23-4F49-9D37-55E706085E3F}"/>
    <cellStyle name="Kimenet 30" xfId="2685" xr:uid="{ED55C951-FC6E-442A-95DA-8CCD70B99F69}"/>
    <cellStyle name="Kimenet 30 2" xfId="5756" xr:uid="{3ABEBA8A-4844-4800-B65D-5C65BD1AE023}"/>
    <cellStyle name="Kimenet 31" xfId="2954" xr:uid="{53C7587D-68D9-459B-9CEE-821B82828A58}"/>
    <cellStyle name="Kimenet 31 2" xfId="6025" xr:uid="{50115D4E-2868-4256-AEE4-3E80DE296ECA}"/>
    <cellStyle name="Kimenet 32" xfId="2474" xr:uid="{21CCAB89-4AAC-4939-A73B-3D30CFAA02C6}"/>
    <cellStyle name="Kimenet 32 2" xfId="5545" xr:uid="{11D9CE41-AD39-466E-BE6D-3B8E84D314A4}"/>
    <cellStyle name="Kimenet 4" xfId="367" xr:uid="{86BB9FBE-2D3D-4942-8813-913FA7EBDBB6}"/>
    <cellStyle name="Kimenet 4 10" xfId="1578" xr:uid="{D33BF20D-17A6-4565-A322-392266350F3B}"/>
    <cellStyle name="Kimenet 4 10 2" xfId="4649" xr:uid="{4F82DC08-813D-4F08-B62D-C2078F9C042D}"/>
    <cellStyle name="Kimenet 4 10 2 2" xfId="8736" xr:uid="{A452FE00-2D3D-4617-B557-D9C53DB9C354}"/>
    <cellStyle name="Kimenet 4 10 2 3" xfId="11208" xr:uid="{951DE72B-BCB8-4412-9D5C-13E59B1B1C87}"/>
    <cellStyle name="Kimenet 4 10 3" xfId="7576" xr:uid="{F086DD21-0806-4952-8908-84353E291D49}"/>
    <cellStyle name="Kimenet 4 10 4" xfId="10048" xr:uid="{A7A83DB6-6BB1-418B-941F-F90DADF193E2}"/>
    <cellStyle name="Kimenet 4 11" xfId="1366" xr:uid="{AFF44F8E-F4C0-476A-871C-FE2C7129421E}"/>
    <cellStyle name="Kimenet 4 11 2" xfId="4437" xr:uid="{BCF35BC5-BC05-4112-9606-1D176098F207}"/>
    <cellStyle name="Kimenet 4 11 2 2" xfId="8601" xr:uid="{03C95D80-957F-46FA-AF77-84FB4BFF4C30}"/>
    <cellStyle name="Kimenet 4 11 2 3" xfId="11073" xr:uid="{64D50662-0ADA-4493-A2FB-EF2AD8064D79}"/>
    <cellStyle name="Kimenet 4 11 3" xfId="7441" xr:uid="{4FB488AF-485B-40FC-8365-E3D378B8CB81}"/>
    <cellStyle name="Kimenet 4 11 4" xfId="9913" xr:uid="{42443272-5A02-445F-8AFF-95237FB43504}"/>
    <cellStyle name="Kimenet 4 12" xfId="1272" xr:uid="{3F4E738A-E0F0-48E3-8FD2-89B37CF51442}"/>
    <cellStyle name="Kimenet 4 12 2" xfId="4343" xr:uid="{ED7CF609-0C77-47E9-B577-3A6FED04EDDA}"/>
    <cellStyle name="Kimenet 4 13" xfId="1538" xr:uid="{490C0085-A11D-4F51-A9ED-6C26690406E1}"/>
    <cellStyle name="Kimenet 4 13 2" xfId="4609" xr:uid="{CDDBFF2B-147E-4FA3-BEDC-DEF38BECA01B}"/>
    <cellStyle name="Kimenet 4 14" xfId="1771" xr:uid="{BD6C5DD9-2C53-4898-84EF-7BF44F9E722C}"/>
    <cellStyle name="Kimenet 4 14 2" xfId="4842" xr:uid="{E086DD6D-4B14-42FC-A6C5-1D5EB6DC0649}"/>
    <cellStyle name="Kimenet 4 15" xfId="1464" xr:uid="{B8ABC426-39AD-405A-BA80-7A0B17DFE2C9}"/>
    <cellStyle name="Kimenet 4 15 2" xfId="4535" xr:uid="{CB733BAB-71A1-4939-9AFB-0E1615219BC0}"/>
    <cellStyle name="Kimenet 4 16" xfId="2098" xr:uid="{1CBFAFDD-E904-4607-A160-EB079610F9CF}"/>
    <cellStyle name="Kimenet 4 16 2" xfId="5169" xr:uid="{1FAEE547-AD9D-44B1-A63A-FE82F7AD4ADF}"/>
    <cellStyle name="Kimenet 4 17" xfId="1985" xr:uid="{4C82D01A-774C-4CB2-A85A-50DC08111FEC}"/>
    <cellStyle name="Kimenet 4 17 2" xfId="5056" xr:uid="{04A9C78B-3129-4CA5-871F-F6E9C4D867D1}"/>
    <cellStyle name="Kimenet 4 18" xfId="2576" xr:uid="{D63F7D84-1E55-494A-82AD-2435DAC351CB}"/>
    <cellStyle name="Kimenet 4 18 2" xfId="5647" xr:uid="{0D2FA423-0996-43BE-ABCE-763A23D64C30}"/>
    <cellStyle name="Kimenet 4 19" xfId="2714" xr:uid="{93FA881D-2E3D-4BFD-A25A-A3E7E212C9A3}"/>
    <cellStyle name="Kimenet 4 19 2" xfId="5785" xr:uid="{2346ADC6-AB42-4F6D-A2CB-3A619AC4F418}"/>
    <cellStyle name="Kimenet 4 2" xfId="790" xr:uid="{0D37EA6C-31C7-4BAD-8CE6-C347DAFFFC2B}"/>
    <cellStyle name="Kimenet 4 2 2" xfId="3868" xr:uid="{1F31332B-4E07-416C-964B-FF4B681C21E8}"/>
    <cellStyle name="Kimenet 4 2 2 2" xfId="8181" xr:uid="{ED39D53D-6AB1-4364-82B3-7B225AE71535}"/>
    <cellStyle name="Kimenet 4 2 2 3" xfId="10653" xr:uid="{8862062C-7267-4E94-82BE-8FA9A3EAC764}"/>
    <cellStyle name="Kimenet 4 2 3" xfId="7014" xr:uid="{12F9462A-C906-4BC1-AE6F-377FE296BE31}"/>
    <cellStyle name="Kimenet 4 2 4" xfId="9486" xr:uid="{3207D690-1314-4DFF-877C-06382492CE67}"/>
    <cellStyle name="Kimenet 4 20" xfId="2447" xr:uid="{D90056F4-6050-4465-9503-3317CF2EE8F2}"/>
    <cellStyle name="Kimenet 4 20 2" xfId="5518" xr:uid="{4BC27804-E136-4954-A7EF-2ADFF091591B}"/>
    <cellStyle name="Kimenet 4 21" xfId="2683" xr:uid="{B8EDD20C-4DDE-463E-BBF5-6F82A3AB2B1F}"/>
    <cellStyle name="Kimenet 4 21 2" xfId="5754" xr:uid="{409B43C2-8A2B-4090-93FE-C7585938A25F}"/>
    <cellStyle name="Kimenet 4 22" xfId="2958" xr:uid="{0F76BBAB-FC46-470E-95B0-D5486E87B139}"/>
    <cellStyle name="Kimenet 4 22 2" xfId="6029" xr:uid="{3BCA4318-F825-4D48-ACE7-400A3C006B63}"/>
    <cellStyle name="Kimenet 4 23" xfId="2509" xr:uid="{EA7C070C-EE60-4149-9D97-E2BA494B85E6}"/>
    <cellStyle name="Kimenet 4 23 2" xfId="5580" xr:uid="{DFBE08F8-98D0-43A8-86D3-CF85CE06CB70}"/>
    <cellStyle name="Kimenet 4 24" xfId="2445" xr:uid="{9C5633C3-B6EC-4BBA-AB8B-43AAC1414C9A}"/>
    <cellStyle name="Kimenet 4 24 2" xfId="5516" xr:uid="{01EDBF90-C9B7-4AC2-8C3A-64109981921A}"/>
    <cellStyle name="Kimenet 4 25" xfId="3262" xr:uid="{590333F8-CEAA-423C-B8C0-5A381EFE56ED}"/>
    <cellStyle name="Kimenet 4 25 2" xfId="6333" xr:uid="{E2639AB6-464B-485A-90BB-971510FF29BD}"/>
    <cellStyle name="Kimenet 4 26" xfId="2476" xr:uid="{9FDDE29D-D67E-41C7-A569-E53E69E8593B}"/>
    <cellStyle name="Kimenet 4 26 2" xfId="5547" xr:uid="{B01C8C6A-A882-4F43-A2AA-750301161B69}"/>
    <cellStyle name="Kimenet 4 27" xfId="3446" xr:uid="{661AB2A1-7427-4E9F-8955-B5E22113F9E1}"/>
    <cellStyle name="Kimenet 4 27 2" xfId="6517" xr:uid="{2EE2BE84-8433-4D14-A657-615DD674A852}"/>
    <cellStyle name="Kimenet 4 28" xfId="2457" xr:uid="{6FCD2FCE-2EA3-4949-A7B0-3532991148F7}"/>
    <cellStyle name="Kimenet 4 28 2" xfId="5528" xr:uid="{1031F6B7-8359-4C72-82A5-60E9E4CB3AE8}"/>
    <cellStyle name="Kimenet 4 3" xfId="680" xr:uid="{F6FDBB34-943E-48B6-AE09-9D20FC94A814}"/>
    <cellStyle name="Kimenet 4 3 2" xfId="3765" xr:uid="{101BFB62-B29F-430E-A443-5E833A762400}"/>
    <cellStyle name="Kimenet 4 3 2 2" xfId="8115" xr:uid="{36F744DF-0D8D-4306-83EF-827A2B15085E}"/>
    <cellStyle name="Kimenet 4 3 2 3" xfId="10587" xr:uid="{0740110B-BCF7-4805-B837-60BF492E48A5}"/>
    <cellStyle name="Kimenet 4 3 3" xfId="6941" xr:uid="{8F38CB8A-C671-4863-82D9-A775053D46F1}"/>
    <cellStyle name="Kimenet 4 3 4" xfId="9413" xr:uid="{4695FB3D-5155-4F60-8DDF-53C5AA551A36}"/>
    <cellStyle name="Kimenet 4 4" xfId="1003" xr:uid="{3FDC3FB1-9DAB-4766-BF39-5B5DD099256B}"/>
    <cellStyle name="Kimenet 4 4 2" xfId="4074" xr:uid="{58D1CD64-C06F-461D-8C48-4CDE4E990F3E}"/>
    <cellStyle name="Kimenet 4 4 2 2" xfId="8343" xr:uid="{F0EA4560-C3A6-4285-A8CE-B1A4615D5F51}"/>
    <cellStyle name="Kimenet 4 4 2 3" xfId="10815" xr:uid="{33D22DF1-3EBA-4CC7-A06B-86C3A8B4DD92}"/>
    <cellStyle name="Kimenet 4 4 3" xfId="7183" xr:uid="{8E34199A-E35E-4720-B3D0-DD576D99C7AC}"/>
    <cellStyle name="Kimenet 4 4 4" xfId="9655" xr:uid="{B4C4042D-9CB3-40D7-8302-210E4AFD111A}"/>
    <cellStyle name="Kimenet 4 5" xfId="1105" xr:uid="{DA65F754-F0D7-482E-8FCC-20C93B7744F3}"/>
    <cellStyle name="Kimenet 4 5 2" xfId="4176" xr:uid="{ECCF9BD6-CFAD-476D-A3D6-971D6F0F3313}"/>
    <cellStyle name="Kimenet 4 5 2 2" xfId="8414" xr:uid="{00FE9475-F6E1-4206-A603-FF1918AADB9F}"/>
    <cellStyle name="Kimenet 4 5 2 3" xfId="10886" xr:uid="{7EE015CC-BADE-4717-939C-4648318E35D3}"/>
    <cellStyle name="Kimenet 4 5 3" xfId="7254" xr:uid="{E4A18B12-9ADF-41A5-948B-9003733636A7}"/>
    <cellStyle name="Kimenet 4 5 4" xfId="9726" xr:uid="{D1DE5FCC-CAEF-4872-B43B-86B533B9DE04}"/>
    <cellStyle name="Kimenet 4 6" xfId="1347" xr:uid="{9E08462F-CAB2-459D-ADD9-90E7797F5476}"/>
    <cellStyle name="Kimenet 4 6 2" xfId="4418" xr:uid="{16433A72-AAE7-4394-92BC-9142B0AF7564}"/>
    <cellStyle name="Kimenet 4 6 2 2" xfId="8584" xr:uid="{116B6A88-FB64-4CFD-A45C-344A8BE4AB41}"/>
    <cellStyle name="Kimenet 4 6 2 3" xfId="11056" xr:uid="{D8D9DA48-20D2-42B2-B19B-68F4B73034B1}"/>
    <cellStyle name="Kimenet 4 6 3" xfId="7424" xr:uid="{92207D14-252F-4A36-9222-82AABFD8A5A5}"/>
    <cellStyle name="Kimenet 4 6 4" xfId="9896" xr:uid="{EFAA4E7D-8D29-449F-BB10-207C776EDFF7}"/>
    <cellStyle name="Kimenet 4 7" xfId="1038" xr:uid="{0229CF2C-9A46-4AA7-9AFF-108744C98EC3}"/>
    <cellStyle name="Kimenet 4 7 2" xfId="4109" xr:uid="{918BE363-E1B6-4B18-96AE-EC3DC13B69D0}"/>
    <cellStyle name="Kimenet 4 7 2 2" xfId="8371" xr:uid="{84702548-8C2F-49E5-80BB-3067282E5A2C}"/>
    <cellStyle name="Kimenet 4 7 2 3" xfId="10843" xr:uid="{F469EBC4-7657-4EA6-B8C0-0F4014BAC5EE}"/>
    <cellStyle name="Kimenet 4 7 3" xfId="7211" xr:uid="{F5F4D317-3904-4BDD-87C3-E5F5A3E7E2D6}"/>
    <cellStyle name="Kimenet 4 7 4" xfId="9683" xr:uid="{19342623-9F20-4560-B4A4-3386C868E7E8}"/>
    <cellStyle name="Kimenet 4 8" xfId="750" xr:uid="{783FAF50-38C2-4806-9C83-9F493A72F946}"/>
    <cellStyle name="Kimenet 4 8 2" xfId="3833" xr:uid="{DD4E29CA-63A1-4693-85D9-61CF144F8556}"/>
    <cellStyle name="Kimenet 4 8 2 2" xfId="8160" xr:uid="{66E740C7-2745-4B61-A7FD-DC9124A6C7FC}"/>
    <cellStyle name="Kimenet 4 8 2 3" xfId="10632" xr:uid="{E4FC8C95-E407-4D08-9ED2-FA0B54A9E1CB}"/>
    <cellStyle name="Kimenet 4 8 3" xfId="6988" xr:uid="{1B99580C-48D6-4C36-89F8-B6FBF63911B9}"/>
    <cellStyle name="Kimenet 4 8 4" xfId="9460" xr:uid="{4F6624EE-92F9-4E51-98D1-A83C7485F4E5}"/>
    <cellStyle name="Kimenet 4 9" xfId="1337" xr:uid="{4028E1E4-DCFB-4C96-B387-7D7A246BF8BB}"/>
    <cellStyle name="Kimenet 4 9 2" xfId="4408" xr:uid="{EEE5C6E7-CD69-4CCE-AF48-0A7688A5CD1A}"/>
    <cellStyle name="Kimenet 4 9 2 2" xfId="8577" xr:uid="{C5333C3A-1384-4F8C-98F9-DDD5F9F6F611}"/>
    <cellStyle name="Kimenet 4 9 2 3" xfId="11049" xr:uid="{3D0E1052-C775-4C4B-BC7F-9ED9CB822FE2}"/>
    <cellStyle name="Kimenet 4 9 3" xfId="7417" xr:uid="{B32B3ACB-08B9-4133-9A72-CCF9980BC588}"/>
    <cellStyle name="Kimenet 4 9 4" xfId="9889" xr:uid="{E2CBA7F5-5CFD-4788-9F38-EEF91D756953}"/>
    <cellStyle name="Kimenet 5" xfId="368" xr:uid="{DF28879E-B674-476E-941E-D46573EE8307}"/>
    <cellStyle name="Kimenet 5 10" xfId="1736" xr:uid="{0B5918A2-A852-4328-B820-4135866B5C35}"/>
    <cellStyle name="Kimenet 5 10 2" xfId="4807" xr:uid="{E8476DBC-FAB4-4409-9788-C1F774FDAE88}"/>
    <cellStyle name="Kimenet 5 10 2 2" xfId="8825" xr:uid="{C9FBD6A6-0BB6-45EE-8258-EAFA52BA459C}"/>
    <cellStyle name="Kimenet 5 10 2 3" xfId="11297" xr:uid="{4F12E22C-B7E4-4462-BD9C-F99EB281E748}"/>
    <cellStyle name="Kimenet 5 10 3" xfId="7665" xr:uid="{A41C0FED-5B75-43C1-B170-836AF09DDFA8}"/>
    <cellStyle name="Kimenet 5 10 4" xfId="10137" xr:uid="{62888D3D-B01A-492C-89B5-5E2E1BADBED2}"/>
    <cellStyle name="Kimenet 5 11" xfId="1344" xr:uid="{A4851186-25A8-4006-BCD3-22DE2ABFE32D}"/>
    <cellStyle name="Kimenet 5 11 2" xfId="4415" xr:uid="{16734B18-A8EA-4AD5-8CD0-2F3FFB3937AD}"/>
    <cellStyle name="Kimenet 5 11 2 2" xfId="8581" xr:uid="{1C823871-3F71-4226-81E1-4BB6CDBE4E95}"/>
    <cellStyle name="Kimenet 5 11 2 3" xfId="11053" xr:uid="{8DD15A9F-729C-414C-9578-55BC343CCD03}"/>
    <cellStyle name="Kimenet 5 11 3" xfId="7421" xr:uid="{EA97BB9D-3641-400A-87AC-52B7A4BC904F}"/>
    <cellStyle name="Kimenet 5 11 4" xfId="9893" xr:uid="{6BDCEA7F-E659-4623-87DD-557588A8A614}"/>
    <cellStyle name="Kimenet 5 12" xfId="1528" xr:uid="{AA7301B9-91F0-46DA-8206-E6ACADC798A6}"/>
    <cellStyle name="Kimenet 5 12 2" xfId="4599" xr:uid="{0CF056D5-ADA4-4399-A254-950C8B9541C6}"/>
    <cellStyle name="Kimenet 5 13" xfId="1675" xr:uid="{D7E36D07-81A7-40A4-B666-A8463EE809B0}"/>
    <cellStyle name="Kimenet 5 13 2" xfId="4746" xr:uid="{5273BE6E-0D3D-43C8-A3C3-77C56B152741}"/>
    <cellStyle name="Kimenet 5 14" xfId="496" xr:uid="{0021FBCF-71E2-4292-8C13-EDAC79CE7507}"/>
    <cellStyle name="Kimenet 5 14 2" xfId="3630" xr:uid="{0AC080D5-DA8D-4E59-B954-2C321AE211C0}"/>
    <cellStyle name="Kimenet 5 15" xfId="1699" xr:uid="{28E704C0-499A-473E-B209-B45DC52040F8}"/>
    <cellStyle name="Kimenet 5 15 2" xfId="4770" xr:uid="{2215D0A1-D81D-4481-BC2E-DE48A4C732B0}"/>
    <cellStyle name="Kimenet 5 16" xfId="2025" xr:uid="{41B4257C-D1EC-4F25-8638-ACB76339283A}"/>
    <cellStyle name="Kimenet 5 16 2" xfId="5096" xr:uid="{BEC9447A-C293-45A1-A03E-8AB6D2C0C343}"/>
    <cellStyle name="Kimenet 5 17" xfId="1791" xr:uid="{62121669-C52F-408A-855C-DA75EEC77024}"/>
    <cellStyle name="Kimenet 5 17 2" xfId="4862" xr:uid="{2E56FD1A-A7E0-484C-B9A2-BA0D51F210C5}"/>
    <cellStyle name="Kimenet 5 18" xfId="2577" xr:uid="{98E58620-89E1-4600-A12E-77A368727DB9}"/>
    <cellStyle name="Kimenet 5 18 2" xfId="5648" xr:uid="{1ED4A5A2-4516-4A3B-A701-87FAC252C6CC}"/>
    <cellStyle name="Kimenet 5 19" xfId="2715" xr:uid="{651299E6-BA33-4977-B5E9-38FBC1E2214B}"/>
    <cellStyle name="Kimenet 5 19 2" xfId="5786" xr:uid="{D9FDADA3-4EF9-476D-8D5E-F5463926B2A3}"/>
    <cellStyle name="Kimenet 5 2" xfId="791" xr:uid="{AA974406-B556-42F8-8A0A-02D9751EF511}"/>
    <cellStyle name="Kimenet 5 2 2" xfId="3869" xr:uid="{F2A7D2FF-2D92-49AC-96E1-8C0F0E37A8DB}"/>
    <cellStyle name="Kimenet 5 2 2 2" xfId="8182" xr:uid="{68AD62E1-8612-49D7-9522-E5971FB78F00}"/>
    <cellStyle name="Kimenet 5 2 2 3" xfId="10654" xr:uid="{2FD6AD57-C108-4B84-86DE-BF84FB5035EF}"/>
    <cellStyle name="Kimenet 5 2 3" xfId="7015" xr:uid="{C2D3DEC0-E365-4618-94AD-DA234C041E1E}"/>
    <cellStyle name="Kimenet 5 2 4" xfId="9487" xr:uid="{072CEDA2-02D1-438D-948D-2728409088C8}"/>
    <cellStyle name="Kimenet 5 20" xfId="2426" xr:uid="{7E91BAFF-02E0-4942-A32D-A8E566FA36D7}"/>
    <cellStyle name="Kimenet 5 20 2" xfId="5497" xr:uid="{73BEAF48-BEFB-4DC0-82BE-901852BAAF65}"/>
    <cellStyle name="Kimenet 5 21" xfId="2488" xr:uid="{234BC4F1-4AA4-4D4C-886A-8483EC4EEF10}"/>
    <cellStyle name="Kimenet 5 21 2" xfId="5559" xr:uid="{320FF6B3-8979-4462-97BF-3E8C3D2C74AC}"/>
    <cellStyle name="Kimenet 5 22" xfId="2525" xr:uid="{F4BA53DD-A3A9-4A69-A822-375B4B1FFBB0}"/>
    <cellStyle name="Kimenet 5 22 2" xfId="5596" xr:uid="{3EC7D12C-8B34-452E-8274-329EE371F878}"/>
    <cellStyle name="Kimenet 5 23" xfId="2824" xr:uid="{D53EE3C5-3443-40E9-955F-6A296D920626}"/>
    <cellStyle name="Kimenet 5 23 2" xfId="5895" xr:uid="{E978B70A-4B99-427A-8BF1-EB9A3F2167AB}"/>
    <cellStyle name="Kimenet 5 24" xfId="2713" xr:uid="{E4A0066D-467E-405F-BC51-5EE1FF10CE6A}"/>
    <cellStyle name="Kimenet 5 24 2" xfId="5784" xr:uid="{6A07C618-0917-48A7-ABB2-34B15AAB11CD}"/>
    <cellStyle name="Kimenet 5 25" xfId="3263" xr:uid="{B0689179-7331-4B1D-8542-B7F9F27D03DE}"/>
    <cellStyle name="Kimenet 5 25 2" xfId="6334" xr:uid="{C4C1C775-E85E-4F98-86DE-06E778656903}"/>
    <cellStyle name="Kimenet 5 26" xfId="2528" xr:uid="{1E905386-BF4D-4EAA-8E9F-5F44C62D8689}"/>
    <cellStyle name="Kimenet 5 26 2" xfId="5599" xr:uid="{09CC763F-9074-4BEF-90DA-AA90665BA417}"/>
    <cellStyle name="Kimenet 5 27" xfId="3447" xr:uid="{73CC3468-FC4B-4A79-84D0-9B7C6262F2B6}"/>
    <cellStyle name="Kimenet 5 27 2" xfId="6518" xr:uid="{96039AC8-9B36-4C69-8537-80920ABFACCD}"/>
    <cellStyle name="Kimenet 5 28" xfId="3170" xr:uid="{893EF8C0-D6AE-4683-A073-861442B1AC34}"/>
    <cellStyle name="Kimenet 5 28 2" xfId="6241" xr:uid="{E1EF80BF-B727-4D25-9671-C51BD7DC1FBB}"/>
    <cellStyle name="Kimenet 5 3" xfId="681" xr:uid="{EBE21F83-EE80-48BC-A94B-913BE812D6A0}"/>
    <cellStyle name="Kimenet 5 3 2" xfId="3766" xr:uid="{5E3D9274-9B7B-4514-ADCE-192E6D2FB874}"/>
    <cellStyle name="Kimenet 5 3 2 2" xfId="8116" xr:uid="{C62735E0-B4D9-4737-AB1E-2A1902EE8086}"/>
    <cellStyle name="Kimenet 5 3 2 3" xfId="10588" xr:uid="{CABC608A-06FE-49A7-997C-29B2DFA8F41B}"/>
    <cellStyle name="Kimenet 5 3 3" xfId="6942" xr:uid="{AEB90B58-FA70-455E-A8B5-B081AE1B23F3}"/>
    <cellStyle name="Kimenet 5 3 4" xfId="9414" xr:uid="{AE248078-D634-445B-A668-ACCC9AAD62F0}"/>
    <cellStyle name="Kimenet 5 4" xfId="688" xr:uid="{E5496DB4-360D-46F2-BBB1-86011242CF24}"/>
    <cellStyle name="Kimenet 5 4 2" xfId="3773" xr:uid="{2B6E7E57-B042-4585-BE0C-6FAED68F0681}"/>
    <cellStyle name="Kimenet 5 4 2 2" xfId="8119" xr:uid="{46105B48-9066-4FFC-A7EB-CB6606393B17}"/>
    <cellStyle name="Kimenet 5 4 2 3" xfId="10591" xr:uid="{BBACC198-1E3A-4F1A-8638-314052F2F3D0}"/>
    <cellStyle name="Kimenet 5 4 3" xfId="6945" xr:uid="{678E2E99-252F-4F54-B0BF-5F6DA2FE0926}"/>
    <cellStyle name="Kimenet 5 4 4" xfId="9417" xr:uid="{989E2676-93E9-4D9C-B2E5-343775458917}"/>
    <cellStyle name="Kimenet 5 5" xfId="643" xr:uid="{279484E8-A0BF-4EC5-83B7-5E393F6FBB3E}"/>
    <cellStyle name="Kimenet 5 5 2" xfId="3728" xr:uid="{E5DDC5E8-570D-48AF-8502-3F09E2343267}"/>
    <cellStyle name="Kimenet 5 5 2 2" xfId="8093" xr:uid="{BE8B1017-0343-4F1E-8733-93D8A4A74C37}"/>
    <cellStyle name="Kimenet 5 5 2 3" xfId="10565" xr:uid="{829B2B7C-F681-4C0A-8884-5FD9A1E82E6C}"/>
    <cellStyle name="Kimenet 5 5 3" xfId="6919" xr:uid="{A15ECCB1-AA3F-4CD5-BD14-E15CC366D62C}"/>
    <cellStyle name="Kimenet 5 5 4" xfId="9391" xr:uid="{44E19338-EB06-48D5-A1CE-F8222194F71B}"/>
    <cellStyle name="Kimenet 5 6" xfId="1348" xr:uid="{5A2028C1-1932-481F-8CAD-8D9C643831F7}"/>
    <cellStyle name="Kimenet 5 6 2" xfId="4419" xr:uid="{2ACB94F5-937A-4EAE-9E1D-B8554FC3A0F6}"/>
    <cellStyle name="Kimenet 5 6 2 2" xfId="8585" xr:uid="{8A9BA113-BF74-42CB-A759-62FA73E138B1}"/>
    <cellStyle name="Kimenet 5 6 2 3" xfId="11057" xr:uid="{F39B538B-DCC1-45CE-B706-E44F76C47B14}"/>
    <cellStyle name="Kimenet 5 6 3" xfId="7425" xr:uid="{4338E4D5-F500-4E9A-8FE7-766653E857A4}"/>
    <cellStyle name="Kimenet 5 6 4" xfId="9897" xr:uid="{CD419735-4B86-46FF-8BBA-4951C0F15818}"/>
    <cellStyle name="Kimenet 5 7" xfId="840" xr:uid="{468FB20B-D25C-44FF-91A7-A9EA18D2CD15}"/>
    <cellStyle name="Kimenet 5 7 2" xfId="3916" xr:uid="{25A5B841-8FED-442B-A546-3A3F03227EBB}"/>
    <cellStyle name="Kimenet 5 7 2 2" xfId="8226" xr:uid="{2E48F4C8-0396-4B84-9F85-685EF1E84336}"/>
    <cellStyle name="Kimenet 5 7 2 3" xfId="10698" xr:uid="{CF851B0D-4691-4C80-B4B1-74B823B031D4}"/>
    <cellStyle name="Kimenet 5 7 3" xfId="7061" xr:uid="{3E2465EA-A910-411F-87AE-898202996E67}"/>
    <cellStyle name="Kimenet 5 7 4" xfId="9533" xr:uid="{A3BE9FDC-3F5A-4739-98F0-052F2608820E}"/>
    <cellStyle name="Kimenet 5 8" xfId="1392" xr:uid="{42824765-682E-4687-B4F1-70452A9BBC3D}"/>
    <cellStyle name="Kimenet 5 8 2" xfId="4463" xr:uid="{92E1357E-52A2-454E-BF99-135ED7EA38EB}"/>
    <cellStyle name="Kimenet 5 8 2 2" xfId="8617" xr:uid="{92CD2E8F-CD2A-4E2E-9E66-37505AF9CC5D}"/>
    <cellStyle name="Kimenet 5 8 2 3" xfId="11089" xr:uid="{C5217A87-EA3E-4402-B277-90CB9BDA9F06}"/>
    <cellStyle name="Kimenet 5 8 3" xfId="7457" xr:uid="{308E2304-D547-471B-BD74-CF7946617B14}"/>
    <cellStyle name="Kimenet 5 8 4" xfId="9929" xr:uid="{513024B5-630B-4931-B947-25953458B013}"/>
    <cellStyle name="Kimenet 5 9" xfId="1686" xr:uid="{80704C1B-C9BD-4D9B-A4A5-C04DD1174290}"/>
    <cellStyle name="Kimenet 5 9 2" xfId="4757" xr:uid="{652483A8-DAEA-41F6-AB68-BC7B000A0168}"/>
    <cellStyle name="Kimenet 5 9 2 2" xfId="8804" xr:uid="{74B83250-8079-4ABB-8325-F7C1D0B65C51}"/>
    <cellStyle name="Kimenet 5 9 2 3" xfId="11276" xr:uid="{B85370EC-2206-4E72-BCBC-0944FFB7F40C}"/>
    <cellStyle name="Kimenet 5 9 3" xfId="7644" xr:uid="{DAB77BFA-6DE3-4480-802B-988D88A08057}"/>
    <cellStyle name="Kimenet 5 9 4" xfId="10116" xr:uid="{3CE32E08-107E-45DA-AEA2-605FB8B8F047}"/>
    <cellStyle name="Kimenet 6" xfId="729" xr:uid="{D5DAA56E-ADF0-49FC-A7BA-EAABFF6C27A8}"/>
    <cellStyle name="Kimenet 6 2" xfId="3814" xr:uid="{531CA90A-9AA1-4DD1-9179-9DD9DB4ABFA5}"/>
    <cellStyle name="Kimenet 6 2 2" xfId="8150" xr:uid="{86EEA8BD-76A4-46BF-A18D-C8566E0D4FD3}"/>
    <cellStyle name="Kimenet 6 2 3" xfId="10622" xr:uid="{737C5B6B-FBA8-49B9-8FCF-419C0313A9C5}"/>
    <cellStyle name="Kimenet 6 3" xfId="6976" xr:uid="{1D181C07-9AB1-4F99-970C-2020EF7A3F42}"/>
    <cellStyle name="Kimenet 6 4" xfId="9448" xr:uid="{B921DC62-005C-408A-9276-1CEB0C3211A8}"/>
    <cellStyle name="Kimenet 7" xfId="579" xr:uid="{4FC2F5AB-6F39-4D85-87B4-55AA57E1E7EE}"/>
    <cellStyle name="Kimenet 7 2" xfId="3692" xr:uid="{54F89A37-6735-4030-8C97-A3C3011986F9}"/>
    <cellStyle name="Kimenet 7 2 2" xfId="8066" xr:uid="{9A5DADCB-93A1-45AD-9DA6-CAEF744DF3E3}"/>
    <cellStyle name="Kimenet 7 2 3" xfId="10538" xr:uid="{653BBA47-EB95-4A79-9366-101693A7BC0A}"/>
    <cellStyle name="Kimenet 7 3" xfId="6864" xr:uid="{D1CDDF44-062B-4A5D-B861-028C88F68F2A}"/>
    <cellStyle name="Kimenet 7 4" xfId="9336" xr:uid="{3A0727F2-94AC-4D7D-B6C0-DB6E48490B65}"/>
    <cellStyle name="Kimenet 8" xfId="650" xr:uid="{CBB44E7D-24B3-4ED2-8FF5-A6E3CE5626D9}"/>
    <cellStyle name="Kimenet 8 2" xfId="3735" xr:uid="{94B6D994-5BA0-498C-BD00-689EDEC9F703}"/>
    <cellStyle name="Kimenet 8 2 2" xfId="8097" xr:uid="{4542A967-F646-4677-BE95-A08394C1EF11}"/>
    <cellStyle name="Kimenet 8 2 3" xfId="10569" xr:uid="{E004CAE9-253D-453C-824F-FCFCA5C58A7A}"/>
    <cellStyle name="Kimenet 8 3" xfId="6923" xr:uid="{290C0998-6562-4D83-80E1-03377093B7B5}"/>
    <cellStyle name="Kimenet 8 4" xfId="9395" xr:uid="{D137B5A1-FBF5-4832-8FEA-E0351A65D2C2}"/>
    <cellStyle name="Kimenet 9" xfId="503" xr:uid="{424DD1BD-83F3-4937-AEE9-3A15C4CC41F3}"/>
    <cellStyle name="Kimenet 9 2" xfId="3636" xr:uid="{0F473B57-B2A8-48F9-A906-6B0D804659D4}"/>
    <cellStyle name="Kimenet 9 2 2" xfId="8024" xr:uid="{4B3F9F27-97BE-48BA-9C88-05B04D343587}"/>
    <cellStyle name="Kimenet 9 2 3" xfId="10496" xr:uid="{5CFA6349-9147-4716-B717-1C0BBCEEFD28}"/>
    <cellStyle name="Kimenet 9 3" xfId="6802" xr:uid="{D50E3277-BECB-48F9-B127-6181ECA9EC61}"/>
    <cellStyle name="Kimenet 9 4" xfId="9274" xr:uid="{E8DBF961-7B78-4FE2-BD0A-C64C894D4A92}"/>
    <cellStyle name="Komma 2" xfId="51" xr:uid="{DB070283-FD35-40EE-80BD-E688B2CB5793}"/>
    <cellStyle name="Komma 2 2" xfId="484" xr:uid="{223E466D-B863-4BF4-9295-0E5C8F72AEB5}"/>
    <cellStyle name="Komma 2 3" xfId="140" xr:uid="{A83E72A2-F1F4-4EAD-A95E-88EB2721E139}"/>
    <cellStyle name="Komma 2 3 2" xfId="591" xr:uid="{091778A1-0D91-4EA0-9977-E246EAC881E0}"/>
    <cellStyle name="Komma 2 3 2 2" xfId="6874" xr:uid="{60FA02E7-ABD1-4569-9A7D-3A56225669C9}"/>
    <cellStyle name="Komma 2 3 2 3" xfId="9346" xr:uid="{E2E201AE-24BF-4464-970A-DAB6AE106593}"/>
    <cellStyle name="Komma 2 3 3" xfId="6756" xr:uid="{B83A3070-ED93-49C6-AED5-25C1CC3F7211}"/>
    <cellStyle name="Komma 2 3 4" xfId="9228" xr:uid="{AB278065-E60A-4D58-ACBB-0B60A06EAC65}"/>
    <cellStyle name="Komma 2 4" xfId="506" xr:uid="{C23A10E6-9482-4599-896C-9BFD74C1CAB8}"/>
    <cellStyle name="Komma 2 4 2" xfId="6805" xr:uid="{12194EA9-F63D-45FE-A3F0-F8407DA7CC42}"/>
    <cellStyle name="Komma 2 4 3" xfId="9277" xr:uid="{AFC919AD-C5F1-45A0-89F5-F2EE1A8AD69B}"/>
    <cellStyle name="Komma 2 5" xfId="6731" xr:uid="{502B5EF4-2C24-4D01-BEDD-6A0D2AE9EB43}"/>
    <cellStyle name="Komma 2 6" xfId="9203" xr:uid="{C32EC0A7-0BFC-472C-AA4F-71C8947591B8}"/>
    <cellStyle name="Komma 3" xfId="163" xr:uid="{7FF34E36-595F-4E3D-AA9E-6A50FAACCAD0}"/>
    <cellStyle name="Komma 3 2" xfId="614" xr:uid="{5C762D4E-9CEF-4C8A-BFDC-E3ADAE688898}"/>
    <cellStyle name="Komma 3 2 2" xfId="6897" xr:uid="{01EADC27-46AA-4FB5-B636-F751D4D28745}"/>
    <cellStyle name="Komma 3 2 3" xfId="9369" xr:uid="{53481CF4-34D9-4DF1-9E91-C953D146006B}"/>
    <cellStyle name="Komma 3 3" xfId="6779" xr:uid="{8F169341-32E4-4C9D-9ADC-46EA52A92389}"/>
    <cellStyle name="Komma 3 4" xfId="9251" xr:uid="{63B0A6D8-AA1A-47B9-B66E-5A824D4A30DD}"/>
    <cellStyle name="Komma 4" xfId="491" xr:uid="{1D19B025-0041-4C6F-86E4-A089894E8EAE}"/>
    <cellStyle name="Komma 4 2" xfId="6793" xr:uid="{CDA03063-6306-4541-A94A-72581D2A9706}"/>
    <cellStyle name="Komma 4 3" xfId="9265" xr:uid="{F859E7BB-59E3-46DE-A282-8061EDC17252}"/>
    <cellStyle name="Komma 5" xfId="6709" xr:uid="{18363705-3988-42C4-B969-AEC9CEA03F38}"/>
    <cellStyle name="Komma 6" xfId="9181" xr:uid="{D1AA726B-A228-4A6A-BB40-62A0B705E801}"/>
    <cellStyle name="Lien hypertexte 2" xfId="304" xr:uid="{19D213C0-1FDE-470E-8A50-955D39F2A2FC}"/>
    <cellStyle name="Lien hypertexte 2 2" xfId="6705" xr:uid="{17969796-DA67-44AE-8158-5C5083502DAE}"/>
    <cellStyle name="Lien hypertexte 3" xfId="305" xr:uid="{2DE3DAA6-E5C8-44C9-A71E-64F9D450A0F2}"/>
    <cellStyle name="Lien hypertexte 3 2" xfId="6706" xr:uid="{A5378C10-1A7A-4FF4-9D6A-7144F898965B}"/>
    <cellStyle name="Link 2" xfId="4" xr:uid="{EE920930-553C-4347-8536-F76D3D329583}"/>
    <cellStyle name="Link 2 2" xfId="485" xr:uid="{D76A43C6-1EE4-4C49-9059-A099587BA81C}"/>
    <cellStyle name="Linked Cell 2" xfId="87" xr:uid="{32FF4CA8-1058-45D6-AC4C-A184C3E654FA}"/>
    <cellStyle name="Linked Cell 2 2" xfId="306" xr:uid="{B4EF0541-A55B-4F82-A614-009481172080}"/>
    <cellStyle name="Linked Cell 3" xfId="129" xr:uid="{4E892518-7F6C-4296-ACA6-A026ED1240A3}"/>
    <cellStyle name="Magyarázó szöveg" xfId="307" xr:uid="{419D31C7-075D-421B-8A11-EBBE3486351E}"/>
    <cellStyle name="Millares 2" xfId="308" xr:uid="{3AF2F666-6D42-40D3-87A1-CEECFAA6F123}"/>
    <cellStyle name="Millares 2 2" xfId="309" xr:uid="{EE3E741F-79DA-4FD9-A159-2EEE9104DDED}"/>
    <cellStyle name="Millares 3" xfId="310" xr:uid="{06178527-4472-4AB0-87B9-901F6237193F}"/>
    <cellStyle name="Millares 3 2" xfId="311" xr:uid="{D1EBBD98-D162-4F7F-89C8-8F039E219BE6}"/>
    <cellStyle name="Millares 3 2 2" xfId="735" xr:uid="{7B593EBB-4FE8-488D-A331-646E262D337F}"/>
    <cellStyle name="Millares 3 2 2 2" xfId="6980" xr:uid="{BD14BB10-403E-48EC-BC08-D8265B248DE6}"/>
    <cellStyle name="Millares 3 2 2 3" xfId="9452" xr:uid="{D1D6394D-865D-42F5-BD35-3C1D88B323BC}"/>
    <cellStyle name="Millares 3 2 3" xfId="6708" xr:uid="{D711102C-B2C5-462E-BBAB-D24BAEA38BA1}"/>
    <cellStyle name="Millares 3 2 3 2" xfId="9180" xr:uid="{F1669CB1-4B88-4F45-A048-F0CC1FF64937}"/>
    <cellStyle name="Millares 3 2 3 3" xfId="11652" xr:uid="{69A2EB9C-1A24-4748-9581-64B49906BA9F}"/>
    <cellStyle name="Millares 3 2 4" xfId="6781" xr:uid="{8AE1D486-9C70-4AB2-B991-67F805365011}"/>
    <cellStyle name="Millares 3 2 5" xfId="9253" xr:uid="{578E4ABB-F070-4467-AC9D-5246CA1B3D76}"/>
    <cellStyle name="Millares 3 3" xfId="734" xr:uid="{4D82E73C-0F73-426F-B2A7-740F2F878975}"/>
    <cellStyle name="Millares 3 3 2" xfId="6979" xr:uid="{83B8BBA9-1F84-4452-82A8-FF5A0C7DD323}"/>
    <cellStyle name="Millares 3 3 3" xfId="9451" xr:uid="{461176F7-3B1F-48C8-A570-6C9482CFFF1B}"/>
    <cellStyle name="Millares 3 4" xfId="6707" xr:uid="{872F01EF-28A8-4547-915A-E26AD214B8FC}"/>
    <cellStyle name="Millares 3 4 2" xfId="9179" xr:uid="{B3686BD9-E9D2-4E15-ADDA-22535E36E427}"/>
    <cellStyle name="Millares 3 4 3" xfId="11651" xr:uid="{5E3AC00F-C237-4311-AEA0-66DF1D04B9E8}"/>
    <cellStyle name="Millares 3 5" xfId="6780" xr:uid="{E551D736-03D0-49F5-8A77-6A158C61B22C}"/>
    <cellStyle name="Millares 3 6" xfId="9252" xr:uid="{A045E41A-7576-4C30-AF6F-9F1D354B2A45}"/>
    <cellStyle name="Milliers 2" xfId="492" xr:uid="{3079E691-8533-4A91-9163-AC8A88688D5F}"/>
    <cellStyle name="Navadno_List1" xfId="312" xr:uid="{B016B094-A59B-4CD5-8094-647B3BB04D56}"/>
    <cellStyle name="Neutral 2" xfId="88" xr:uid="{E50E6550-D17B-44B8-99E7-4F5DAE7C3AC7}"/>
    <cellStyle name="Neutral 2 2" xfId="313" xr:uid="{526458A7-BC96-4F4F-9B4F-6370DE88EFE9}"/>
    <cellStyle name="Neutral 3" xfId="130" xr:uid="{D6411D9B-F867-4E26-90A8-BA078D44B3BC}"/>
    <cellStyle name="Normal" xfId="0" builtinId="0"/>
    <cellStyle name="Normal 10" xfId="8" xr:uid="{0ED2237A-8CEF-472A-972A-6AB4589E9D95}"/>
    <cellStyle name="Normal 11" xfId="46" xr:uid="{80874338-1EC9-4740-98FE-0B7DEBD53543}"/>
    <cellStyle name="Normal 11 2" xfId="6728" xr:uid="{D8AE02C9-BAF9-43C7-9019-C29D69CEAFC0}"/>
    <cellStyle name="Normal 11 3" xfId="9200" xr:uid="{F69B5182-E325-4D30-B35D-3E9BB4A64E4B}"/>
    <cellStyle name="Normal 12" xfId="32" xr:uid="{FB538896-0AB5-4C32-84FD-3F924B84A778}"/>
    <cellStyle name="Normal 12 2" xfId="6721" xr:uid="{223131E0-B444-4CB7-91FC-060E45E496DD}"/>
    <cellStyle name="Normal 12 3" xfId="9193" xr:uid="{6BBAB652-D018-40FC-AF17-3310BAD40129}"/>
    <cellStyle name="Normal 13" xfId="6699" xr:uid="{05F3BE0C-6CC0-41FA-97E2-EB81C61A39A6}"/>
    <cellStyle name="Normal 13 2" xfId="9177" xr:uid="{65E8D5D8-19E9-418F-A1EC-5B847F096972}"/>
    <cellStyle name="Normal 13 3" xfId="11649" xr:uid="{291B4F7A-33F7-4CC1-96A2-7333927900C5}"/>
    <cellStyle name="Normal 14" xfId="11653" xr:uid="{3B63AD02-0B80-4D4F-B25E-AC5A8EDCDD8B}"/>
    <cellStyle name="Normal 15" xfId="11655" xr:uid="{6AF16C78-0FF8-4BA6-A6C5-A342CC95BFFF}"/>
    <cellStyle name="Normal 2" xfId="6" xr:uid="{A6EDC685-E2BF-455A-9911-A1B49F861154}"/>
    <cellStyle name="Normal 2 10" xfId="138" xr:uid="{92592C7F-0FC8-47D3-8601-DD7CA1A3827C}"/>
    <cellStyle name="Normal 2 10 2" xfId="17" xr:uid="{F771BA50-297A-45AD-BD5E-7F401472359A}"/>
    <cellStyle name="Normal 2 10 2 2" xfId="589" xr:uid="{50660EAE-D6C3-4040-A675-D2B4064EEFAD}"/>
    <cellStyle name="Normal 2 10 2 2 2" xfId="6872" xr:uid="{85F0CD9B-E6E4-4AE2-9ED9-858E4D2F2F7D}"/>
    <cellStyle name="Normal 2 10 2 2 3" xfId="9344" xr:uid="{B2446815-5140-4FC4-9F38-53B31ADE15D0}"/>
    <cellStyle name="Normal 2 10 2 3" xfId="6713" xr:uid="{1830DA98-3B1E-4272-817A-7923765F7A86}"/>
    <cellStyle name="Normal 2 10 2 4" xfId="9185" xr:uid="{555BED6D-4941-44EF-B8C6-E1010F2B20EB}"/>
    <cellStyle name="Normal 2 10 3" xfId="6754" xr:uid="{63C236EE-0F5A-42E3-BE40-96028BC1A542}"/>
    <cellStyle name="Normal 2 10 4" xfId="9226" xr:uid="{8116EE46-4D9D-453C-AF45-D2F9E16C4FF9}"/>
    <cellStyle name="Normal 2 11" xfId="28" xr:uid="{EB4B174A-1185-4E32-82DB-F9229AB52CB2}"/>
    <cellStyle name="Normal 2 11 2" xfId="494" xr:uid="{CDF624BE-D401-443A-8F2E-85DF27524933}"/>
    <cellStyle name="Normal 2 11 2 2" xfId="6795" xr:uid="{88CF543A-67D8-4FD6-94C8-F79343CFCEC1}"/>
    <cellStyle name="Normal 2 11 2 3" xfId="9267" xr:uid="{7329C8F4-F9AD-4022-BC09-C83661C0C4CF}"/>
    <cellStyle name="Normal 2 11 3" xfId="6718" xr:uid="{423176AE-9E54-4B77-8222-00C91CDC23EB}"/>
    <cellStyle name="Normal 2 11 4" xfId="9190" xr:uid="{FA40B788-E8A7-422D-A75C-C082C06156F7}"/>
    <cellStyle name="Normal 2 12" xfId="47" xr:uid="{32A7EA96-1857-4233-8FB4-250F2EBB86F6}"/>
    <cellStyle name="Normal 2 12 2" xfId="6729" xr:uid="{5236065F-537B-42B1-B02D-91B3FBB78BF7}"/>
    <cellStyle name="Normal 2 12 3" xfId="9201" xr:uid="{DA853067-783D-4843-BB36-983B6CC32CE0}"/>
    <cellStyle name="Normal 2 13" xfId="6700" xr:uid="{D28AF5CD-1AB1-4FFE-B4A6-014EBD5392CA}"/>
    <cellStyle name="Normal 2 13 2" xfId="9178" xr:uid="{343000F9-36E8-4D00-8D1A-33F9876888CF}"/>
    <cellStyle name="Normal 2 13 3" xfId="11650" xr:uid="{024162C1-685B-4287-8EE3-94BFA6686A22}"/>
    <cellStyle name="Normal 2 14" xfId="6710" xr:uid="{5761A275-8B00-4537-8A29-AE6DB740D3E8}"/>
    <cellStyle name="Normal 2 15" xfId="9182" xr:uid="{D6DC1E52-1BFD-4700-A8B7-8F15942E30AF}"/>
    <cellStyle name="Normal 2 2" xfId="9" xr:uid="{D8406D00-9973-4DF1-882A-063DC14A5015}"/>
    <cellStyle name="Normal 2 2 2" xfId="21" xr:uid="{81360AB8-9AA2-4489-BF9C-AB90CFC5F3FC}"/>
    <cellStyle name="Normal 2 2 2 2" xfId="39" xr:uid="{42C383A9-FA67-4F24-A8CD-C6BB826CE994}"/>
    <cellStyle name="Normal 2 2 3" xfId="43" xr:uid="{988FADA3-6883-47AC-BA6F-DFA8780AF572}"/>
    <cellStyle name="Normal 2 2 3 2" xfId="315" xr:uid="{7B4C5141-DE12-4048-854E-D8E550546E60}"/>
    <cellStyle name="Normal 2 2 4" xfId="314" xr:uid="{FC111AA7-E5CE-455D-8FAC-5E4ED462ACBC}"/>
    <cellStyle name="Normal 2 2_COREP GL04rev3" xfId="316" xr:uid="{36A76429-EAE1-4D9F-BC1E-673553029726}"/>
    <cellStyle name="Normal 2 3" xfId="42" xr:uid="{91ED1FE1-C69C-43EA-A00F-B293A06D2B37}"/>
    <cellStyle name="Normal 2 3 2" xfId="317" xr:uid="{AD1B3E42-B8BD-40FE-ACBB-77570DD284F9}"/>
    <cellStyle name="Normal 2 3 3" xfId="490" xr:uid="{799EF1EF-D959-4057-9756-824ECA09532E}"/>
    <cellStyle name="Normal 2 3 3 2" xfId="907" xr:uid="{E1A90539-75AA-462F-9AC9-141C8437ED82}"/>
    <cellStyle name="Normal 2 3 3 2 2" xfId="7120" xr:uid="{A2D1ACCF-CA9F-42A6-A791-176299388189}"/>
    <cellStyle name="Normal 2 3 3 2 3" xfId="9592" xr:uid="{732598D0-F95C-4C2F-935D-F2AA748B73B9}"/>
    <cellStyle name="Normal 2 3 3 3" xfId="6792" xr:uid="{3AA54C53-3062-4E4D-8954-43907CCC05F9}"/>
    <cellStyle name="Normal 2 3 3 4" xfId="9264" xr:uid="{C2A31DCC-851C-4B3B-8793-6ED6BB6A8470}"/>
    <cellStyle name="Normal 2 3 4" xfId="49" xr:uid="{EE090D8E-91D5-4FDE-91C4-E6423B91E9A4}"/>
    <cellStyle name="Normal 2 4" xfId="7" xr:uid="{263B6DFF-016B-46C8-90A5-7AD736999F23}"/>
    <cellStyle name="Normal 2 5" xfId="318" xr:uid="{FFC47CFE-8591-4D9E-BF40-049B785F6276}"/>
    <cellStyle name="Normal 2 5 2 2 2" xfId="12" xr:uid="{1C2BE6B5-2D85-4861-B5F5-BE3F8FC0BA22}"/>
    <cellStyle name="Normal 2 5 2 2 2 2" xfId="911" xr:uid="{50DE963C-03A5-4FB2-BFD1-979ABDA52A9F}"/>
    <cellStyle name="Normal 2 5 2 2 2 2 2" xfId="7122" xr:uid="{9E28F62E-1E30-49BA-B9F5-1DB2F07FA6F1}"/>
    <cellStyle name="Normal 2 5 2 2 2 2 3" xfId="9594" xr:uid="{F02F27FF-673C-4A41-B92C-F0EA98771CFF}"/>
    <cellStyle name="Normal 2 5 2 2 2 3" xfId="493" xr:uid="{49B4CE19-1278-43BA-9BF0-F5A3FCA06CED}"/>
    <cellStyle name="Normal 2 5 2 2 2 3 2" xfId="6794" xr:uid="{97A49868-5B3E-4E5F-8649-75B560190286}"/>
    <cellStyle name="Normal 2 5 2 2 2 3 3" xfId="9266" xr:uid="{C575E468-7417-4D54-91B4-ED0360425C70}"/>
    <cellStyle name="Normal 2 5 2 2 2 4" xfId="6711" xr:uid="{26A58F3A-3B80-4321-A59B-EAC586475A0B}"/>
    <cellStyle name="Normal 2 5 2 2 2 5" xfId="9183" xr:uid="{79B20B97-5A4E-40C6-8973-5C547DC869A4}"/>
    <cellStyle name="Normal 2 6" xfId="366" xr:uid="{AC7FE7B0-4403-4D81-B481-492F7AA3114D}"/>
    <cellStyle name="Normal 2 7" xfId="447" xr:uid="{FB716486-29B6-476F-B4CA-97E9CF89E847}"/>
    <cellStyle name="Normal 2 8" xfId="434" xr:uid="{D62A55D0-E18B-45CC-9C68-7B773BFF536D}"/>
    <cellStyle name="Normal 2 9" xfId="469" xr:uid="{BC76D996-72FE-4982-8450-8719A9CA0A86}"/>
    <cellStyle name="Normal 2_~0149226" xfId="319" xr:uid="{3EB8AC70-EB4B-443C-A958-5A263CDE49DE}"/>
    <cellStyle name="Normal 3" xfId="31" xr:uid="{FBB0EB86-6735-4C6D-8D5C-DF1E56DFD809}"/>
    <cellStyle name="Normal 3 2" xfId="320" xr:uid="{9B0528B0-E849-4AF1-AF79-B073B5F80016}"/>
    <cellStyle name="Normal 3 3" xfId="321" xr:uid="{4406FA73-8352-49FA-98AC-F77F06948450}"/>
    <cellStyle name="Normal 3 4" xfId="322" xr:uid="{810345E9-D839-4AC5-B723-A2C1039314DA}"/>
    <cellStyle name="Normal 3 5" xfId="483" xr:uid="{72735CA5-1B8C-4074-8FA9-163C96D0C1DB}"/>
    <cellStyle name="Normal 3 6" xfId="53" xr:uid="{0882CB6B-F37C-4C5B-9554-3D7E109C99AF}"/>
    <cellStyle name="Normal 3 7" xfId="6720" xr:uid="{0F7D95E0-5920-44D0-BE9E-D7E8C86B08B6}"/>
    <cellStyle name="Normal 3 8" xfId="9192" xr:uid="{FFBA43D6-96B6-4CF4-8914-996038F1C798}"/>
    <cellStyle name="Normal 3_~1520012" xfId="323" xr:uid="{CF22DC35-E1CC-41D9-8B26-0A0D51EF078B}"/>
    <cellStyle name="Normal 4" xfId="15" xr:uid="{1A0E90F1-6D72-48A5-8AE1-C15BE4DA5BA8}"/>
    <cellStyle name="Normal 4 2" xfId="30" xr:uid="{F97D383A-E773-4AB8-AA1A-C69FC62ADC95}"/>
    <cellStyle name="Normal 4 2 2" xfId="785" xr:uid="{1965D49E-351F-42D6-A80E-C1A8C4146669}"/>
    <cellStyle name="Normal 4 2 2 2" xfId="7009" xr:uid="{57346A1A-BB36-42AB-970A-7D7BDA021F47}"/>
    <cellStyle name="Normal 4 2 2 3" xfId="9481" xr:uid="{765BE53F-E87D-4DF6-A42C-496A66173275}"/>
    <cellStyle name="Normal 4 2 3" xfId="363" xr:uid="{50C4EEA3-42AA-4E98-BA56-C388C9D61786}"/>
    <cellStyle name="Normal 4 2 3 2" xfId="6785" xr:uid="{63345615-05F7-489C-A371-E0FD0F2185BB}"/>
    <cellStyle name="Normal 4 2 3 3" xfId="9257" xr:uid="{02972BCD-51AE-4360-8F35-06BED1AB9AD3}"/>
    <cellStyle name="Normal 4 2 4" xfId="6719" xr:uid="{B679FD85-4D85-42E2-A748-1E176BC4F8DE}"/>
    <cellStyle name="Normal 4 2 5" xfId="9191" xr:uid="{55670146-1027-4C1F-8370-1ADD3054CBC6}"/>
    <cellStyle name="Normal 5" xfId="34" xr:uid="{0ACA5D50-AA72-4940-99DA-DFC4F2C21FE7}"/>
    <cellStyle name="Normal 5 2" xfId="325" xr:uid="{B5F6A7C7-F898-47B4-97A6-C3FD1418FE66}"/>
    <cellStyle name="Normal 5 3" xfId="324" xr:uid="{F8BE8B8A-FA05-4071-AA49-C6FE0B3D9044}"/>
    <cellStyle name="Normal 5 4" xfId="6723" xr:uid="{4BFC89A0-0C1A-42D7-BDFE-BD68E28D8976}"/>
    <cellStyle name="Normal 5 5" xfId="9195" xr:uid="{A19A563B-E4B9-4B20-B732-9456D50DAA5D}"/>
    <cellStyle name="Normal 5_20130128_ITS on reporting_Annex I_CA" xfId="326" xr:uid="{FC9E01D7-CD80-45A7-9E83-2924110A380C}"/>
    <cellStyle name="Normal 6" xfId="40" xr:uid="{96767C34-EB10-4F8C-ADCE-37CE1D0D170A}"/>
    <cellStyle name="Normal 6 2" xfId="327" xr:uid="{520F99A0-B112-47F4-A88E-06F434A96C52}"/>
    <cellStyle name="Normal 6 3" xfId="6724" xr:uid="{97B651B8-BAB8-48ED-A47B-B4300E47EF5D}"/>
    <cellStyle name="Normal 6 4" xfId="9196" xr:uid="{560AE6CF-BD2D-453A-89B4-4F086D0C9E95}"/>
    <cellStyle name="Normal 7" xfId="45" xr:uid="{436A7FDF-26FF-4B3E-8BED-2A0BA997A038}"/>
    <cellStyle name="Normal 7 2" xfId="329" xr:uid="{8E137D69-F4EB-46FC-8B3E-09DBE880E75C}"/>
    <cellStyle name="Normal 7 3" xfId="328" xr:uid="{D6A75006-2DA5-4116-BE96-19C16C9DC56E}"/>
    <cellStyle name="Normal 7 4" xfId="6727" xr:uid="{97FD2288-5749-49D5-9C21-BA0F6C3E9439}"/>
    <cellStyle name="Normal 7 5" xfId="9199" xr:uid="{6DF1E1FB-A560-4095-AA95-5BCFB4B75137}"/>
    <cellStyle name="Normal 8" xfId="44" xr:uid="{754452A5-A9A5-496D-90B5-B37EF36F775C}"/>
    <cellStyle name="Normal 8 2" xfId="330" xr:uid="{FFA745FD-EA83-4D82-AC95-DB1FFF004CB7}"/>
    <cellStyle name="Normal 8 3" xfId="6726" xr:uid="{FD19DDE1-F60B-4049-90FF-574ECD94DA00}"/>
    <cellStyle name="Normal 8 4" xfId="9198" xr:uid="{9AD139E8-B14F-403D-9F20-E15F1125F7FA}"/>
    <cellStyle name="Normal 9" xfId="19" xr:uid="{FEE6BEB5-62E1-4BCD-920F-2AC92A1F2B9E}"/>
    <cellStyle name="Normal_20 OPR" xfId="23" xr:uid="{4BF76250-1C47-48DE-8AA0-5E38CF4CFB12}"/>
    <cellStyle name="Normale_2011 04 14 Templates for stress test_bcl" xfId="331" xr:uid="{10EFB25B-1252-4FB2-B664-8DE01BE0651F}"/>
    <cellStyle name="Notas" xfId="332" xr:uid="{AA7D40D3-B24A-455F-95D5-6D346751C384}"/>
    <cellStyle name="Notas 10" xfId="1044" xr:uid="{FDB8D44A-B426-441C-87DB-8C7B120A3AAF}"/>
    <cellStyle name="Notas 10 2" xfId="4115" xr:uid="{772D9028-C778-4D0D-A342-C702A63E00A7}"/>
    <cellStyle name="Notas 10 2 2" xfId="8374" xr:uid="{C053C0F7-8297-4730-82EA-CF77528C6FD2}"/>
    <cellStyle name="Notas 10 2 3" xfId="10846" xr:uid="{D0B28737-4469-4B53-BAF3-3F48A31CEF47}"/>
    <cellStyle name="Notas 10 3" xfId="7214" xr:uid="{B6383C79-2EE0-437F-BBC9-E36AC55DDD1A}"/>
    <cellStyle name="Notas 10 4" xfId="9686" xr:uid="{4C69DC1B-C959-4DD1-9EEC-BEAEB9563931}"/>
    <cellStyle name="Notas 11" xfId="1275" xr:uid="{59E28662-EBD1-42BD-A23C-0BA14D5CC817}"/>
    <cellStyle name="Notas 11 2" xfId="4346" xr:uid="{B1EB5114-6E67-4ECF-B331-67D48EEB01C2}"/>
    <cellStyle name="Notas 11 2 2" xfId="8529" xr:uid="{F2AC1555-D7AB-4964-9AA8-9D54C83E665E}"/>
    <cellStyle name="Notas 11 2 3" xfId="11001" xr:uid="{272F0EAD-D975-453F-82E9-F8256CA79E24}"/>
    <cellStyle name="Notas 11 3" xfId="7369" xr:uid="{552E0845-A9CD-4688-9226-10A9DE1D4E6A}"/>
    <cellStyle name="Notas 11 4" xfId="9841" xr:uid="{4135910C-A051-46D3-8ED7-1820B367310F}"/>
    <cellStyle name="Notas 12" xfId="747" xr:uid="{A2881B54-F313-4569-A947-CF8F96A32387}"/>
    <cellStyle name="Notas 12 2" xfId="3830" xr:uid="{DD4C9A80-937F-46E1-86A8-DC8CC5BBF913}"/>
    <cellStyle name="Notas 12 2 2" xfId="8158" xr:uid="{ED06AF36-912C-4766-BAEE-594BC788F36A}"/>
    <cellStyle name="Notas 12 2 3" xfId="10630" xr:uid="{B23D2D93-F89D-4F1C-9020-6EB028FEF928}"/>
    <cellStyle name="Notas 12 3" xfId="6986" xr:uid="{08B79973-D3CC-4101-8343-C329CD070383}"/>
    <cellStyle name="Notas 12 4" xfId="9458" xr:uid="{92541811-B2D1-450F-AA19-D5D2910051EC}"/>
    <cellStyle name="Notas 13" xfId="944" xr:uid="{D7D55A61-48D2-4644-8DE8-6198065452E0}"/>
    <cellStyle name="Notas 13 2" xfId="4015" xr:uid="{AF11F8DE-224B-46C1-9D26-6213DBA4FA7A}"/>
    <cellStyle name="Notas 13 2 2" xfId="8305" xr:uid="{EF756F99-3531-4481-8BE1-DFB0F7DFC1C6}"/>
    <cellStyle name="Notas 13 2 3" xfId="10777" xr:uid="{44A8712B-568A-4882-A844-CD46F87F5009}"/>
    <cellStyle name="Notas 13 3" xfId="7145" xr:uid="{8A40C71F-9B55-495D-9A0B-BDE5DAD8ED2C}"/>
    <cellStyle name="Notas 13 4" xfId="9617" xr:uid="{3A13887B-3429-49D9-A0BF-3B6E29353FA9}"/>
    <cellStyle name="Notas 14" xfId="1131" xr:uid="{4EF888FA-8E17-46B2-87EA-5353B3DB933E}"/>
    <cellStyle name="Notas 14 2" xfId="4202" xr:uid="{D843E584-8017-4D74-ABED-4C57D2ADCFD2}"/>
    <cellStyle name="Notas 14 2 2" xfId="8434" xr:uid="{4795F898-E019-4947-9323-61A6C1CA9121}"/>
    <cellStyle name="Notas 14 2 3" xfId="10906" xr:uid="{A1581CED-5C7F-4DAF-A8ED-046B85983E9F}"/>
    <cellStyle name="Notas 14 3" xfId="7274" xr:uid="{36621F78-F2F7-4972-B1B6-F86F38E3C3CC}"/>
    <cellStyle name="Notas 14 4" xfId="9746" xr:uid="{438A073F-F40B-44D8-961E-6182FA3E57CC}"/>
    <cellStyle name="Notas 15" xfId="1099" xr:uid="{EC902863-265E-488C-9D39-F8456FC42C56}"/>
    <cellStyle name="Notas 15 2" xfId="4170" xr:uid="{8BF25BAE-1575-4AE5-AEF4-0EE63A0BA4FB}"/>
    <cellStyle name="Notas 15 2 2" xfId="8410" xr:uid="{876EE9D0-EE1F-4045-80B7-BE8F422C6C8E}"/>
    <cellStyle name="Notas 15 2 3" xfId="10882" xr:uid="{CD24421B-B681-44F5-9250-CB795D7F2407}"/>
    <cellStyle name="Notas 15 3" xfId="7250" xr:uid="{9EC42F7F-99D7-4227-99F5-61B03DBDA45B}"/>
    <cellStyle name="Notas 15 4" xfId="9722" xr:uid="{C0AFCDB7-577D-4274-8111-F352BE048143}"/>
    <cellStyle name="Notas 16" xfId="1585" xr:uid="{D3784C71-67D9-47E6-8DC9-5D625F4F7EA5}"/>
    <cellStyle name="Notas 16 2" xfId="4656" xr:uid="{7AF43607-67C2-4A51-A237-F93EA7369A73}"/>
    <cellStyle name="Notas 16 2 2" xfId="8741" xr:uid="{E574DC57-747E-425E-84FB-7D2224BF9CC5}"/>
    <cellStyle name="Notas 16 2 3" xfId="11213" xr:uid="{8D00203B-FA38-4CB8-A5F1-05BD46BCC532}"/>
    <cellStyle name="Notas 16 3" xfId="7581" xr:uid="{6428FDA5-BC9F-49F1-8B6B-42FC2E134B56}"/>
    <cellStyle name="Notas 16 4" xfId="10053" xr:uid="{45411BEC-DC48-49E6-B187-D10470396654}"/>
    <cellStyle name="Notas 17" xfId="927" xr:uid="{AF3EE7DD-228A-45A9-BDA7-61A447A3A29E}"/>
    <cellStyle name="Notas 17 2" xfId="3998" xr:uid="{FB07AF2B-9AE7-4BF5-A8DD-904AA6EEF71C}"/>
    <cellStyle name="Notas 18" xfId="2079" xr:uid="{C099E491-1A7D-44B8-BEEF-24D605658866}"/>
    <cellStyle name="Notas 18 2" xfId="5150" xr:uid="{6C802F82-836D-4E62-82E4-4AE3C7F08E18}"/>
    <cellStyle name="Notas 19" xfId="1793" xr:uid="{1DD6251A-B7E3-4EF7-A3B0-6B9E846607E6}"/>
    <cellStyle name="Notas 19 2" xfId="4864" xr:uid="{DD3630BC-78C0-46C3-9CA7-59467B37FB6E}"/>
    <cellStyle name="Notas 2" xfId="422" xr:uid="{26BFFC7B-8609-47B4-924E-02829E50A8CE}"/>
    <cellStyle name="Notas 2 10" xfId="1116" xr:uid="{B913FD4B-4A33-4E54-9A64-7C5DF5B3DC0E}"/>
    <cellStyle name="Notas 2 10 2" xfId="4187" xr:uid="{CD48B359-55D9-45E4-8C03-FBF3005A9677}"/>
    <cellStyle name="Notas 2 10 2 2" xfId="8422" xr:uid="{D5E853AC-1976-4FCC-BBBC-CB5C13E50268}"/>
    <cellStyle name="Notas 2 10 2 3" xfId="10894" xr:uid="{6A83672E-FF67-4533-8236-8A476926A30F}"/>
    <cellStyle name="Notas 2 10 3" xfId="7262" xr:uid="{808BC40B-971B-4E55-A37F-F66B9E0F6ABF}"/>
    <cellStyle name="Notas 2 10 4" xfId="9734" xr:uid="{FAF7F19B-070A-4010-92F5-CDEC4086EA86}"/>
    <cellStyle name="Notas 2 11" xfId="520" xr:uid="{4B6E8EA8-BF6B-4DC4-B759-0498F81399D5}"/>
    <cellStyle name="Notas 2 11 2" xfId="3651" xr:uid="{B05463D9-D021-43BC-95C5-1EC79C0866B9}"/>
    <cellStyle name="Notas 2 11 2 2" xfId="8032" xr:uid="{74518937-7E14-4DC3-9BCB-AD1862CDE762}"/>
    <cellStyle name="Notas 2 11 2 3" xfId="10504" xr:uid="{1B2E1FFA-9C74-4018-BDFB-BE1DAAC85B57}"/>
    <cellStyle name="Notas 2 11 3" xfId="6812" xr:uid="{65A74A3A-A284-4F08-B572-EC77E806D044}"/>
    <cellStyle name="Notas 2 11 4" xfId="9284" xr:uid="{19BCAF09-BFEF-47CD-B84F-056C0E8782EB}"/>
    <cellStyle name="Notas 2 12" xfId="1815" xr:uid="{A8B3313A-9A6E-4F7D-A135-BE32D52AB8C6}"/>
    <cellStyle name="Notas 2 12 2" xfId="4886" xr:uid="{F329D927-6FB5-4301-8FFE-07E7867D0D4B}"/>
    <cellStyle name="Notas 2 12 2 2" xfId="8862" xr:uid="{68ADED72-72B8-4818-8388-C313AD77ACA6}"/>
    <cellStyle name="Notas 2 12 2 3" xfId="11334" xr:uid="{69AD3E59-6227-4488-BAB1-4EECE1EB0353}"/>
    <cellStyle name="Notas 2 12 3" xfId="7702" xr:uid="{4073A166-71D9-4788-9A80-5C8A40963443}"/>
    <cellStyle name="Notas 2 12 4" xfId="10174" xr:uid="{13DD27A2-CB04-44A2-B252-8428AB3E1C09}"/>
    <cellStyle name="Notas 2 13" xfId="1919" xr:uid="{3C6B0166-92CE-4F88-AEAD-AEED99B6FB41}"/>
    <cellStyle name="Notas 2 13 2" xfId="4990" xr:uid="{99A4ED4E-AC46-47E8-A976-DE23966501F0}"/>
    <cellStyle name="Notas 2 13 2 2" xfId="8933" xr:uid="{418A98D6-6914-4D31-A323-F2E6B0352745}"/>
    <cellStyle name="Notas 2 13 2 3" xfId="11405" xr:uid="{55497AAF-394F-43F1-8DB1-C30967252620}"/>
    <cellStyle name="Notas 2 13 3" xfId="7773" xr:uid="{83BBB721-2AE9-4C64-B750-97B64DF898EC}"/>
    <cellStyle name="Notas 2 13 4" xfId="10245" xr:uid="{2BACA0E5-60E6-43D4-B120-6E0467705075}"/>
    <cellStyle name="Notas 2 14" xfId="2013" xr:uid="{71F12177-1233-4382-B7DA-ED35D8F858F9}"/>
    <cellStyle name="Notas 2 14 2" xfId="5084" xr:uid="{4FB23FA5-E061-47B9-9409-18953227120C}"/>
    <cellStyle name="Notas 2 15" xfId="1997" xr:uid="{0D3E791E-31B3-46EB-92A1-B369B88F5C8B}"/>
    <cellStyle name="Notas 2 15 2" xfId="5068" xr:uid="{4B471E45-955E-4E9A-B88E-50F87F0E98D4}"/>
    <cellStyle name="Notas 2 16" xfId="740" xr:uid="{6B7A0E16-977F-4850-A030-E8D889D92AB4}"/>
    <cellStyle name="Notas 2 16 2" xfId="3823" xr:uid="{FFF96415-D9DA-4A77-8EB5-C2A49E2F2AF3}"/>
    <cellStyle name="Notas 2 17" xfId="1676" xr:uid="{47E8849A-749D-49F8-A6F8-6373852A80B8}"/>
    <cellStyle name="Notas 2 17 2" xfId="4747" xr:uid="{6C1F985F-8880-44ED-B62D-E6FE4F8DB332}"/>
    <cellStyle name="Notas 2 18" xfId="2267" xr:uid="{E2B8541A-A33C-45EB-AADD-3698C5318C47}"/>
    <cellStyle name="Notas 2 18 2" xfId="5338" xr:uid="{2C58DC58-6BCB-4FFA-8A96-40E3F9424FFF}"/>
    <cellStyle name="Notas 2 19" xfId="2080" xr:uid="{3E66B700-011C-4DB7-88B3-791D8EF70A86}"/>
    <cellStyle name="Notas 2 19 2" xfId="5151" xr:uid="{C22E54FF-F1CA-4273-B54F-A726899EBAFC}"/>
    <cellStyle name="Notas 2 2" xfId="460" xr:uid="{AFB18C74-64E3-43D6-A60F-C39FCE42B66B}"/>
    <cellStyle name="Notas 2 2 10" xfId="1678" xr:uid="{29EB74C0-FD2F-4092-85C4-B99C5C23B975}"/>
    <cellStyle name="Notas 2 2 10 2" xfId="4749" xr:uid="{6A5CB1D1-63B4-417F-BBB3-00470770AF35}"/>
    <cellStyle name="Notas 2 2 10 2 2" xfId="8803" xr:uid="{1BEBB8C8-A70F-48BB-810F-8543A9E24694}"/>
    <cellStyle name="Notas 2 2 10 2 3" xfId="11275" xr:uid="{B745174E-3F5D-4EED-95FE-6CFFDC7BDCC4}"/>
    <cellStyle name="Notas 2 2 10 3" xfId="7643" xr:uid="{429453C3-3C7C-40AE-B9BE-E7C4F31026C8}"/>
    <cellStyle name="Notas 2 2 10 4" xfId="10115" xr:uid="{9D342968-C147-4DDF-9BC8-CCBAF1F46C73}"/>
    <cellStyle name="Notas 2 2 11" xfId="1852" xr:uid="{053A4DDF-74F2-49A6-BEF9-F27C22887328}"/>
    <cellStyle name="Notas 2 2 11 2" xfId="4923" xr:uid="{3C44B829-8FF9-45B6-B880-8A523E30FF20}"/>
    <cellStyle name="Notas 2 2 11 2 2" xfId="8891" xr:uid="{88927B6A-2864-41BD-8628-862D1BF35213}"/>
    <cellStyle name="Notas 2 2 11 2 3" xfId="11363" xr:uid="{1D609C22-91CE-4BB0-A0CB-59830CBCFDF1}"/>
    <cellStyle name="Notas 2 2 11 3" xfId="7731" xr:uid="{DC359D44-1139-48EE-B3EF-62E28335C98E}"/>
    <cellStyle name="Notas 2 2 11 4" xfId="10203" xr:uid="{AD3D383D-61EE-4FE6-A886-7C5D6968AAA2}"/>
    <cellStyle name="Notas 2 2 12" xfId="1954" xr:uid="{016F2AC6-6036-432B-AFA5-AE05C41ED40F}"/>
    <cellStyle name="Notas 2 2 12 2" xfId="5025" xr:uid="{F70B4542-BFDA-4240-947F-EB88E599511C}"/>
    <cellStyle name="Notas 2 2 12 2 2" xfId="8964" xr:uid="{0C1ABB2B-6FE7-4325-94A0-2A80C257A16F}"/>
    <cellStyle name="Notas 2 2 12 2 3" xfId="11436" xr:uid="{5E702B15-2802-4535-ADD3-7C3C75A0B4DF}"/>
    <cellStyle name="Notas 2 2 12 3" xfId="7804" xr:uid="{57BD2C97-F794-42B6-B3A7-430269882F91}"/>
    <cellStyle name="Notas 2 2 12 4" xfId="10276" xr:uid="{1AAFB44B-EFE4-4316-999D-2FD4A14A8E5A}"/>
    <cellStyle name="Notas 2 2 13" xfId="2041" xr:uid="{3B484C37-AA59-45BC-AE92-D5C0DA3C5495}"/>
    <cellStyle name="Notas 2 2 13 2" xfId="5112" xr:uid="{630EDA1E-3AA9-416A-A038-907D44684D50}"/>
    <cellStyle name="Notas 2 2 14" xfId="2144" xr:uid="{9273B84D-20C0-443B-834E-0B1AD8C99E76}"/>
    <cellStyle name="Notas 2 2 14 2" xfId="5215" xr:uid="{11DFB878-2CC4-4482-8F31-E61373D34D74}"/>
    <cellStyle name="Notas 2 2 15" xfId="2170" xr:uid="{1EF7A70B-C356-4B80-85A1-A9A417526CF6}"/>
    <cellStyle name="Notas 2 2 15 2" xfId="5241" xr:uid="{4B1AE9D4-436F-42A0-B06D-D75748539536}"/>
    <cellStyle name="Notas 2 2 16" xfId="2210" xr:uid="{006CAB66-6E7F-44AB-95FC-3BB1E2D7487C}"/>
    <cellStyle name="Notas 2 2 16 2" xfId="5281" xr:uid="{78556F60-EB4D-4C54-96EA-A3F2FE30645E}"/>
    <cellStyle name="Notas 2 2 17" xfId="2299" xr:uid="{4B6F82DA-6F71-4719-8AF1-0B2992C2145F}"/>
    <cellStyle name="Notas 2 2 17 2" xfId="5370" xr:uid="{921C53F4-9364-4361-97D5-272864996823}"/>
    <cellStyle name="Notas 2 2 18" xfId="2394" xr:uid="{3B6576D1-DCC3-4E1D-B385-C9E147D1342F}"/>
    <cellStyle name="Notas 2 2 18 2" xfId="5465" xr:uid="{CFBDD424-A884-4568-BAB3-FE47A38942AB}"/>
    <cellStyle name="Notas 2 2 19" xfId="2659" xr:uid="{042CFC8C-55AF-4C91-A8A8-039FEF82ECCF}"/>
    <cellStyle name="Notas 2 2 19 2" xfId="5730" xr:uid="{D0B0B7B7-9284-41D2-93E1-8A368F1A98C5}"/>
    <cellStyle name="Notas 2 2 2" xfId="879" xr:uid="{06B681AB-AF7D-4284-B44B-087E34859D0F}"/>
    <cellStyle name="Notas 2 2 2 2" xfId="3954" xr:uid="{ADBA46E0-97A1-4E73-9612-6376077F88BE}"/>
    <cellStyle name="Notas 2 2 2 2 2" xfId="8258" xr:uid="{27C62DE2-AB5D-4AFA-BD71-1B5EC8988925}"/>
    <cellStyle name="Notas 2 2 2 2 3" xfId="10730" xr:uid="{FBEBE65A-FF76-4DAC-B842-910D14CDE3B1}"/>
    <cellStyle name="Notas 2 2 2 3" xfId="7094" xr:uid="{A3656EBC-0C6A-4E41-B0DD-249AAFD9C16D}"/>
    <cellStyle name="Notas 2 2 2 4" xfId="9566" xr:uid="{50FFA820-EF52-4E69-B8DB-7A4A27C3DEFB}"/>
    <cellStyle name="Notas 2 2 20" xfId="2798" xr:uid="{4A0300B8-FA36-4604-A4C8-50FE14152DA3}"/>
    <cellStyle name="Notas 2 2 20 2" xfId="5869" xr:uid="{58C7B768-FA3F-461B-A579-E534801B7674}"/>
    <cellStyle name="Notas 2 2 21" xfId="2903" xr:uid="{CFDD6977-0B98-46EC-86AD-206023FA6AA7}"/>
    <cellStyle name="Notas 2 2 21 2" xfId="5974" xr:uid="{2D217EA5-2CC1-491C-BCFA-55AF03B23042}"/>
    <cellStyle name="Notas 2 2 22" xfId="2990" xr:uid="{FFCC186F-2D56-46E7-9230-A3901A1D431C}"/>
    <cellStyle name="Notas 2 2 22 2" xfId="6061" xr:uid="{67BF83A5-EF3D-4C7A-9AEE-8B191B226FDF}"/>
    <cellStyle name="Notas 2 2 23" xfId="3055" xr:uid="{6D894927-BC4C-4CFF-A8AA-371A4E7A113D}"/>
    <cellStyle name="Notas 2 2 23 2" xfId="6126" xr:uid="{952F228B-C4F2-4621-9F9F-D17DE49DB0F2}"/>
    <cellStyle name="Notas 2 2 24" xfId="3147" xr:uid="{3609E6BE-8E0F-4108-9559-55F1B614349A}"/>
    <cellStyle name="Notas 2 2 24 2" xfId="6218" xr:uid="{3E03E2CF-A585-4337-9983-E8C5C925D0B2}"/>
    <cellStyle name="Notas 2 2 25" xfId="3232" xr:uid="{88C6E5C1-10A5-4D0D-9006-76A923C6EAA3}"/>
    <cellStyle name="Notas 2 2 25 2" xfId="6303" xr:uid="{9372F936-A2D1-44FD-BD61-5C605C515CAB}"/>
    <cellStyle name="Notas 2 2 26" xfId="3336" xr:uid="{50DD7755-7647-4CC0-BE41-50F68C374776}"/>
    <cellStyle name="Notas 2 2 26 2" xfId="6407" xr:uid="{6EE6ECD4-5AC4-4B0F-B3D3-D7ABDBE3B39F}"/>
    <cellStyle name="Notas 2 2 27" xfId="3419" xr:uid="{C5F4CF50-63B8-49BA-A3A1-0FDE2370AD68}"/>
    <cellStyle name="Notas 2 2 27 2" xfId="6490" xr:uid="{37B7BB53-78D6-4EBC-A683-87588B4095AF}"/>
    <cellStyle name="Notas 2 2 28" xfId="3521" xr:uid="{B7657201-5E2F-44A8-955B-06BDADAFFF19}"/>
    <cellStyle name="Notas 2 2 28 2" xfId="6592" xr:uid="{8BD0C6D7-8B5C-47C6-A9DC-0A0631F13F4F}"/>
    <cellStyle name="Notas 2 2 29" xfId="3605" xr:uid="{ECC6CDBA-52EB-4AC2-95E8-FDED8C12D891}"/>
    <cellStyle name="Notas 2 2 29 2" xfId="6676" xr:uid="{25700EDC-4D47-4684-B2A9-B119236DC011}"/>
    <cellStyle name="Notas 2 2 3" xfId="1087" xr:uid="{98842D81-49AD-4C89-AFA3-0CF6DAF386CD}"/>
    <cellStyle name="Notas 2 2 3 2" xfId="4158" xr:uid="{87369426-A40F-47FC-8EA2-838DEDD01CE5}"/>
    <cellStyle name="Notas 2 2 3 2 2" xfId="8401" xr:uid="{8B6FE085-9C53-440C-A9C3-1B7185B29437}"/>
    <cellStyle name="Notas 2 2 3 2 3" xfId="10873" xr:uid="{52A0B0BE-7CF3-476F-809E-BC5270C82C5D}"/>
    <cellStyle name="Notas 2 2 3 3" xfId="7241" xr:uid="{5348648A-C86E-4EBC-9070-7F256BF4FDCA}"/>
    <cellStyle name="Notas 2 2 3 4" xfId="9713" xr:uid="{528ED98F-C395-4BC8-A10A-4E0BA115E850}"/>
    <cellStyle name="Notas 2 2 4" xfId="1141" xr:uid="{37CA576C-E895-4B29-9069-C662AA920296}"/>
    <cellStyle name="Notas 2 2 4 2" xfId="4212" xr:uid="{D617CDE9-6544-44A9-8269-8EE5A56B02AC}"/>
    <cellStyle name="Notas 2 2 4 2 2" xfId="8441" xr:uid="{F9A56789-0E17-40AA-BE06-69AA1CE98EDF}"/>
    <cellStyle name="Notas 2 2 4 2 3" xfId="10913" xr:uid="{1A38ABF4-C1E9-4709-89B3-1EEB1988E976}"/>
    <cellStyle name="Notas 2 2 4 3" xfId="7281" xr:uid="{866EB712-DF3E-4A56-9A51-E981AFC09AAD}"/>
    <cellStyle name="Notas 2 2 4 4" xfId="9753" xr:uid="{69D82486-A6F9-4272-8E4C-926ADDB55F2F}"/>
    <cellStyle name="Notas 2 2 5" xfId="1203" xr:uid="{416BA43E-14BA-4F20-A672-14E559FDA85C}"/>
    <cellStyle name="Notas 2 2 5 2" xfId="4274" xr:uid="{DEF6A280-A80C-40FF-8419-C2A79990E126}"/>
    <cellStyle name="Notas 2 2 5 2 2" xfId="8484" xr:uid="{255C4F03-3AC4-4717-B4BC-6684717C5A0C}"/>
    <cellStyle name="Notas 2 2 5 2 3" xfId="10956" xr:uid="{A4B50A1B-9FAC-4C72-9197-2E8019FB5D23}"/>
    <cellStyle name="Notas 2 2 5 3" xfId="7324" xr:uid="{7DFC7A60-EE0E-49CC-B46D-2EF1F39EB2A5}"/>
    <cellStyle name="Notas 2 2 5 4" xfId="9796" xr:uid="{88F29446-1EA1-4A33-862E-EEFA5305CD0E}"/>
    <cellStyle name="Notas 2 2 6" xfId="1312" xr:uid="{2CF0C0E2-2379-4023-8A04-CD7ED6AA8548}"/>
    <cellStyle name="Notas 2 2 6 2" xfId="4383" xr:uid="{22F3F662-C5C5-4713-9CFF-5596B0792233}"/>
    <cellStyle name="Notas 2 2 6 2 2" xfId="8561" xr:uid="{FDB7AF6C-CD00-4E2A-8C56-6D7E5B2D7D77}"/>
    <cellStyle name="Notas 2 2 6 2 3" xfId="11033" xr:uid="{5269F069-2FBA-47E6-A2E2-1FE93C51D7AB}"/>
    <cellStyle name="Notas 2 2 6 3" xfId="7401" xr:uid="{3F0A7299-B5EB-400E-A2BB-6F03C7F511B0}"/>
    <cellStyle name="Notas 2 2 6 4" xfId="9873" xr:uid="{A2114369-F660-4A2A-920A-83CCF451EBB8}"/>
    <cellStyle name="Notas 2 2 7" xfId="1433" xr:uid="{9AAE814B-8490-4349-BA9F-80F9F55B0D19}"/>
    <cellStyle name="Notas 2 2 7 2" xfId="4504" xr:uid="{1DEB753E-19E4-47CA-974E-B3AE60EB7561}"/>
    <cellStyle name="Notas 2 2 7 2 2" xfId="8649" xr:uid="{453348BD-AC04-47AE-AD33-B2CA4B341975}"/>
    <cellStyle name="Notas 2 2 7 2 3" xfId="11121" xr:uid="{3343129F-17EE-4B04-8707-6FDD9EF3605A}"/>
    <cellStyle name="Notas 2 2 7 3" xfId="7489" xr:uid="{8644E8B3-C864-45A8-B84D-92402AB97955}"/>
    <cellStyle name="Notas 2 2 7 4" xfId="9961" xr:uid="{D525F9F9-F359-483F-93A0-F34A2435B86A}"/>
    <cellStyle name="Notas 2 2 8" xfId="1568" xr:uid="{E217C2AE-2DA8-49DE-A738-F024BDCCF8A7}"/>
    <cellStyle name="Notas 2 2 8 2" xfId="4639" xr:uid="{12D51769-B15C-471C-B638-E62C1862B841}"/>
    <cellStyle name="Notas 2 2 8 2 2" xfId="8730" xr:uid="{3C06F945-3560-4CF7-86A2-F41944567076}"/>
    <cellStyle name="Notas 2 2 8 2 3" xfId="11202" xr:uid="{B6413CCB-ECFD-4C95-8B45-79104AD62752}"/>
    <cellStyle name="Notas 2 2 8 3" xfId="7570" xr:uid="{938C3F73-7E20-4500-98D1-472CDFBEB60F}"/>
    <cellStyle name="Notas 2 2 8 4" xfId="10042" xr:uid="{93BF3E4B-2595-47CA-816F-1809163B963B}"/>
    <cellStyle name="Notas 2 2 9" xfId="1640" xr:uid="{209B73DC-B1E9-41A7-90EA-3DEC9F15FD52}"/>
    <cellStyle name="Notas 2 2 9 2" xfId="4711" xr:uid="{5BA1424F-5D5E-4203-B150-54C050D2A346}"/>
    <cellStyle name="Notas 2 2 9 2 2" xfId="8782" xr:uid="{2BF07C6A-DD13-42E9-9DBB-E788EB70CA4E}"/>
    <cellStyle name="Notas 2 2 9 2 3" xfId="11254" xr:uid="{AD37A991-F3C5-4E5F-9FDB-70A61DF6B9CE}"/>
    <cellStyle name="Notas 2 2 9 3" xfId="7622" xr:uid="{E2E8E550-E3E3-4EDE-9CD8-4F7A63D2080A}"/>
    <cellStyle name="Notas 2 2 9 4" xfId="10094" xr:uid="{ED3AF05A-B75B-4F51-A16A-85A2F6455D75}"/>
    <cellStyle name="Notas 2 20" xfId="2623" xr:uid="{56D95E01-4173-47A6-A888-4307E0B50AB0}"/>
    <cellStyle name="Notas 2 20 2" xfId="5694" xr:uid="{B588B810-73D0-491A-8A75-EE8BFEA3C1BB}"/>
    <cellStyle name="Notas 2 21" xfId="2762" xr:uid="{E80CF46A-B5CC-496C-859D-586D4A525B5F}"/>
    <cellStyle name="Notas 2 21 2" xfId="5833" xr:uid="{527114FF-7E15-4693-8168-879DFE94982F}"/>
    <cellStyle name="Notas 2 22" xfId="2867" xr:uid="{E6629D68-CF98-4618-AFCD-13BE3694E397}"/>
    <cellStyle name="Notas 2 22 2" xfId="5938" xr:uid="{06030661-8FFC-47E8-AABA-64F5D14AC6E3}"/>
    <cellStyle name="Notas 2 23" xfId="2960" xr:uid="{5C00141A-A0CC-47F6-9C04-120918EC19BE}"/>
    <cellStyle name="Notas 2 23 2" xfId="6031" xr:uid="{6689160D-15A7-4A15-AA52-6335CAAC0010}"/>
    <cellStyle name="Notas 2 24" xfId="3022" xr:uid="{EEAAD909-9D5D-473C-A700-3F0F75FD849D}"/>
    <cellStyle name="Notas 2 24 2" xfId="6093" xr:uid="{125CD985-7434-4CEE-B986-7043203FBFC7}"/>
    <cellStyle name="Notas 2 25" xfId="3115" xr:uid="{BEC5B3FA-F0F2-4AF3-83CB-07F472F36672}"/>
    <cellStyle name="Notas 2 25 2" xfId="6186" xr:uid="{7892324F-69DD-4CF3-B236-64C07FA07EDC}"/>
    <cellStyle name="Notas 2 26" xfId="3198" xr:uid="{B90ED367-4612-4444-8B44-6E23FF67C66B}"/>
    <cellStyle name="Notas 2 26 2" xfId="6269" xr:uid="{C5FEA168-5087-4E27-B591-93DFB7178A6B}"/>
    <cellStyle name="Notas 2 27" xfId="3306" xr:uid="{5DFCCB31-561C-4288-ADB5-9BE64B6E40B0}"/>
    <cellStyle name="Notas 2 27 2" xfId="6377" xr:uid="{3007826A-866D-4109-AFB8-13747DBE3129}"/>
    <cellStyle name="Notas 2 28" xfId="3387" xr:uid="{99E59B32-06B6-4266-9FBC-9C47123E1C47}"/>
    <cellStyle name="Notas 2 28 2" xfId="6458" xr:uid="{D52520A9-6F09-47D4-8C8B-1190B2F6EE16}"/>
    <cellStyle name="Notas 2 29" xfId="3491" xr:uid="{109B5403-CDC1-436C-B92C-F07B1A662BCF}"/>
    <cellStyle name="Notas 2 29 2" xfId="6562" xr:uid="{0F895261-E255-4164-A085-326042BEE81C}"/>
    <cellStyle name="Notas 2 3" xfId="842" xr:uid="{1C480B46-0055-4635-B09C-9351AAEA4148}"/>
    <cellStyle name="Notas 2 3 2" xfId="3918" xr:uid="{8A6CBF95-8479-41CF-97D9-C22CE851E2A1}"/>
    <cellStyle name="Notas 2 3 2 2" xfId="8228" xr:uid="{569C4818-2ADB-4F59-8DA6-42229C474825}"/>
    <cellStyle name="Notas 2 3 2 3" xfId="10700" xr:uid="{EE947896-B15E-4A03-89BA-D494D914710D}"/>
    <cellStyle name="Notas 2 3 3" xfId="7063" xr:uid="{D41BAB01-A51E-4F77-96CA-86868AEF8797}"/>
    <cellStyle name="Notas 2 3 4" xfId="9535" xr:uid="{E147BA28-0546-46D6-AC39-045865D68105}"/>
    <cellStyle name="Notas 2 30" xfId="3573" xr:uid="{877CCD93-65CA-4A1D-B94B-673C26F2EEE6}"/>
    <cellStyle name="Notas 2 30 2" xfId="6644" xr:uid="{1AFE26AF-71CB-4B5A-978C-3EBE13C2610F}"/>
    <cellStyle name="Notas 2 4" xfId="694" xr:uid="{C687BFD8-1583-44CE-BF03-0F2504F4382E}"/>
    <cellStyle name="Notas 2 4 2" xfId="3779" xr:uid="{3813E572-043B-4694-B8CC-1B6E37EB547E}"/>
    <cellStyle name="Notas 2 4 2 2" xfId="8124" xr:uid="{8BD219A3-60EB-4142-BCA8-F12C503BDE3A}"/>
    <cellStyle name="Notas 2 4 2 3" xfId="10596" xr:uid="{A938AF3D-5071-42FD-9BB4-A2039244FF38}"/>
    <cellStyle name="Notas 2 4 3" xfId="6950" xr:uid="{CA02779C-5319-46A1-B338-980EE8199E77}"/>
    <cellStyle name="Notas 2 4 4" xfId="9422" xr:uid="{5376B76E-6853-48C2-85B5-49111ED10774}"/>
    <cellStyle name="Notas 2 5" xfId="536" xr:uid="{45BD4951-DDD8-4A15-BE7F-F821A6EEC270}"/>
    <cellStyle name="Notas 2 5 2" xfId="3667" xr:uid="{98B480F5-4FB1-4DF3-BC4F-0477C95191EC}"/>
    <cellStyle name="Notas 2 5 2 2" xfId="8045" xr:uid="{38B62FA3-7541-4BB6-A032-A7585F979CAA}"/>
    <cellStyle name="Notas 2 5 2 3" xfId="10517" xr:uid="{FB73BE1F-BAB8-46EF-8DBF-04AC5432A4F1}"/>
    <cellStyle name="Notas 2 5 3" xfId="6825" xr:uid="{5A20913B-1D90-4C82-AAC6-365696C56BAF}"/>
    <cellStyle name="Notas 2 5 4" xfId="9297" xr:uid="{97540919-C38C-4741-91F5-74E854568057}"/>
    <cellStyle name="Notas 2 6" xfId="538" xr:uid="{CB0C839D-FCBF-4E68-814D-E56738524FC7}"/>
    <cellStyle name="Notas 2 6 2" xfId="3669" xr:uid="{60B3CB15-B972-4204-9C5D-86547293B644}"/>
    <cellStyle name="Notas 2 6 2 2" xfId="8046" xr:uid="{1BBA618F-A09D-41CC-8840-62B97802CAEF}"/>
    <cellStyle name="Notas 2 6 2 3" xfId="10518" xr:uid="{E92404E7-7C2F-4C1E-A159-412E1EC4DE72}"/>
    <cellStyle name="Notas 2 6 3" xfId="6826" xr:uid="{B4F947C1-80FD-413A-A00F-5A6A041A3155}"/>
    <cellStyle name="Notas 2 6 4" xfId="9298" xr:uid="{50403D45-2A01-4CB5-905D-E383FBE6AA82}"/>
    <cellStyle name="Notas 2 7" xfId="1276" xr:uid="{38EB29D2-E04E-41F9-B430-202E54A1E425}"/>
    <cellStyle name="Notas 2 7 2" xfId="4347" xr:uid="{57B80EF4-A8A2-44E4-BC15-BD3A3FC9025F}"/>
    <cellStyle name="Notas 2 7 2 2" xfId="8530" xr:uid="{0278F481-61E5-43C9-9BF3-F0A34546A5C1}"/>
    <cellStyle name="Notas 2 7 2 3" xfId="11002" xr:uid="{8D5110DB-473E-4353-ABA4-40F051114B6F}"/>
    <cellStyle name="Notas 2 7 3" xfId="7370" xr:uid="{BB081C40-81E7-4221-85FB-643CE77BD7E8}"/>
    <cellStyle name="Notas 2 7 4" xfId="9842" xr:uid="{6566B414-C439-46BD-A335-83E77DF974E2}"/>
    <cellStyle name="Notas 2 8" xfId="1398" xr:uid="{AA85A67B-6265-44E0-B77E-D03CB975A157}"/>
    <cellStyle name="Notas 2 8 2" xfId="4469" xr:uid="{F1C8706B-9045-495E-9732-7D1C9905BF5A}"/>
    <cellStyle name="Notas 2 8 2 2" xfId="8620" xr:uid="{5F040784-F64E-4C4E-80EC-FCED1AB405B6}"/>
    <cellStyle name="Notas 2 8 2 3" xfId="11092" xr:uid="{FF3B3A28-DC8D-4243-BC13-50B780492C3C}"/>
    <cellStyle name="Notas 2 8 3" xfId="7460" xr:uid="{73D9D991-7B9A-4835-83CF-71E4DA82D596}"/>
    <cellStyle name="Notas 2 8 4" xfId="9932" xr:uid="{06AAE94A-E0D8-4C5B-AE43-95D595FB39AB}"/>
    <cellStyle name="Notas 2 9" xfId="839" xr:uid="{B45DCF5B-85FC-4340-AF3E-1829018DCB89}"/>
    <cellStyle name="Notas 2 9 2" xfId="3915" xr:uid="{E5C0821D-CDFE-4DBA-81DD-D0AA03381988}"/>
    <cellStyle name="Notas 2 9 2 2" xfId="8225" xr:uid="{3127F4E8-9A78-4A49-AFA8-BFED4AC94FEC}"/>
    <cellStyle name="Notas 2 9 2 3" xfId="10697" xr:uid="{B3A35A90-AA54-4875-8C2E-3286034463A4}"/>
    <cellStyle name="Notas 2 9 3" xfId="7060" xr:uid="{BE8C6CE4-5759-4F66-A847-6AEFD4D23A79}"/>
    <cellStyle name="Notas 2 9 4" xfId="9532" xr:uid="{76223495-8B9F-4390-BDAA-41F8D097B11E}"/>
    <cellStyle name="Notas 20" xfId="1762" xr:uid="{90D1F899-9C7F-4F88-8876-6B108320DEBC}"/>
    <cellStyle name="Notas 20 2" xfId="4833" xr:uid="{2247AF11-7E47-45A4-AB8E-02BC7703D2F8}"/>
    <cellStyle name="Notas 21" xfId="528" xr:uid="{14BCC548-2603-4C3F-AD45-EBD4E5785DBF}"/>
    <cellStyle name="Notas 21 2" xfId="3659" xr:uid="{5861E9AF-0BA5-4210-A507-3AF86800BF01}"/>
    <cellStyle name="Notas 22" xfId="2179" xr:uid="{6C5E2B05-8B0C-416D-8455-CEE54E4676B8}"/>
    <cellStyle name="Notas 22 2" xfId="5250" xr:uid="{7E51A8F3-8951-447E-9AB7-E84D8C83F8E3}"/>
    <cellStyle name="Notas 23" xfId="2564" xr:uid="{D7980C87-5516-40E8-A00D-5C1B4AA8F225}"/>
    <cellStyle name="Notas 23 2" xfId="5635" xr:uid="{15D5A9B8-04B5-4D15-8B16-110568192FD1}"/>
    <cellStyle name="Notas 24" xfId="2692" xr:uid="{E1A04A60-C7D3-46AC-B543-41B69A5E1F15}"/>
    <cellStyle name="Notas 24 2" xfId="5763" xr:uid="{85DA8F77-4A27-42CA-A460-D38982EF5A81}"/>
    <cellStyle name="Notas 25" xfId="2558" xr:uid="{B03EE974-CDDB-4A71-A6E0-3CD479C7CE01}"/>
    <cellStyle name="Notas 25 2" xfId="5629" xr:uid="{57899112-4590-43F8-B527-38ECC1710A7F}"/>
    <cellStyle name="Notas 26" xfId="2733" xr:uid="{67A0B7F0-895B-4ECE-9A5B-86C4C02BE473}"/>
    <cellStyle name="Notas 26 2" xfId="5804" xr:uid="{2E75F899-2EA6-4539-98D8-AE100CADD295}"/>
    <cellStyle name="Notas 27" xfId="2516" xr:uid="{EB00F2CD-7707-4DED-B0EB-CB6E7D50C1F2}"/>
    <cellStyle name="Notas 27 2" xfId="5587" xr:uid="{6B81DE42-5324-4A8D-9AA6-E4856642AF7D}"/>
    <cellStyle name="Notas 28" xfId="3021" xr:uid="{2E4974C2-98E2-4F55-A2C3-CA594CEB1179}"/>
    <cellStyle name="Notas 28 2" xfId="6092" xr:uid="{CA6257E0-6285-4745-9BEE-C90C0B5C22D5}"/>
    <cellStyle name="Notas 29" xfId="2505" xr:uid="{677068A1-FC33-4A26-B526-EB0499769F0C}"/>
    <cellStyle name="Notas 29 2" xfId="5576" xr:uid="{E59D0723-F462-43F1-A166-FA27D6D8F9D9}"/>
    <cellStyle name="Notas 3" xfId="439" xr:uid="{B5ABB281-CBDC-4169-9DC1-D04A4D361B29}"/>
    <cellStyle name="Notas 3 10" xfId="1035" xr:uid="{B4021647-7EEA-4506-AAFC-78D1278F701F}"/>
    <cellStyle name="Notas 3 10 2" xfId="4106" xr:uid="{2FE53933-3BE2-403E-94C3-743B6D2EAEF6}"/>
    <cellStyle name="Notas 3 10 2 2" xfId="8369" xr:uid="{F3041C04-26E6-46E7-87C6-318990E5F01C}"/>
    <cellStyle name="Notas 3 10 2 3" xfId="10841" xr:uid="{750CB299-7A30-4BCD-9ECA-FA5206AD444B}"/>
    <cellStyle name="Notas 3 10 3" xfId="7209" xr:uid="{DCB74F69-A247-4E44-8AC2-7823717D77E1}"/>
    <cellStyle name="Notas 3 10 4" xfId="9681" xr:uid="{4A407AAC-EC6D-45AD-80FF-88B1C5E02D97}"/>
    <cellStyle name="Notas 3 11" xfId="1831" xr:uid="{8C46A717-1264-4F50-866C-1FEDFA3DCBF6}"/>
    <cellStyle name="Notas 3 11 2" xfId="4902" xr:uid="{EE22F320-5C8A-4133-B301-368305361CBC}"/>
    <cellStyle name="Notas 3 11 2 2" xfId="8874" xr:uid="{EA28B400-FB67-4BAC-B5CC-2C14BAC753C5}"/>
    <cellStyle name="Notas 3 11 2 3" xfId="11346" xr:uid="{B39C49AD-4EDF-4AD4-BBD3-D8195B30D9D4}"/>
    <cellStyle name="Notas 3 11 3" xfId="7714" xr:uid="{8807A29E-9820-4EEE-A42D-1EE59F3E7855}"/>
    <cellStyle name="Notas 3 11 4" xfId="10186" xr:uid="{AC8337EC-9DEE-45AD-8655-911030F82F58}"/>
    <cellStyle name="Notas 3 12" xfId="1933" xr:uid="{A7C1837C-A3C8-49DA-9EAD-279790DCA7C1}"/>
    <cellStyle name="Notas 3 12 2" xfId="5004" xr:uid="{E04D9048-E70B-4180-9292-8A4343AA8563}"/>
    <cellStyle name="Notas 3 12 2 2" xfId="8946" xr:uid="{C4787738-69AA-4299-A4C4-2FF8167869DF}"/>
    <cellStyle name="Notas 3 12 2 3" xfId="11418" xr:uid="{2C27CF32-75CF-4753-BA44-CDF3FEF5964F}"/>
    <cellStyle name="Notas 3 12 3" xfId="7786" xr:uid="{09673AE5-0FF7-4702-B084-190D526727AB}"/>
    <cellStyle name="Notas 3 12 4" xfId="10258" xr:uid="{CB8BEB8D-DBC8-4E11-8C79-4A1D21A3A37E}"/>
    <cellStyle name="Notas 3 13" xfId="2026" xr:uid="{DF344AFB-E48E-4A57-93A2-AF4949332FE2}"/>
    <cellStyle name="Notas 3 13 2" xfId="5097" xr:uid="{96206C7F-C71C-46CF-9376-669D2CA08676}"/>
    <cellStyle name="Notas 3 14" xfId="2131" xr:uid="{15F2D49C-AA06-40D8-809F-C06E7DA9EFA5}"/>
    <cellStyle name="Notas 3 14 2" xfId="5202" xr:uid="{08B1025A-0E02-408D-99F6-A4FFE5F74D5B}"/>
    <cellStyle name="Notas 3 15" xfId="543" xr:uid="{950172D2-9D4A-4979-BCFC-167F6165B5C7}"/>
    <cellStyle name="Notas 3 15 2" xfId="3674" xr:uid="{AFBADB34-778E-4192-9F01-478ED6C851D2}"/>
    <cellStyle name="Notas 3 16" xfId="2191" xr:uid="{FEC298E1-4A79-4C9F-9EFA-B6E7ABB34951}"/>
    <cellStyle name="Notas 3 16 2" xfId="5262" xr:uid="{D61F3AEF-9D24-49D0-8268-CED95B55864F}"/>
    <cellStyle name="Notas 3 17" xfId="2280" xr:uid="{BC352206-7243-418F-8A28-2C701623E5B2}"/>
    <cellStyle name="Notas 3 17 2" xfId="5351" xr:uid="{EA6CFAD5-B064-4F2D-8D29-EE93983CFA52}"/>
    <cellStyle name="Notas 3 18" xfId="2382" xr:uid="{503F89F9-9291-49FB-B588-B22029F30840}"/>
    <cellStyle name="Notas 3 18 2" xfId="5453" xr:uid="{56EC9192-BB11-4942-AB3E-7A9D95381504}"/>
    <cellStyle name="Notas 3 19" xfId="2639" xr:uid="{0487EA90-F637-44B5-9148-EA2EB10248E6}"/>
    <cellStyle name="Notas 3 19 2" xfId="5710" xr:uid="{E45EBCC5-6A4C-427A-96AE-C5DF7F369374}"/>
    <cellStyle name="Notas 3 2" xfId="858" xr:uid="{5D6096A4-C48E-4AAC-A7C8-D225B9878D8F}"/>
    <cellStyle name="Notas 3 2 2" xfId="3933" xr:uid="{E803B12C-9478-46B9-A7F5-594806F7795D}"/>
    <cellStyle name="Notas 3 2 2 2" xfId="8242" xr:uid="{282F4A39-C983-4D5D-B4DC-035ABF1FAC4E}"/>
    <cellStyle name="Notas 3 2 2 3" xfId="10714" xr:uid="{19BF8ADC-46B3-4482-AFA8-D8B3830105C8}"/>
    <cellStyle name="Notas 3 2 3" xfId="7078" xr:uid="{6E0CA03E-DB44-4A80-89D3-C861E71CBA97}"/>
    <cellStyle name="Notas 3 2 4" xfId="9550" xr:uid="{0944B508-B66F-42B8-9F53-B8082D8F50CE}"/>
    <cellStyle name="Notas 3 20" xfId="2779" xr:uid="{C3700429-21CA-4410-BF9D-90CAFE7C6B59}"/>
    <cellStyle name="Notas 3 20 2" xfId="5850" xr:uid="{D9EE105D-20B5-4C8D-89CE-923E3028F431}"/>
    <cellStyle name="Notas 3 21" xfId="2883" xr:uid="{7755BB27-EF07-4392-A94C-EAE2C7522A8C}"/>
    <cellStyle name="Notas 3 21 2" xfId="5954" xr:uid="{799FA011-6BC1-4898-9F12-9D467F609AA1}"/>
    <cellStyle name="Notas 3 22" xfId="2974" xr:uid="{BBBF1C74-BDA6-4B2E-A296-70231FBDCE11}"/>
    <cellStyle name="Notas 3 22 2" xfId="6045" xr:uid="{7D34F126-C847-4010-8A4D-C5DFF588EADF}"/>
    <cellStyle name="Notas 3 23" xfId="3037" xr:uid="{45ACB883-5002-4886-8EB0-ADB651940E6E}"/>
    <cellStyle name="Notas 3 23 2" xfId="6108" xr:uid="{C8FDDC08-A8EF-441E-A4C5-9579455F2314}"/>
    <cellStyle name="Notas 3 24" xfId="3130" xr:uid="{077B7727-48B8-4F37-8FA7-B1AD969CD02F}"/>
    <cellStyle name="Notas 3 24 2" xfId="6201" xr:uid="{385D52EA-B8F7-443F-9EBA-7CB880E5F5EB}"/>
    <cellStyle name="Notas 3 25" xfId="3213" xr:uid="{D1F50914-125B-464A-AE7E-4A2382C12888}"/>
    <cellStyle name="Notas 3 25 2" xfId="6284" xr:uid="{9ED32471-BB56-4633-AC7E-95B039BC4E11}"/>
    <cellStyle name="Notas 3 26" xfId="3319" xr:uid="{E2F48195-14E7-4D09-8346-322AFDC4C719}"/>
    <cellStyle name="Notas 3 26 2" xfId="6390" xr:uid="{3FD2F6AD-D094-4FC0-8EE0-6DC2780ADAD4}"/>
    <cellStyle name="Notas 3 27" xfId="3400" xr:uid="{64B6AF06-51FA-47AB-A9A9-AE5F158FA492}"/>
    <cellStyle name="Notas 3 27 2" xfId="6471" xr:uid="{39884028-23B3-4326-80D6-A1AFBFC7DD9F}"/>
    <cellStyle name="Notas 3 28" xfId="3504" xr:uid="{79A59D08-39B3-4FA7-9FC4-2009A003BB0E}"/>
    <cellStyle name="Notas 3 28 2" xfId="6575" xr:uid="{4830BC1C-1744-4DA1-BA04-9188A29CC0F5}"/>
    <cellStyle name="Notas 3 29" xfId="3586" xr:uid="{3C70F17A-2DFB-448F-BD91-6E6E221D43BC}"/>
    <cellStyle name="Notas 3 29 2" xfId="6657" xr:uid="{A2318DAE-AEED-4386-886F-9E8FEBEDEE89}"/>
    <cellStyle name="Notas 3 3" xfId="1069" xr:uid="{761A60E8-EB62-4D51-B1AD-FD7FCDA0646B}"/>
    <cellStyle name="Notas 3 3 2" xfId="4140" xr:uid="{4EA12F04-ACE1-42FE-8B1E-6F1240B02DAC}"/>
    <cellStyle name="Notas 3 3 2 2" xfId="8388" xr:uid="{C2D1BC92-1A76-4DB5-8B7A-6BAF51FB548C}"/>
    <cellStyle name="Notas 3 3 2 3" xfId="10860" xr:uid="{EED7DA69-E51A-4245-9835-BE2B7590DF25}"/>
    <cellStyle name="Notas 3 3 3" xfId="7228" xr:uid="{93C00F14-B7BC-47C3-A788-1419F5CCE1BD}"/>
    <cellStyle name="Notas 3 3 4" xfId="9700" xr:uid="{66A1ECCB-3550-4087-BAB0-F3C24EDDA4DF}"/>
    <cellStyle name="Notas 3 4" xfId="1121" xr:uid="{245E0091-3DB3-4B90-8ADB-5B4E2F3FDD39}"/>
    <cellStyle name="Notas 3 4 2" xfId="4192" xr:uid="{EF3FC7B3-F9E6-442F-B6CB-F08CC96B9CCA}"/>
    <cellStyle name="Notas 3 4 2 2" xfId="8426" xr:uid="{2ED40C84-FEB1-4982-AC60-45028AAA1DAD}"/>
    <cellStyle name="Notas 3 4 2 3" xfId="10898" xr:uid="{3FEB0CC6-D156-4C19-93E3-736CD98C64E9}"/>
    <cellStyle name="Notas 3 4 3" xfId="7266" xr:uid="{EC79A00A-B3DF-49AB-BC70-0AC06F0213CC}"/>
    <cellStyle name="Notas 3 4 4" xfId="9738" xr:uid="{8FCE4D51-011E-427F-93F2-CCA8A154E3C4}"/>
    <cellStyle name="Notas 3 5" xfId="1183" xr:uid="{C768EE82-3AE1-4803-8CEA-9CC60CC5EBF8}"/>
    <cellStyle name="Notas 3 5 2" xfId="4254" xr:uid="{E8426763-3583-45A5-A804-AD3DCCFF2C79}"/>
    <cellStyle name="Notas 3 5 2 2" xfId="8467" xr:uid="{A643C02B-EB0A-4037-A15F-3CEDFEA14C3E}"/>
    <cellStyle name="Notas 3 5 2 3" xfId="10939" xr:uid="{FA691CE4-5A91-442E-A429-6B0177AC984E}"/>
    <cellStyle name="Notas 3 5 3" xfId="7307" xr:uid="{9CD33F25-56ED-4778-B67A-580A542FBF2B}"/>
    <cellStyle name="Notas 3 5 4" xfId="9779" xr:uid="{21DC4E03-2E48-4188-9DA5-200361BACF6B}"/>
    <cellStyle name="Notas 3 6" xfId="1293" xr:uid="{1CB9F6A1-1A93-4196-A4F0-9024F4F1A74A}"/>
    <cellStyle name="Notas 3 6 2" xfId="4364" xr:uid="{FA065F7F-24BA-4E14-B07D-446C4E37F853}"/>
    <cellStyle name="Notas 3 6 2 2" xfId="8545" xr:uid="{305281B7-2DF3-454F-A802-76778A7651EC}"/>
    <cellStyle name="Notas 3 6 2 3" xfId="11017" xr:uid="{EC5EFA9A-9318-474B-B28F-C0A0BEEA8F9C}"/>
    <cellStyle name="Notas 3 6 3" xfId="7385" xr:uid="{77DADC32-A0B1-4A67-BBF8-707AE68F539B}"/>
    <cellStyle name="Notas 3 6 4" xfId="9857" xr:uid="{4EA5E169-9C4D-47C6-87BB-847CEC2E77DF}"/>
    <cellStyle name="Notas 3 7" xfId="1412" xr:uid="{DC438B60-F0DB-4CD1-AD45-9833C30036CA}"/>
    <cellStyle name="Notas 3 7 2" xfId="4483" xr:uid="{DE636B76-A8E6-4007-A8D2-4C2C45D61996}"/>
    <cellStyle name="Notas 3 7 2 2" xfId="8632" xr:uid="{E6935A44-9977-4091-A7CD-5930C38A23CD}"/>
    <cellStyle name="Notas 3 7 2 3" xfId="11104" xr:uid="{9C5D6995-6864-4098-888D-8CFCE2B6E245}"/>
    <cellStyle name="Notas 3 7 3" xfId="7472" xr:uid="{D9BC942B-413F-4B05-A7E9-FCF11874A16D}"/>
    <cellStyle name="Notas 3 7 4" xfId="9944" xr:uid="{837617AC-9B45-498F-8269-D44EE71363D5}"/>
    <cellStyle name="Notas 3 8" xfId="1273" xr:uid="{6499AAA2-9544-4BB6-B283-78EBF0E6BF89}"/>
    <cellStyle name="Notas 3 8 2" xfId="4344" xr:uid="{5AE6F8A6-08D4-4795-8161-859BE644679A}"/>
    <cellStyle name="Notas 3 8 2 2" xfId="8527" xr:uid="{DCBDD2BD-474B-4B31-A733-23B266BCEA1E}"/>
    <cellStyle name="Notas 3 8 2 3" xfId="10999" xr:uid="{631543F5-A36D-4AC1-8DEA-7107B980E2A6}"/>
    <cellStyle name="Notas 3 8 3" xfId="7367" xr:uid="{B9876DE7-B687-4463-AEED-DE1D5795D63E}"/>
    <cellStyle name="Notas 3 8 4" xfId="9839" xr:uid="{848EC23E-10B2-4002-9304-A808991B1629}"/>
    <cellStyle name="Notas 3 9" xfId="1620" xr:uid="{8A898EFC-F736-4A2B-8CC9-3D77C42BD342}"/>
    <cellStyle name="Notas 3 9 2" xfId="4691" xr:uid="{4291E735-A69A-46E4-AE88-43E0046FB9F4}"/>
    <cellStyle name="Notas 3 9 2 2" xfId="8765" xr:uid="{1E72F958-5D2A-45B7-97E4-49D794203313}"/>
    <cellStyle name="Notas 3 9 2 3" xfId="11237" xr:uid="{8C1821E4-D94C-4486-A2E5-969292D2DD09}"/>
    <cellStyle name="Notas 3 9 3" xfId="7605" xr:uid="{1604ED76-7718-4710-93F9-B80DAA53A2CD}"/>
    <cellStyle name="Notas 3 9 4" xfId="10077" xr:uid="{7DAB0BFD-8F6A-46C4-8353-31EEC8CDA14C}"/>
    <cellStyle name="Notas 30" xfId="3019" xr:uid="{4DD46A26-0FAA-432D-B90A-5BB757AC49F0}"/>
    <cellStyle name="Notas 30 2" xfId="6090" xr:uid="{DD7562F0-D722-406B-BF6C-6E1C90142ED3}"/>
    <cellStyle name="Notas 31" xfId="2450" xr:uid="{D0D03C3C-2C52-42B9-9F62-F769D8317BA3}"/>
    <cellStyle name="Notas 31 2" xfId="5521" xr:uid="{E7D31F55-DC71-48AD-A22D-B40887A01E84}"/>
    <cellStyle name="Notas 32" xfId="2825" xr:uid="{0CB0B631-13B0-432F-A37D-001224F303C3}"/>
    <cellStyle name="Notas 32 2" xfId="5896" xr:uid="{D8CA4987-66F6-4926-B970-F307F3DF6F5A}"/>
    <cellStyle name="Notas 33" xfId="3304" xr:uid="{671538CB-C898-456D-B9E6-DA1A7943BAD0}"/>
    <cellStyle name="Notas 33 2" xfId="6375" xr:uid="{8864D138-8C91-4220-8268-265AD92537F2}"/>
    <cellStyle name="Notas 4" xfId="453" xr:uid="{6DBD9720-2424-4398-886E-D64D554EF15C}"/>
    <cellStyle name="Notas 4 10" xfId="1039" xr:uid="{FB265A07-A7DC-4B3A-9E5E-9BF916459F2C}"/>
    <cellStyle name="Notas 4 10 2" xfId="4110" xr:uid="{5BD5370D-4D4A-42BC-94ED-74A6B44F8EC1}"/>
    <cellStyle name="Notas 4 10 2 2" xfId="8372" xr:uid="{0A4A4D4F-1BB0-4083-AF51-E9CDAAF50659}"/>
    <cellStyle name="Notas 4 10 2 3" xfId="10844" xr:uid="{E4E75F2C-1D35-4B99-9776-3665AE6A2927}"/>
    <cellStyle name="Notas 4 10 3" xfId="7212" xr:uid="{A2A8A86D-B12A-475E-8FD5-43E17A4B4761}"/>
    <cellStyle name="Notas 4 10 4" xfId="9684" xr:uid="{B27A778F-FFF0-4583-8DD4-61DEDCD060EC}"/>
    <cellStyle name="Notas 4 11" xfId="1845" xr:uid="{9AC777DB-E8DC-460A-9FD8-FFBBAC9AD187}"/>
    <cellStyle name="Notas 4 11 2" xfId="4916" xr:uid="{6ABB7D69-CC77-4C66-8D0A-4879260E2BA7}"/>
    <cellStyle name="Notas 4 11 2 2" xfId="8887" xr:uid="{96B0CF9C-9514-4783-8E02-B03BFF06DF59}"/>
    <cellStyle name="Notas 4 11 2 3" xfId="11359" xr:uid="{65BFA39A-53D0-498F-8FDF-7A941B4F8E5A}"/>
    <cellStyle name="Notas 4 11 3" xfId="7727" xr:uid="{DCA45A49-62E5-4FA2-AA0B-4D6672DA5CF8}"/>
    <cellStyle name="Notas 4 11 4" xfId="10199" xr:uid="{AB9BBEBD-CDDF-439A-8BA8-D9D546027FA6}"/>
    <cellStyle name="Notas 4 12" xfId="1947" xr:uid="{A00DF1CF-D135-41F8-B4E9-0A8566AABBA1}"/>
    <cellStyle name="Notas 4 12 2" xfId="5018" xr:uid="{739B8D96-E8A1-41AC-8780-7B34B6608A15}"/>
    <cellStyle name="Notas 4 12 2 2" xfId="8960" xr:uid="{37975BE6-2269-4E1E-B4F5-47CB7F16F88A}"/>
    <cellStyle name="Notas 4 12 2 3" xfId="11432" xr:uid="{BA2F80B9-5E9E-4D35-8FFB-6AA881BB94EB}"/>
    <cellStyle name="Notas 4 12 3" xfId="7800" xr:uid="{FF83652D-DE56-4D51-ADE2-89C1A87B3031}"/>
    <cellStyle name="Notas 4 12 4" xfId="10272" xr:uid="{E3C88F28-78DD-4985-A469-2CEFCBED00A1}"/>
    <cellStyle name="Notas 4 13" xfId="2034" xr:uid="{10877241-224F-4AC7-8A6F-3E3F1DF1B9B7}"/>
    <cellStyle name="Notas 4 13 2" xfId="5105" xr:uid="{F1FE0863-3192-4D3B-A932-1BEBD4B866B9}"/>
    <cellStyle name="Notas 4 14" xfId="2140" xr:uid="{55EE34C9-FBA4-403F-86B8-1E1CA4E45D27}"/>
    <cellStyle name="Notas 4 14 2" xfId="5211" xr:uid="{05565F0B-2403-4C1C-8FD8-83B919F0BF14}"/>
    <cellStyle name="Notas 4 15" xfId="2164" xr:uid="{4D7A655C-FC01-405D-8CE3-EA4C2CAED17F}"/>
    <cellStyle name="Notas 4 15 2" xfId="5235" xr:uid="{D21316AA-F9D1-41A9-8717-853863F2D53F}"/>
    <cellStyle name="Notas 4 16" xfId="2203" xr:uid="{EABC8054-E31E-4881-AC09-9E731860D1E2}"/>
    <cellStyle name="Notas 4 16 2" xfId="5274" xr:uid="{164A1C38-661A-4E0C-BE78-C538B7876F4A}"/>
    <cellStyle name="Notas 4 17" xfId="2292" xr:uid="{3B89B164-0043-4436-B0D8-762E627CCBCD}"/>
    <cellStyle name="Notas 4 17 2" xfId="5363" xr:uid="{67CBB56E-9459-4CE9-B064-D62B47839740}"/>
    <cellStyle name="Notas 4 18" xfId="2388" xr:uid="{4A0052E7-BDC7-411E-8BC2-71009D59045A}"/>
    <cellStyle name="Notas 4 18 2" xfId="5459" xr:uid="{C932F239-5561-497B-9462-09AF33F2C74E}"/>
    <cellStyle name="Notas 4 19" xfId="2652" xr:uid="{46E6A86C-07E9-46E1-97B0-B830383B61CE}"/>
    <cellStyle name="Notas 4 19 2" xfId="5723" xr:uid="{A462F613-A552-41C7-A109-E92D3C74E6DC}"/>
    <cellStyle name="Notas 4 2" xfId="872" xr:uid="{051AAFFE-0911-4101-98B6-F28333EC8FB2}"/>
    <cellStyle name="Notas 4 2 2" xfId="3947" xr:uid="{2554D6D2-400A-496C-8294-76DE33F139D5}"/>
    <cellStyle name="Notas 4 2 2 2" xfId="8254" xr:uid="{83FAF93C-ABA5-4097-BF99-1429E80D8BCB}"/>
    <cellStyle name="Notas 4 2 2 3" xfId="10726" xr:uid="{FACCAE2A-F890-4570-B9E8-B899BFB167A8}"/>
    <cellStyle name="Notas 4 2 3" xfId="7090" xr:uid="{C0467CC0-7D4F-43E7-8A22-29953DC34616}"/>
    <cellStyle name="Notas 4 2 4" xfId="9562" xr:uid="{03B39BFE-7162-435B-B524-68F1E3743F7A}"/>
    <cellStyle name="Notas 4 20" xfId="2791" xr:uid="{B5F660BB-306E-456E-9A30-E5BEC2646FEC}"/>
    <cellStyle name="Notas 4 20 2" xfId="5862" xr:uid="{72D419D0-35A6-4642-ABCF-6D932FE5BFCD}"/>
    <cellStyle name="Notas 4 21" xfId="2897" xr:uid="{8984E78B-B00C-4197-BAD4-3A9B74B68A81}"/>
    <cellStyle name="Notas 4 21 2" xfId="5968" xr:uid="{DAA76FC4-4CD7-467C-8B3B-F055AAB13196}"/>
    <cellStyle name="Notas 4 22" xfId="2983" xr:uid="{DC11CA4F-AE28-4FDA-AFDE-76A638314793}"/>
    <cellStyle name="Notas 4 22 2" xfId="6054" xr:uid="{57094819-1D65-4964-AE96-06F13AE9CCED}"/>
    <cellStyle name="Notas 4 23" xfId="3050" xr:uid="{60B72780-EE7F-44B2-9B45-D12879FF6A9F}"/>
    <cellStyle name="Notas 4 23 2" xfId="6121" xr:uid="{195BB636-56BA-4410-8CB4-A123EA406656}"/>
    <cellStyle name="Notas 4 24" xfId="3142" xr:uid="{854AA486-99CE-4F87-A543-0D82340B0083}"/>
    <cellStyle name="Notas 4 24 2" xfId="6213" xr:uid="{55745DF8-FDAD-4F72-A15D-34F1D4C8635F}"/>
    <cellStyle name="Notas 4 25" xfId="3225" xr:uid="{14BA6117-249D-4AB4-92BD-C10718A47B74}"/>
    <cellStyle name="Notas 4 25 2" xfId="6296" xr:uid="{A92440E2-BAD9-4830-AA7D-21FCBAFD5613}"/>
    <cellStyle name="Notas 4 26" xfId="3331" xr:uid="{4E244DD1-B6E6-4461-AD6D-DD28370AF28B}"/>
    <cellStyle name="Notas 4 26 2" xfId="6402" xr:uid="{B5C326D6-3456-4D04-8821-99EB77503B92}"/>
    <cellStyle name="Notas 4 27" xfId="3412" xr:uid="{77B44707-D078-4D0E-8325-470CF2BD33A4}"/>
    <cellStyle name="Notas 4 27 2" xfId="6483" xr:uid="{DDEB1F57-E298-41E5-8BCF-8EB69516EB06}"/>
    <cellStyle name="Notas 4 28" xfId="3516" xr:uid="{30954076-6407-43FC-880A-B9065249BF09}"/>
    <cellStyle name="Notas 4 28 2" xfId="6587" xr:uid="{782CF043-5E02-4DA1-AD04-28DD8C2D87DB}"/>
    <cellStyle name="Notas 4 29" xfId="3598" xr:uid="{5B3A1130-D4C8-4518-A111-02D4DBB5D750}"/>
    <cellStyle name="Notas 4 29 2" xfId="6669" xr:uid="{8289CC8E-CBB8-4ACB-946A-8B932E52F972}"/>
    <cellStyle name="Notas 4 3" xfId="1080" xr:uid="{526AE9FD-8F0B-4991-8C83-A1A3E76D1BBE}"/>
    <cellStyle name="Notas 4 3 2" xfId="4151" xr:uid="{F68F8E18-9249-4037-B15B-DF757759C70D}"/>
    <cellStyle name="Notas 4 3 2 2" xfId="8397" xr:uid="{9D21CEB2-ABD8-4599-B759-EAB74E368923}"/>
    <cellStyle name="Notas 4 3 2 3" xfId="10869" xr:uid="{11A38055-B065-4AA3-9D24-04806B882BD3}"/>
    <cellStyle name="Notas 4 3 3" xfId="7237" xr:uid="{0EE85614-3131-4CB6-92FC-3E93DA2DD364}"/>
    <cellStyle name="Notas 4 3 4" xfId="9709" xr:uid="{B7078C35-B0A7-44DD-ADF9-7B0DC9DF8106}"/>
    <cellStyle name="Notas 4 4" xfId="1134" xr:uid="{8F6E841D-F557-48B6-95CD-7AF6E6D5E9E1}"/>
    <cellStyle name="Notas 4 4 2" xfId="4205" xr:uid="{E3953704-4EA6-4193-9ED4-025AB077DA40}"/>
    <cellStyle name="Notas 4 4 2 2" xfId="8437" xr:uid="{E435A564-574F-4AE0-B8AA-E459B83E129E}"/>
    <cellStyle name="Notas 4 4 2 3" xfId="10909" xr:uid="{DE5AFB1B-05A0-46AF-AE90-71541247BEEC}"/>
    <cellStyle name="Notas 4 4 3" xfId="7277" xr:uid="{A6454DCF-CBB5-41D1-A9BC-872BF51C5C33}"/>
    <cellStyle name="Notas 4 4 4" xfId="9749" xr:uid="{06A628A1-57D3-4EBC-BA9B-51B9BE91EB4F}"/>
    <cellStyle name="Notas 4 5" xfId="1196" xr:uid="{0A78E0FC-D4A2-43BD-82AF-527C9EC8A52A}"/>
    <cellStyle name="Notas 4 5 2" xfId="4267" xr:uid="{98EE4FFC-F8F7-44FA-829C-24EC3FD0971C}"/>
    <cellStyle name="Notas 4 5 2 2" xfId="8480" xr:uid="{51AC8D27-6AC2-4526-B7AC-6E8581B047AE}"/>
    <cellStyle name="Notas 4 5 2 3" xfId="10952" xr:uid="{49709CC6-150F-40D2-8A80-BA9E090F85AF}"/>
    <cellStyle name="Notas 4 5 3" xfId="7320" xr:uid="{9966B0C3-6ADA-4B9D-BB11-E440CF00135E}"/>
    <cellStyle name="Notas 4 5 4" xfId="9792" xr:uid="{556CD566-0341-4298-9A43-7F427D628219}"/>
    <cellStyle name="Notas 4 6" xfId="1305" xr:uid="{6BAD5AAE-AADF-4149-AF60-28D6EC9020DA}"/>
    <cellStyle name="Notas 4 6 2" xfId="4376" xr:uid="{7E644A6C-BD17-4D12-87DD-D2BD0804F0E4}"/>
    <cellStyle name="Notas 4 6 2 2" xfId="8557" xr:uid="{797BD416-E4F4-4FEE-9D6D-7F2FD0B551C1}"/>
    <cellStyle name="Notas 4 6 2 3" xfId="11029" xr:uid="{A447D551-ADE2-4532-A1BC-FCCB648860E7}"/>
    <cellStyle name="Notas 4 6 3" xfId="7397" xr:uid="{672506DE-E5EE-4A6C-91F0-F71D7B683AC8}"/>
    <cellStyle name="Notas 4 6 4" xfId="9869" xr:uid="{B0777487-1A09-4F52-90D3-50B58E110CC2}"/>
    <cellStyle name="Notas 4 7" xfId="1426" xr:uid="{3A01F62F-0CC6-4211-BEEE-FA7BF60543CA}"/>
    <cellStyle name="Notas 4 7 2" xfId="4497" xr:uid="{5BA21FFE-026C-47D1-BEFF-BE0E576DB905}"/>
    <cellStyle name="Notas 4 7 2 2" xfId="8645" xr:uid="{B6320C75-8B67-4BB5-879B-6848C50E3179}"/>
    <cellStyle name="Notas 4 7 2 3" xfId="11117" xr:uid="{AA58D15B-87DD-4333-93AD-8A591DA92263}"/>
    <cellStyle name="Notas 4 7 3" xfId="7485" xr:uid="{CE3387D0-ADD3-4DAE-987C-A8D6B43FD385}"/>
    <cellStyle name="Notas 4 7 4" xfId="9957" xr:uid="{F535803C-3F17-4B2A-9A09-0CBB647A184C}"/>
    <cellStyle name="Notas 4 8" xfId="1599" xr:uid="{3306B08E-4C9F-4354-AF9D-503A4BBD8A43}"/>
    <cellStyle name="Notas 4 8 2" xfId="4670" xr:uid="{E13B19C6-23AD-4400-838A-A81EE305D573}"/>
    <cellStyle name="Notas 4 8 2 2" xfId="8752" xr:uid="{4DAE3E52-8358-451B-84BD-724F56938296}"/>
    <cellStyle name="Notas 4 8 2 3" xfId="11224" xr:uid="{6765D783-3946-4009-A6F8-CD220A3B51D4}"/>
    <cellStyle name="Notas 4 8 3" xfId="7592" xr:uid="{336A0740-261D-4F41-9939-F11CC759D231}"/>
    <cellStyle name="Notas 4 8 4" xfId="10064" xr:uid="{9B1CC1F8-626D-4A0E-A8C6-163DAEE2D069}"/>
    <cellStyle name="Notas 4 9" xfId="1633" xr:uid="{183A3E70-9B03-4BC9-9D26-8D1D43893360}"/>
    <cellStyle name="Notas 4 9 2" xfId="4704" xr:uid="{B453E8A1-28BD-4BC6-9727-CF386EC421DA}"/>
    <cellStyle name="Notas 4 9 2 2" xfId="8778" xr:uid="{25960B35-6332-463B-A0BF-014CAA40CB9A}"/>
    <cellStyle name="Notas 4 9 2 3" xfId="11250" xr:uid="{C6D85073-8BBD-405B-8986-537BD875830F}"/>
    <cellStyle name="Notas 4 9 3" xfId="7618" xr:uid="{45A68FAE-6805-407E-9671-72F228263F4B}"/>
    <cellStyle name="Notas 4 9 4" xfId="10090" xr:uid="{08A47D5F-6110-4C44-A99A-EE2C22C81A77}"/>
    <cellStyle name="Notas 5" xfId="395" xr:uid="{2F70D3C9-FD4E-42C7-A71A-49B965340B13}"/>
    <cellStyle name="Notas 5 10" xfId="767" xr:uid="{CDB23F88-5CE7-4E1B-9CD4-6DDA4F8165E7}"/>
    <cellStyle name="Notas 5 10 2" xfId="3850" xr:uid="{97CC6DB7-8686-4580-9A96-DC58D9EEA0BF}"/>
    <cellStyle name="Notas 5 10 2 2" xfId="8171" xr:uid="{6680E67E-72E2-4040-ACBC-DAFF49A74AF8}"/>
    <cellStyle name="Notas 5 10 2 3" xfId="10643" xr:uid="{498E92C5-2305-451A-BD5F-1A790AF1C5BE}"/>
    <cellStyle name="Notas 5 10 3" xfId="6999" xr:uid="{830084EA-B308-42DB-879B-01B7666976CC}"/>
    <cellStyle name="Notas 5 10 4" xfId="9471" xr:uid="{58D6D637-B3D2-45F9-B1F3-5207A81164A0}"/>
    <cellStyle name="Notas 5 11" xfId="1562" xr:uid="{0E8C7036-E4B2-448D-9DE4-40C33CAB31C2}"/>
    <cellStyle name="Notas 5 11 2" xfId="4633" xr:uid="{9DB0FF10-AB2A-4C4F-8B64-F5E01C8D8532}"/>
    <cellStyle name="Notas 5 11 2 2" xfId="8727" xr:uid="{22A12FA6-080B-4AC6-92B7-811F1D1ECDF8}"/>
    <cellStyle name="Notas 5 11 2 3" xfId="11199" xr:uid="{FC6F79C4-8635-4940-8048-4D60F597BB35}"/>
    <cellStyle name="Notas 5 11 3" xfId="7567" xr:uid="{F1124465-AA98-4DA1-889E-8E32EBE42C67}"/>
    <cellStyle name="Notas 5 11 4" xfId="10039" xr:uid="{7224CEE1-9213-45FD-BB6C-D01D7EC9F7D0}"/>
    <cellStyle name="Notas 5 12" xfId="1897" xr:uid="{B6E88F96-5F63-4A09-B716-4CDF993157AF}"/>
    <cellStyle name="Notas 5 12 2" xfId="4968" xr:uid="{F3B09994-5512-42BD-84C8-F9C6CDB5DBFB}"/>
    <cellStyle name="Notas 5 12 2 2" xfId="8917" xr:uid="{2BCC1DB9-B093-495A-8C00-2F7E0ED0B0AF}"/>
    <cellStyle name="Notas 5 12 2 3" xfId="11389" xr:uid="{CF58B970-6372-4D65-BD96-55569556DF10}"/>
    <cellStyle name="Notas 5 12 3" xfId="7757" xr:uid="{A6376F43-DFA0-4136-A3F6-EEC42B5089FB}"/>
    <cellStyle name="Notas 5 12 4" xfId="10229" xr:uid="{713DC098-F167-4A5C-AB0E-917EEEFB816C}"/>
    <cellStyle name="Notas 5 13" xfId="1995" xr:uid="{9AD5C500-E6F8-4239-B2FC-F7BCE5CC4A77}"/>
    <cellStyle name="Notas 5 13 2" xfId="5066" xr:uid="{4BF34040-B31D-48DF-A83E-7533CFCDD11A}"/>
    <cellStyle name="Notas 5 14" xfId="1241" xr:uid="{EBF1C1DC-FA2A-48DD-8D84-0B30A8C69282}"/>
    <cellStyle name="Notas 5 14 2" xfId="4312" xr:uid="{A753A2AA-5157-495B-AB0F-CA47D365ED29}"/>
    <cellStyle name="Notas 5 15" xfId="687" xr:uid="{A7E3854A-5173-4E4B-9CB7-5FDE205D16A1}"/>
    <cellStyle name="Notas 5 15 2" xfId="3772" xr:uid="{3FAC7361-65FA-4659-B0EC-4A9BE931A4EF}"/>
    <cellStyle name="Notas 5 16" xfId="1697" xr:uid="{84392A5D-240A-4164-8320-43628BEC6B51}"/>
    <cellStyle name="Notas 5 16 2" xfId="4768" xr:uid="{FEC7929B-EEBF-48F3-B54B-1C9EB82248B5}"/>
    <cellStyle name="Notas 5 17" xfId="2251" xr:uid="{12595890-29B4-451F-B0CB-91FCC9D082D8}"/>
    <cellStyle name="Notas 5 17 2" xfId="5322" xr:uid="{97C8EB84-92A8-4354-A565-6EAE4A2AF0E5}"/>
    <cellStyle name="Notas 5 18" xfId="2186" xr:uid="{8A303E22-D495-42C3-81C5-6CA3419D4126}"/>
    <cellStyle name="Notas 5 18 2" xfId="5257" xr:uid="{D336C915-7FF7-4743-8E8A-494B97E75825}"/>
    <cellStyle name="Notas 5 19" xfId="2603" xr:uid="{CCEFD611-67DB-42A8-A559-EC778F66DFAA}"/>
    <cellStyle name="Notas 5 19 2" xfId="5674" xr:uid="{6118F145-A153-4B0B-881A-F91423A05DDB}"/>
    <cellStyle name="Notas 5 2" xfId="818" xr:uid="{97AE2C2E-D4CA-449F-BD0E-E4D2A6CFC915}"/>
    <cellStyle name="Notas 5 2 2" xfId="3895" xr:uid="{D4D24E1C-0D5B-4B64-8633-4EDE1B8F2CFD}"/>
    <cellStyle name="Notas 5 2 2 2" xfId="8208" xr:uid="{6EFAA845-3F6B-4FBA-9F67-564F219BBE66}"/>
    <cellStyle name="Notas 5 2 2 3" xfId="10680" xr:uid="{6DD27A01-AFDF-4291-AACF-3998D61B6DA2}"/>
    <cellStyle name="Notas 5 2 3" xfId="7042" xr:uid="{6F2B0A82-860B-48C9-B8EC-AE0DC08DC95B}"/>
    <cellStyle name="Notas 5 2 4" xfId="9514" xr:uid="{9EBDD3EE-7F6E-49C4-841F-A98E5FD3D598}"/>
    <cellStyle name="Notas 5 20" xfId="2742" xr:uid="{CD51DDCE-68D8-41E3-820B-134B85C9971F}"/>
    <cellStyle name="Notas 5 20 2" xfId="5813" xr:uid="{8A8DA0BC-C173-4838-BED2-7F9C5EA6ED30}"/>
    <cellStyle name="Notas 5 21" xfId="2847" xr:uid="{978DE571-05CE-4625-8F70-9E7ADF991AB0}"/>
    <cellStyle name="Notas 5 21 2" xfId="5918" xr:uid="{6F6E80AA-29BC-4973-A260-581789C09978}"/>
    <cellStyle name="Notas 5 22" xfId="2938" xr:uid="{396EF4DD-4D54-4882-95DF-830C529C72AC}"/>
    <cellStyle name="Notas 5 22 2" xfId="6009" xr:uid="{A92F9539-B4E8-471D-A46C-0F087EBC25D2}"/>
    <cellStyle name="Notas 5 23" xfId="2502" xr:uid="{BA29468D-D435-4542-9E41-DF594CB9F08D}"/>
    <cellStyle name="Notas 5 23 2" xfId="5573" xr:uid="{4189D969-3D23-4D5F-8C84-66FE8B83AD10}"/>
    <cellStyle name="Notas 5 24" xfId="3094" xr:uid="{54F15447-9489-4228-AAD5-81F883A2A2F4}"/>
    <cellStyle name="Notas 5 24 2" xfId="6165" xr:uid="{00F93B23-04F6-482F-A462-AD9A742333DE}"/>
    <cellStyle name="Notas 5 25" xfId="3180" xr:uid="{459DFF69-5704-4129-9E76-7228487842FF}"/>
    <cellStyle name="Notas 5 25 2" xfId="6251" xr:uid="{B8A301D3-8246-4435-B090-D1BF5BAD9E2F}"/>
    <cellStyle name="Notas 5 26" xfId="3289" xr:uid="{991C1EA7-B8CC-42DC-BEC9-639758D3526D}"/>
    <cellStyle name="Notas 5 26 2" xfId="6360" xr:uid="{EAFF38EB-2B12-4B6A-A8F7-FBEAE1194597}"/>
    <cellStyle name="Notas 5 27" xfId="3373" xr:uid="{F21648F1-7F25-4747-B018-B0163F917D51}"/>
    <cellStyle name="Notas 5 27 2" xfId="6444" xr:uid="{7BD7CB2C-4678-4659-826B-AADF4BD46EDA}"/>
    <cellStyle name="Notas 5 28" xfId="3473" xr:uid="{24B901D6-54CB-420A-8F49-AA8692F45BBF}"/>
    <cellStyle name="Notas 5 28 2" xfId="6544" xr:uid="{72A9D1D3-AE2F-4D43-9403-1F67625586FB}"/>
    <cellStyle name="Notas 5 29" xfId="3559" xr:uid="{815AA072-9521-40CF-8DBE-DCFBD864D418}"/>
    <cellStyle name="Notas 5 29 2" xfId="6630" xr:uid="{B30B62E9-C395-4320-AFC2-A0D7C9F864DC}"/>
    <cellStyle name="Notas 5 3" xfId="743" xr:uid="{30486349-4773-42F4-8129-7FDE44A041C3}"/>
    <cellStyle name="Notas 5 3 2" xfId="3826" xr:uid="{0CA9144C-E22B-46DC-B321-D6C28D288791}"/>
    <cellStyle name="Notas 5 3 2 2" xfId="8155" xr:uid="{A15ACA4A-CDB8-4DD3-AC93-BFC055CE512F}"/>
    <cellStyle name="Notas 5 3 2 3" xfId="10627" xr:uid="{8B9FC8E2-33EB-4746-9800-617E563824AC}"/>
    <cellStyle name="Notas 5 3 3" xfId="6983" xr:uid="{81D08B40-5915-4F5B-87E2-B229CAD6235E}"/>
    <cellStyle name="Notas 5 3 4" xfId="9455" xr:uid="{A52D5EE6-9263-4BA9-91A6-4FDBA977EFA9}"/>
    <cellStyle name="Notas 5 4" xfId="499" xr:uid="{10B29B1B-7258-433D-BE95-A0855C637E8A}"/>
    <cellStyle name="Notas 5 4 2" xfId="3633" xr:uid="{BA76BD79-18B6-4CB0-BBD5-6CCFA0035ACB}"/>
    <cellStyle name="Notas 5 4 2 2" xfId="8021" xr:uid="{079AFAAB-C130-48C0-B6EC-F4D149AF69AF}"/>
    <cellStyle name="Notas 5 4 2 3" xfId="10493" xr:uid="{011B6210-DB33-4120-A5DC-75DB7EF053C4}"/>
    <cellStyle name="Notas 5 4 3" xfId="6798" xr:uid="{94353775-6DA8-451A-AF5F-E3C3814C35D6}"/>
    <cellStyle name="Notas 5 4 4" xfId="9270" xr:uid="{B40BA0AE-36E7-42ED-ACC3-C127EE532E92}"/>
    <cellStyle name="Notas 5 5" xfId="913" xr:uid="{26B789D0-B4A6-420F-8407-6C7526AF6A27}"/>
    <cellStyle name="Notas 5 5 2" xfId="3984" xr:uid="{B862B537-87E0-40B7-9161-5D09A4FB3ED7}"/>
    <cellStyle name="Notas 5 5 2 2" xfId="8284" xr:uid="{A39D5083-4D34-4816-932E-749975C367CB}"/>
    <cellStyle name="Notas 5 5 2 3" xfId="10756" xr:uid="{5C6F3A70-6410-4ACB-8C9C-C644D073CD98}"/>
    <cellStyle name="Notas 5 5 3" xfId="7124" xr:uid="{7BC6CE89-9272-4DFE-B83C-747690E6AEBB}"/>
    <cellStyle name="Notas 5 5 4" xfId="9596" xr:uid="{E4A60E7B-2269-4DF9-B041-A4C45ED62E8F}"/>
    <cellStyle name="Notas 5 6" xfId="1250" xr:uid="{E22676A0-206C-4DD4-A77E-E4B5E0456BFB}"/>
    <cellStyle name="Notas 5 6 2" xfId="4321" xr:uid="{D840A2DE-1EBA-4B90-BDBC-8B8989B5DEA8}"/>
    <cellStyle name="Notas 5 6 2 2" xfId="8512" xr:uid="{980F5203-CE4D-466A-AC14-3BD7C8932255}"/>
    <cellStyle name="Notas 5 6 2 3" xfId="10984" xr:uid="{EB24E054-AE04-4E68-BF53-D0FA259C4811}"/>
    <cellStyle name="Notas 5 6 3" xfId="7352" xr:uid="{211A3D04-75FD-48E0-A3CC-ED69B2E00D66}"/>
    <cellStyle name="Notas 5 6 4" xfId="9824" xr:uid="{0D246A1E-3E44-4DF3-BD3B-98EE3C299C42}"/>
    <cellStyle name="Notas 5 7" xfId="1375" xr:uid="{464BF945-CCB9-4956-8DEB-3015268E5ACA}"/>
    <cellStyle name="Notas 5 7 2" xfId="4446" xr:uid="{4765E623-628E-4856-9B3A-BA1301C41928}"/>
    <cellStyle name="Notas 5 7 2 2" xfId="8605" xr:uid="{C89508BE-FFDD-44F0-B2B2-015D2782144D}"/>
    <cellStyle name="Notas 5 7 2 3" xfId="11077" xr:uid="{694AB703-1268-4D6E-8A9A-C4BDE02B522D}"/>
    <cellStyle name="Notas 5 7 3" xfId="7445" xr:uid="{79794689-7055-4C8A-8C63-247E2D0CB4F9}"/>
    <cellStyle name="Notas 5 7 4" xfId="9917" xr:uid="{F3EFDD89-EB60-45D3-B7DD-D6DB89057688}"/>
    <cellStyle name="Notas 5 8" xfId="511" xr:uid="{BE7367B3-3B75-4D25-8FDA-E1D235A30C40}"/>
    <cellStyle name="Notas 5 8 2" xfId="3642" xr:uid="{4C1D154A-641C-4B8F-92AA-51B0A904E781}"/>
    <cellStyle name="Notas 5 8 2 2" xfId="8028" xr:uid="{509D0902-B667-4808-A8CC-75271727E9C5}"/>
    <cellStyle name="Notas 5 8 2 3" xfId="10500" xr:uid="{E0FBCA3A-04CD-410A-957F-A47A37C1332E}"/>
    <cellStyle name="Notas 5 8 3" xfId="6808" xr:uid="{6A14A28D-392D-4863-A606-ED4E74F2472C}"/>
    <cellStyle name="Notas 5 8 4" xfId="9280" xr:uid="{233B967E-3D24-4EB5-9883-38BB512927A4}"/>
    <cellStyle name="Notas 5 9" xfId="1502" xr:uid="{6DE8D07C-D438-4E13-9288-AE2D13ABA00B}"/>
    <cellStyle name="Notas 5 9 2" xfId="4573" xr:uid="{C8732A85-21A5-48D0-B7F2-531377F78455}"/>
    <cellStyle name="Notas 5 9 2 2" xfId="8691" xr:uid="{39129615-0504-453A-BE73-1652B6750124}"/>
    <cellStyle name="Notas 5 9 2 3" xfId="11163" xr:uid="{B3C54B3B-D806-4467-ACDF-C3627F02BFA7}"/>
    <cellStyle name="Notas 5 9 3" xfId="7531" xr:uid="{F395DFF0-2CF6-4352-BA9B-263BCEC5FFE7}"/>
    <cellStyle name="Notas 5 9 4" xfId="10003" xr:uid="{967CEEE4-4511-4C2D-BFB2-96BED618525F}"/>
    <cellStyle name="Notas 6" xfId="757" xr:uid="{AE1D79F0-D382-4AB6-B5F8-FACA285BE1D7}"/>
    <cellStyle name="Notas 6 2" xfId="3840" xr:uid="{335D8FA4-8467-43D4-AF4F-144EC6CF9926}"/>
    <cellStyle name="Notas 6 2 2" xfId="8163" xr:uid="{310F7061-B860-474A-A1FF-44AB5BFC8204}"/>
    <cellStyle name="Notas 6 2 3" xfId="10635" xr:uid="{716A05A9-F585-4F9A-9888-95169DC0A81E}"/>
    <cellStyle name="Notas 6 3" xfId="6991" xr:uid="{62563906-0AC4-40E7-8599-2326D04E0C06}"/>
    <cellStyle name="Notas 6 4" xfId="9463" xr:uid="{411DECEA-F492-45B2-9C5B-4BBF79EE57B5}"/>
    <cellStyle name="Notas 7" xfId="710" xr:uid="{F364461E-2384-481D-9E60-DBABC474B759}"/>
    <cellStyle name="Notas 7 2" xfId="3795" xr:uid="{D37F1AC4-35F7-4E4E-AB01-737723D919F0}"/>
    <cellStyle name="Notas 7 2 2" xfId="8137" xr:uid="{2AE5B45E-7BE6-4065-8038-955E8FDF94BF}"/>
    <cellStyle name="Notas 7 2 3" xfId="10609" xr:uid="{4EF72A7C-46D3-4558-8FF6-E2361F8541F3}"/>
    <cellStyle name="Notas 7 3" xfId="6963" xr:uid="{D37C139C-05BE-42B8-853A-74FD9AADF733}"/>
    <cellStyle name="Notas 7 4" xfId="9435" xr:uid="{2EC9F128-34C7-4C96-BC97-78F21AA2F829}"/>
    <cellStyle name="Notas 8" xfId="1010" xr:uid="{A370D1B7-68D6-42C1-8DC7-D6D4E7EFBB98}"/>
    <cellStyle name="Notas 8 2" xfId="4081" xr:uid="{2D4CB02E-781F-497E-9EFF-2DA290887836}"/>
    <cellStyle name="Notas 8 2 2" xfId="8350" xr:uid="{CD239140-D95D-4BF4-813A-44D9725AD5F9}"/>
    <cellStyle name="Notas 8 2 3" xfId="10822" xr:uid="{C7FF9C52-C14F-4387-861E-D4029FF9FDF0}"/>
    <cellStyle name="Notas 8 3" xfId="7190" xr:uid="{DCB03B70-17C3-4DA3-815F-9887C33724A5}"/>
    <cellStyle name="Notas 8 4" xfId="9662" xr:uid="{F89A1F91-1D1E-434F-8D19-097FA3A7A18D}"/>
    <cellStyle name="Notas 9" xfId="673" xr:uid="{73921C84-733A-4E00-8BE8-280FF6ACC42A}"/>
    <cellStyle name="Notas 9 2" xfId="3758" xr:uid="{2B6317D5-07C1-4647-8B06-0B603579548E}"/>
    <cellStyle name="Notas 9 2 2" xfId="8109" xr:uid="{74CD2E08-5B79-422D-856C-3C61CD106AEF}"/>
    <cellStyle name="Notas 9 2 3" xfId="10581" xr:uid="{FADA9EF8-759F-4A29-AF1A-697E89DD4E80}"/>
    <cellStyle name="Notas 9 3" xfId="6935" xr:uid="{E73DF0E5-8EC9-4FEE-8228-2DE56F3A825C}"/>
    <cellStyle name="Notas 9 4" xfId="9407" xr:uid="{1C5127A1-DAB6-4400-9F7D-EECA69A59ACE}"/>
    <cellStyle name="Note 2" xfId="89" xr:uid="{AD9B9C31-7BBF-4EEE-BE0A-A802D0E30705}"/>
    <cellStyle name="Note 2 2" xfId="333" xr:uid="{A8FC480D-45B9-457A-B7C2-C9DF24C706E7}"/>
    <cellStyle name="Note 2 2 10" xfId="619" xr:uid="{467C65C3-FBF5-4100-841A-6438781EDCC8}"/>
    <cellStyle name="Note 2 2 10 2" xfId="3704" xr:uid="{449DA948-D1AA-4E04-BCA9-A1C1B396367A}"/>
    <cellStyle name="Note 2 2 10 2 2" xfId="8074" xr:uid="{C53B1FA2-650D-4937-87E8-E7D200A4D1EB}"/>
    <cellStyle name="Note 2 2 10 2 3" xfId="10546" xr:uid="{05C1E4EF-D443-4BCC-BC2B-1E919746E178}"/>
    <cellStyle name="Note 2 2 10 3" xfId="6900" xr:uid="{E18EBCEA-FEBE-4715-85CB-531E097DE9A1}"/>
    <cellStyle name="Note 2 2 10 4" xfId="9372" xr:uid="{21A6761B-4AE7-4F31-A20B-E9BB696BE2A6}"/>
    <cellStyle name="Note 2 2 11" xfId="1268" xr:uid="{96A828E3-98B5-4CE8-BEE1-12164F68D816}"/>
    <cellStyle name="Note 2 2 11 2" xfId="4339" xr:uid="{293C7A78-B9D5-4C02-93AF-273D41D7D872}"/>
    <cellStyle name="Note 2 2 11 2 2" xfId="8525" xr:uid="{6596A8CB-CA62-42D7-A16F-BA419F4C28E1}"/>
    <cellStyle name="Note 2 2 11 2 3" xfId="10997" xr:uid="{C0B71A8C-6573-4EB3-960B-3D1F114314A0}"/>
    <cellStyle name="Note 2 2 11 3" xfId="7365" xr:uid="{3B6D9B97-0AFB-4195-85ED-FE4A17E710E9}"/>
    <cellStyle name="Note 2 2 11 4" xfId="9837" xr:uid="{16AE4879-C101-43B8-8C70-D0AED6CF4EE0}"/>
    <cellStyle name="Note 2 2 12" xfId="1776" xr:uid="{C227FB75-3CE1-4497-83E4-D019737A92C2}"/>
    <cellStyle name="Note 2 2 12 2" xfId="4847" xr:uid="{718CDAE2-C308-47F0-821C-77E4560FDD1B}"/>
    <cellStyle name="Note 2 2 12 2 2" xfId="8841" xr:uid="{FFAABCD3-0692-4F85-87D8-7B0638536984}"/>
    <cellStyle name="Note 2 2 12 2 3" xfId="11313" xr:uid="{24C5020C-B9A4-4E47-98F4-AB04D3128113}"/>
    <cellStyle name="Note 2 2 12 3" xfId="7681" xr:uid="{D4F9E222-60B2-4A34-B695-08B4284464DA}"/>
    <cellStyle name="Note 2 2 12 4" xfId="10153" xr:uid="{78948A22-4270-47CD-A098-662F37E9E934}"/>
    <cellStyle name="Note 2 2 13" xfId="497" xr:uid="{603433FE-F84D-4E4A-99FD-79F5172AEEAC}"/>
    <cellStyle name="Note 2 2 13 2" xfId="3631" xr:uid="{EB6EF958-365E-4CBB-A555-127EA8C62D16}"/>
    <cellStyle name="Note 2 2 13 2 2" xfId="8020" xr:uid="{BF0127D2-49C1-4F23-8BD3-98CE391DBC94}"/>
    <cellStyle name="Note 2 2 13 2 3" xfId="10492" xr:uid="{59EC411D-B3DA-4018-A123-CBF1A3B17359}"/>
    <cellStyle name="Note 2 2 13 3" xfId="6797" xr:uid="{94C5CDE3-1D7E-425C-BD94-70A8A1373322}"/>
    <cellStyle name="Note 2 2 13 4" xfId="9269" xr:uid="{4DE75DF7-BACE-4468-8AF2-6E8435B625B1}"/>
    <cellStyle name="Note 2 2 14" xfId="1663" xr:uid="{AF5FA7F0-73BE-4B8C-A2BC-24FED74D402B}"/>
    <cellStyle name="Note 2 2 14 2" xfId="4734" xr:uid="{DC98AACD-641C-44D9-BD65-B48796B96BFD}"/>
    <cellStyle name="Note 2 2 15" xfId="2051" xr:uid="{B16E2E16-5D4A-4E3E-86C7-EE389C5BB55F}"/>
    <cellStyle name="Note 2 2 15 2" xfId="5122" xr:uid="{1619D55C-3EA1-4D56-B0E8-C1181417635F}"/>
    <cellStyle name="Note 2 2 16" xfId="778" xr:uid="{3A94B576-3828-4EE4-97B9-BC9C2ACF0CF7}"/>
    <cellStyle name="Note 2 2 16 2" xfId="3861" xr:uid="{F801A0DE-1F65-4C8B-9830-43530AE90355}"/>
    <cellStyle name="Note 2 2 17" xfId="1509" xr:uid="{0FE8CBB8-0870-453C-96F6-10F5D8D95B85}"/>
    <cellStyle name="Note 2 2 17 2" xfId="4580" xr:uid="{F7A999B5-319F-4E79-BB70-E4633BD54D28}"/>
    <cellStyle name="Note 2 2 18" xfId="2161" xr:uid="{3664A946-6B1D-4714-8EF7-73ECA17F7C19}"/>
    <cellStyle name="Note 2 2 18 2" xfId="5232" xr:uid="{F55B15E7-B334-4D07-A6C0-BC0CFD071D91}"/>
    <cellStyle name="Note 2 2 19" xfId="2264" xr:uid="{A3F4906F-01E4-4207-A415-2E790CD21055}"/>
    <cellStyle name="Note 2 2 19 2" xfId="5335" xr:uid="{B67DB58F-6029-46AE-A793-21294041DD11}"/>
    <cellStyle name="Note 2 2 2" xfId="461" xr:uid="{CAC29422-6474-4EC9-ABF4-FA63DE8F6935}"/>
    <cellStyle name="Note 2 2 2 10" xfId="1677" xr:uid="{32BB8BE2-43BA-4530-9D97-B5630F89CE36}"/>
    <cellStyle name="Note 2 2 2 10 2" xfId="4748" xr:uid="{9BE9EB14-E018-42F7-A98F-F1E6C86140EB}"/>
    <cellStyle name="Note 2 2 2 10 2 2" xfId="8802" xr:uid="{0050B3CA-68B3-4129-A5E5-1377EADFD200}"/>
    <cellStyle name="Note 2 2 2 10 2 3" xfId="11274" xr:uid="{E458EDEA-88DA-4FD1-81C0-A0B3B9E48E38}"/>
    <cellStyle name="Note 2 2 2 10 3" xfId="7642" xr:uid="{99621BD6-4370-40A5-8878-CFC5E68076E2}"/>
    <cellStyle name="Note 2 2 2 10 4" xfId="10114" xr:uid="{B92C41F3-DB7C-4E5D-B3E8-6DCAA0CE024E}"/>
    <cellStyle name="Note 2 2 2 11" xfId="1853" xr:uid="{0E1258E0-53E2-42F4-8B20-1F67CB93F9C7}"/>
    <cellStyle name="Note 2 2 2 11 2" xfId="4924" xr:uid="{CBDF09B6-E82A-49FA-9978-8B4FF56F3D01}"/>
    <cellStyle name="Note 2 2 2 11 2 2" xfId="8892" xr:uid="{F46781F1-316D-49D3-8A0D-54A547D9FB87}"/>
    <cellStyle name="Note 2 2 2 11 2 3" xfId="11364" xr:uid="{737867BC-5103-4637-B058-411ECF6315C1}"/>
    <cellStyle name="Note 2 2 2 11 3" xfId="7732" xr:uid="{C1F6A8E1-9C32-4DA6-802E-C1E367D2B125}"/>
    <cellStyle name="Note 2 2 2 11 4" xfId="10204" xr:uid="{5DB184B3-2F61-4824-8C5B-71D2BB722B98}"/>
    <cellStyle name="Note 2 2 2 12" xfId="1955" xr:uid="{D9130B34-F789-4923-9205-6877934023CB}"/>
    <cellStyle name="Note 2 2 2 12 2" xfId="5026" xr:uid="{9C14E3CD-927C-4598-A515-B5B099D025EE}"/>
    <cellStyle name="Note 2 2 2 12 2 2" xfId="8965" xr:uid="{E7689226-6D24-4E30-B036-1A9BE16819B2}"/>
    <cellStyle name="Note 2 2 2 12 2 3" xfId="11437" xr:uid="{13D38222-F563-4513-AC66-936C5EBE84C6}"/>
    <cellStyle name="Note 2 2 2 12 3" xfId="7805" xr:uid="{8E71D5F6-F86D-4AD5-8775-6CF925C0D225}"/>
    <cellStyle name="Note 2 2 2 12 4" xfId="10277" xr:uid="{A084D50C-70D8-407B-9464-9B6EB2985085}"/>
    <cellStyle name="Note 2 2 2 13" xfId="2042" xr:uid="{34C7DB66-9DD0-44E1-BDF2-B6E95A1EA832}"/>
    <cellStyle name="Note 2 2 2 13 2" xfId="5113" xr:uid="{298EE554-1503-4E4C-AA83-79303F5EA9ED}"/>
    <cellStyle name="Note 2 2 2 14" xfId="2145" xr:uid="{4F3E5B40-D5DC-45E8-AD21-44F98FF26320}"/>
    <cellStyle name="Note 2 2 2 14 2" xfId="5216" xr:uid="{DD34EA6D-CDE4-4144-9A6A-D65976879912}"/>
    <cellStyle name="Note 2 2 2 15" xfId="2171" xr:uid="{46A9ABE2-2E04-4B8C-90BC-EE331EEC6802}"/>
    <cellStyle name="Note 2 2 2 15 2" xfId="5242" xr:uid="{93395285-2EEA-4A30-94F4-E28FE9188E7A}"/>
    <cellStyle name="Note 2 2 2 16" xfId="2211" xr:uid="{47588FD0-5E1C-4C25-ABF6-B00574AC9471}"/>
    <cellStyle name="Note 2 2 2 16 2" xfId="5282" xr:uid="{9F32A7D7-DD86-4370-A28C-F9D0ACA76351}"/>
    <cellStyle name="Note 2 2 2 17" xfId="2300" xr:uid="{B9F32CBA-04DF-4D3D-9BA7-04C7D53CAF51}"/>
    <cellStyle name="Note 2 2 2 17 2" xfId="5371" xr:uid="{CFF746E6-7B93-4165-BC74-B757E587C2AB}"/>
    <cellStyle name="Note 2 2 2 18" xfId="2395" xr:uid="{F3DEA887-AC30-438E-97AD-BC09726267F2}"/>
    <cellStyle name="Note 2 2 2 18 2" xfId="5466" xr:uid="{8EC6D208-63CB-4AD4-95BE-E12EB575376B}"/>
    <cellStyle name="Note 2 2 2 19" xfId="2660" xr:uid="{496DF49E-4950-43F3-A73F-7BD42E860DA2}"/>
    <cellStyle name="Note 2 2 2 19 2" xfId="5731" xr:uid="{2C397340-2BA3-45A5-B1AD-DC9E5355B3CE}"/>
    <cellStyle name="Note 2 2 2 2" xfId="880" xr:uid="{A74D84EA-9D82-44A3-97D3-15E2E2E84E56}"/>
    <cellStyle name="Note 2 2 2 2 2" xfId="3955" xr:uid="{A280139A-453E-4B9B-9BF4-3FA454AE2C61}"/>
    <cellStyle name="Note 2 2 2 2 2 2" xfId="8259" xr:uid="{F6DAF281-97BF-41A2-9409-275E6273DE8C}"/>
    <cellStyle name="Note 2 2 2 2 2 3" xfId="10731" xr:uid="{FEE2716A-4134-4F36-903E-F2FC93441728}"/>
    <cellStyle name="Note 2 2 2 2 3" xfId="7095" xr:uid="{59D2699C-B006-4AD0-B165-B191E47A70A9}"/>
    <cellStyle name="Note 2 2 2 2 4" xfId="9567" xr:uid="{3A6E43C2-7823-4AE3-AD1F-83EFD422E6A3}"/>
    <cellStyle name="Note 2 2 2 20" xfId="2799" xr:uid="{ADEF2D43-EA8A-409B-A559-CC34B95FA704}"/>
    <cellStyle name="Note 2 2 2 20 2" xfId="5870" xr:uid="{A23F5980-7CF9-4011-BC33-1D6756E63167}"/>
    <cellStyle name="Note 2 2 2 21" xfId="2904" xr:uid="{745A95FB-2D8C-4B81-A8DB-439A937001C0}"/>
    <cellStyle name="Note 2 2 2 21 2" xfId="5975" xr:uid="{30BD4580-42D1-4D14-BF8E-9311F995CA26}"/>
    <cellStyle name="Note 2 2 2 22" xfId="2991" xr:uid="{91E3707F-067C-42F2-98CD-053C7F142259}"/>
    <cellStyle name="Note 2 2 2 22 2" xfId="6062" xr:uid="{521425FF-2558-494E-ADAC-A1A3EAA581D6}"/>
    <cellStyle name="Note 2 2 2 23" xfId="3056" xr:uid="{CC8A4100-20DE-40C1-B807-78E01F917E82}"/>
    <cellStyle name="Note 2 2 2 23 2" xfId="6127" xr:uid="{B80D50F1-0B66-4ADC-9F95-08EA6C9A4DB0}"/>
    <cellStyle name="Note 2 2 2 24" xfId="3148" xr:uid="{0E366AFE-DD71-45D9-B177-A2CF4582925B}"/>
    <cellStyle name="Note 2 2 2 24 2" xfId="6219" xr:uid="{40C1B2F0-279A-4335-AF2D-44629B309CE2}"/>
    <cellStyle name="Note 2 2 2 25" xfId="3233" xr:uid="{E84F4FCF-EA06-47B4-8C69-469A91CE81A3}"/>
    <cellStyle name="Note 2 2 2 25 2" xfId="6304" xr:uid="{E9C24231-5BDD-4BBF-820A-4950A004FD0B}"/>
    <cellStyle name="Note 2 2 2 26" xfId="3337" xr:uid="{5BA11974-028F-4694-A09C-453F85E41189}"/>
    <cellStyle name="Note 2 2 2 26 2" xfId="6408" xr:uid="{BD3A3A1E-2553-447F-8F81-A7E037D8242B}"/>
    <cellStyle name="Note 2 2 2 27" xfId="3420" xr:uid="{0FDC1643-A651-4E73-BAE1-3F03169AE6D8}"/>
    <cellStyle name="Note 2 2 2 27 2" xfId="6491" xr:uid="{1C655A96-23F1-421D-87C3-4490B51B9B11}"/>
    <cellStyle name="Note 2 2 2 28" xfId="3522" xr:uid="{6237ACC3-893C-4471-A571-DD8FCE47A45C}"/>
    <cellStyle name="Note 2 2 2 28 2" xfId="6593" xr:uid="{B4919F50-4739-4A56-B435-9FD09B8C1D85}"/>
    <cellStyle name="Note 2 2 2 29" xfId="3606" xr:uid="{77C3A6F6-C8DE-4130-8B84-37E7FE08BD17}"/>
    <cellStyle name="Note 2 2 2 29 2" xfId="6677" xr:uid="{E6759DBD-1929-47BE-9D2D-043EB4539EB6}"/>
    <cellStyle name="Note 2 2 2 3" xfId="1088" xr:uid="{9B6EB8C6-BFB8-4104-A579-242FF13E2F0E}"/>
    <cellStyle name="Note 2 2 2 3 2" xfId="4159" xr:uid="{665063F1-3183-42B1-862F-970FFD191493}"/>
    <cellStyle name="Note 2 2 2 3 2 2" xfId="8402" xr:uid="{53DEC2AA-3423-4766-8847-3C13A6377D96}"/>
    <cellStyle name="Note 2 2 2 3 2 3" xfId="10874" xr:uid="{BBF20CDA-B10D-4DB2-8AE6-E72A4F90375A}"/>
    <cellStyle name="Note 2 2 2 3 3" xfId="7242" xr:uid="{C7F9313F-03FF-4771-B260-ABB8D3A59322}"/>
    <cellStyle name="Note 2 2 2 3 4" xfId="9714" xr:uid="{5FE6DAED-DDAE-403F-A6FE-55E835EAF009}"/>
    <cellStyle name="Note 2 2 2 4" xfId="1142" xr:uid="{18792E8D-4E5D-4AE6-B9F1-7811F68E950C}"/>
    <cellStyle name="Note 2 2 2 4 2" xfId="4213" xr:uid="{867D2A24-BE29-4C12-8053-D3527CA15ED0}"/>
    <cellStyle name="Note 2 2 2 4 2 2" xfId="8442" xr:uid="{6B53577E-C2D4-4A02-BAE9-81E47697D501}"/>
    <cellStyle name="Note 2 2 2 4 2 3" xfId="10914" xr:uid="{CDD2B53D-758E-4CF6-8709-39DB0861CD6B}"/>
    <cellStyle name="Note 2 2 2 4 3" xfId="7282" xr:uid="{ED2AD26C-3F8C-42CE-8A21-B7E1E0906F6A}"/>
    <cellStyle name="Note 2 2 2 4 4" xfId="9754" xr:uid="{DD82B4B2-5436-4F4D-B0CD-7831D3AD8101}"/>
    <cellStyle name="Note 2 2 2 5" xfId="1204" xr:uid="{388D37CC-24C8-4B0E-BF4F-7186950DC63D}"/>
    <cellStyle name="Note 2 2 2 5 2" xfId="4275" xr:uid="{4EF10EC7-6D48-449D-A28D-C34733EB219C}"/>
    <cellStyle name="Note 2 2 2 5 2 2" xfId="8485" xr:uid="{FC43029B-AE05-4645-978C-7027498ED436}"/>
    <cellStyle name="Note 2 2 2 5 2 3" xfId="10957" xr:uid="{A96AAF2D-6011-42E8-835E-7791C3EE4DC8}"/>
    <cellStyle name="Note 2 2 2 5 3" xfId="7325" xr:uid="{A0341D38-B863-4B17-9DD6-921A9FEE1884}"/>
    <cellStyle name="Note 2 2 2 5 4" xfId="9797" xr:uid="{C8148A5A-FB63-44F3-8F6B-CEE4DB07146E}"/>
    <cellStyle name="Note 2 2 2 6" xfId="1313" xr:uid="{EF44E6EB-D2EE-4B9D-93D7-E20D58E660E1}"/>
    <cellStyle name="Note 2 2 2 6 2" xfId="4384" xr:uid="{5CAB4E79-4466-44EF-AF7B-32C8CB49264B}"/>
    <cellStyle name="Note 2 2 2 6 2 2" xfId="8562" xr:uid="{A37997B9-7407-440D-9433-929E6590F371}"/>
    <cellStyle name="Note 2 2 2 6 2 3" xfId="11034" xr:uid="{D4B2EE51-162E-44DE-971C-C98148F26CC3}"/>
    <cellStyle name="Note 2 2 2 6 3" xfId="7402" xr:uid="{78651AB4-D885-47A0-A1BE-3452E0B649C6}"/>
    <cellStyle name="Note 2 2 2 6 4" xfId="9874" xr:uid="{3098FEBF-4391-4BA0-B8F2-D5F4A9C38830}"/>
    <cellStyle name="Note 2 2 2 7" xfId="1434" xr:uid="{0EB1033B-694B-42B4-9B7C-ED98717BBC14}"/>
    <cellStyle name="Note 2 2 2 7 2" xfId="4505" xr:uid="{31560994-6EFD-4B73-B18D-8CEA8791CE2F}"/>
    <cellStyle name="Note 2 2 2 7 2 2" xfId="8650" xr:uid="{E38F0FD9-4589-42A0-99EF-B83128780DCE}"/>
    <cellStyle name="Note 2 2 2 7 2 3" xfId="11122" xr:uid="{DFEFF4AF-B8F2-45FE-A498-C49B1234ED72}"/>
    <cellStyle name="Note 2 2 2 7 3" xfId="7490" xr:uid="{58600264-B9D2-4E21-84F8-3D1694ABD5D9}"/>
    <cellStyle name="Note 2 2 2 7 4" xfId="9962" xr:uid="{3F119210-BFA3-40E5-8F30-AD88885E40BE}"/>
    <cellStyle name="Note 2 2 2 8" xfId="1335" xr:uid="{AC656028-EBB1-4DE9-AFCD-B1D403D79BB6}"/>
    <cellStyle name="Note 2 2 2 8 2" xfId="4406" xr:uid="{8A50A3E3-5B39-4A40-87C7-C138C1A1809D}"/>
    <cellStyle name="Note 2 2 2 8 2 2" xfId="8575" xr:uid="{AB3F416D-F2D5-47F0-A18B-F35BEB5DFFED}"/>
    <cellStyle name="Note 2 2 2 8 2 3" xfId="11047" xr:uid="{4312B050-B6E5-4A47-AC34-715D73BE50F1}"/>
    <cellStyle name="Note 2 2 2 8 3" xfId="7415" xr:uid="{0DC03913-4984-4E32-80BE-06175B872E2A}"/>
    <cellStyle name="Note 2 2 2 8 4" xfId="9887" xr:uid="{22F59F56-F9C8-4306-A07C-290CD4D32FAA}"/>
    <cellStyle name="Note 2 2 2 9" xfId="1641" xr:uid="{921ECC72-2629-4B00-AD44-31B21FB50A60}"/>
    <cellStyle name="Note 2 2 2 9 2" xfId="4712" xr:uid="{D8B6CF20-F963-4BBB-94B1-4A2D086D73EA}"/>
    <cellStyle name="Note 2 2 2 9 2 2" xfId="8783" xr:uid="{094DF625-DFB9-4927-89D4-EC17974834C5}"/>
    <cellStyle name="Note 2 2 2 9 2 3" xfId="11255" xr:uid="{FE2F02F4-D5C8-42CE-8331-710EF7098330}"/>
    <cellStyle name="Note 2 2 2 9 3" xfId="7623" xr:uid="{4AFF5E2E-B1E8-4FB1-AE11-725C552625F3}"/>
    <cellStyle name="Note 2 2 2 9 4" xfId="10095" xr:uid="{415B5DBF-9472-48C9-8385-CF12C2F17067}"/>
    <cellStyle name="Note 2 2 20" xfId="2565" xr:uid="{820FE783-9F55-4280-B15C-925857F1E1CF}"/>
    <cellStyle name="Note 2 2 20 2" xfId="5636" xr:uid="{57B45F59-C997-44D3-BE35-287A0A259EF1}"/>
    <cellStyle name="Note 2 2 21" xfId="2693" xr:uid="{9EA9A032-E68E-44DA-9D65-C0AABB041437}"/>
    <cellStyle name="Note 2 2 21 2" xfId="5764" xr:uid="{C3273C83-FF37-4C06-89AA-57D37C852C60}"/>
    <cellStyle name="Note 2 2 22" xfId="2761" xr:uid="{6A29CB16-3ABD-420B-BC22-A5DF9D50829A}"/>
    <cellStyle name="Note 2 2 22 2" xfId="5832" xr:uid="{49709F70-FC9F-4ACB-B206-F7EFA7E02D6B}"/>
    <cellStyle name="Note 2 2 23" xfId="2865" xr:uid="{AE23FFC2-3968-4A8C-95A9-156A96CAB99B}"/>
    <cellStyle name="Note 2 2 23 2" xfId="5936" xr:uid="{47E29D10-4B07-4F90-A079-12D79A45C116}"/>
    <cellStyle name="Note 2 2 24" xfId="2523" xr:uid="{E080728E-046D-424D-856A-D0A55A2D600D}"/>
    <cellStyle name="Note 2 2 24 2" xfId="5594" xr:uid="{1F8A7960-CE92-4DEE-A99E-06C9B58FF36B}"/>
    <cellStyle name="Note 2 2 25" xfId="2930" xr:uid="{2973B67B-13D7-4E22-9F5B-A06059F723E2}"/>
    <cellStyle name="Note 2 2 25 2" xfId="6001" xr:uid="{6E3EEAE5-0C80-416A-AF2A-D5B4F1E6146C}"/>
    <cellStyle name="Note 2 2 26" xfId="2513" xr:uid="{7B7731A0-724F-45F8-B9A5-94ACB5F05414}"/>
    <cellStyle name="Note 2 2 26 2" xfId="5584" xr:uid="{FED134A7-1746-49D0-82FC-81C557678F99}"/>
    <cellStyle name="Note 2 2 27" xfId="2536" xr:uid="{D378518B-2299-4B20-915D-963CE29FC4C6}"/>
    <cellStyle name="Note 2 2 27 2" xfId="5607" xr:uid="{568F560C-22BC-45DF-9BE2-336E7E243451}"/>
    <cellStyle name="Note 2 2 28" xfId="2574" xr:uid="{222D8109-EDC6-44F7-9612-0897F80D493E}"/>
    <cellStyle name="Note 2 2 28 2" xfId="5645" xr:uid="{58702BE9-518E-4E14-A801-7C43B694BC3B}"/>
    <cellStyle name="Note 2 2 29" xfId="2561" xr:uid="{6E872461-9F01-4A32-90B2-2A5FFB4AC640}"/>
    <cellStyle name="Note 2 2 29 2" xfId="5632" xr:uid="{46590331-91C0-4591-8D66-E79AFB80D4ED}"/>
    <cellStyle name="Note 2 2 3" xfId="758" xr:uid="{6650F94A-BB49-4C34-8EF6-BE7B2E689BCF}"/>
    <cellStyle name="Note 2 2 3 2" xfId="3841" xr:uid="{6C18437F-5642-4DF9-8D7E-11CA36BE6CD7}"/>
    <cellStyle name="Note 2 2 3 2 2" xfId="8164" xr:uid="{11F1D3A0-E9B3-4260-A939-68C4F9B2F78D}"/>
    <cellStyle name="Note 2 2 3 2 3" xfId="10636" xr:uid="{6EABB38D-E307-4AD8-8086-0F76CE5164BC}"/>
    <cellStyle name="Note 2 2 3 3" xfId="6992" xr:uid="{CA509A15-B6E5-433A-AFEC-494E89C175A2}"/>
    <cellStyle name="Note 2 2 3 4" xfId="9464" xr:uid="{FBF551B4-20A7-498A-85EE-2F659D2A619D}"/>
    <cellStyle name="Note 2 2 30" xfId="3444" xr:uid="{38785D6B-6F73-42FF-8D93-16203CA3D83F}"/>
    <cellStyle name="Note 2 2 30 2" xfId="6515" xr:uid="{316C1043-ED31-419B-A552-F4E93A7B588B}"/>
    <cellStyle name="Note 2 2 4" xfId="580" xr:uid="{3D95A4F7-CA97-4599-BC9B-732BCD9CC7B5}"/>
    <cellStyle name="Note 2 2 4 2" xfId="3693" xr:uid="{D09AD8D7-E2AD-484B-A3A7-6E4A707673EF}"/>
    <cellStyle name="Note 2 2 4 2 2" xfId="8067" xr:uid="{0D76666F-EBEB-4D0F-9921-B202E9258B3F}"/>
    <cellStyle name="Note 2 2 4 2 3" xfId="10539" xr:uid="{0740C527-C535-48C9-80A2-9BEF9DB7E78D}"/>
    <cellStyle name="Note 2 2 4 3" xfId="6865" xr:uid="{0A608340-C913-4561-9C78-F2D29CB9579C}"/>
    <cellStyle name="Note 2 2 4 4" xfId="9337" xr:uid="{8EF01D25-051B-49C7-B5DA-A56CA537BC29}"/>
    <cellStyle name="Note 2 2 5" xfId="728" xr:uid="{4A38B5E0-C7C7-49B2-8AC9-333993BDE9F2}"/>
    <cellStyle name="Note 2 2 5 2" xfId="3813" xr:uid="{64FCDC6B-6C0C-456E-AADE-6E75CEB77066}"/>
    <cellStyle name="Note 2 2 5 2 2" xfId="8149" xr:uid="{232B5DBA-D0F6-4E64-9860-B3B75D883785}"/>
    <cellStyle name="Note 2 2 5 2 3" xfId="10621" xr:uid="{8122D85C-DDB4-4A2A-9CAF-30C8DD548771}"/>
    <cellStyle name="Note 2 2 5 3" xfId="6975" xr:uid="{8DBCBDB7-D59C-4E55-9D20-783239EDCD14}"/>
    <cellStyle name="Note 2 2 5 4" xfId="9447" xr:uid="{5C6EDD9F-952D-45E8-A4BE-BC32C8EDB734}"/>
    <cellStyle name="Note 2 2 6" xfId="994" xr:uid="{8E429878-EB3A-438E-86AF-295CD1DCC07D}"/>
    <cellStyle name="Note 2 2 6 2" xfId="4065" xr:uid="{F6280E48-A7B1-48A5-B248-1723C94B5789}"/>
    <cellStyle name="Note 2 2 6 2 2" xfId="8337" xr:uid="{DA5CFE82-023C-4AE2-8410-BB9AE73254AF}"/>
    <cellStyle name="Note 2 2 6 2 3" xfId="10809" xr:uid="{5D0F6E42-5B34-4D1A-AF84-8903742C6AEF}"/>
    <cellStyle name="Note 2 2 6 3" xfId="7177" xr:uid="{7B051462-218C-436C-B9CD-9172F4E7C184}"/>
    <cellStyle name="Note 2 2 6 4" xfId="9649" xr:uid="{49E2756E-D782-4611-BAA2-7992446C9B37}"/>
    <cellStyle name="Note 2 2 7" xfId="577" xr:uid="{E0CADE0F-8EDC-4707-97B5-6201CDA6B6D9}"/>
    <cellStyle name="Note 2 2 7 2" xfId="3690" xr:uid="{DB49FAEE-765D-4863-A9A9-C4C92773AAC2}"/>
    <cellStyle name="Note 2 2 7 2 2" xfId="8064" xr:uid="{E054E20E-D170-45AD-A117-F7E523C4A588}"/>
    <cellStyle name="Note 2 2 7 2 3" xfId="10536" xr:uid="{7A0BDA48-CFC6-4AB0-AEFD-660BB2A124EB}"/>
    <cellStyle name="Note 2 2 7 3" xfId="6862" xr:uid="{8B9B9700-1DF1-4756-87A4-17A7FFE0E26C}"/>
    <cellStyle name="Note 2 2 7 4" xfId="9334" xr:uid="{050906EE-B9CF-48AD-83B9-1090F5862E1C}"/>
    <cellStyle name="Note 2 2 8" xfId="1148" xr:uid="{8C33E3E5-00C3-4645-82FD-C4ABEA7C17F8}"/>
    <cellStyle name="Note 2 2 8 2" xfId="4219" xr:uid="{1DFB5A8F-614C-487E-985D-E79ECE2C43D3}"/>
    <cellStyle name="Note 2 2 8 2 2" xfId="8447" xr:uid="{47F02774-0849-4CC5-901E-BB16BF468587}"/>
    <cellStyle name="Note 2 2 8 2 3" xfId="10919" xr:uid="{994A23A6-9063-4F19-891F-AD408AFE1F0A}"/>
    <cellStyle name="Note 2 2 8 3" xfId="7287" xr:uid="{C521188D-8FDC-4816-AFEB-29DC68B22245}"/>
    <cellStyle name="Note 2 2 8 4" xfId="9759" xr:uid="{5DCD5CAE-EFEA-4D70-9D17-D1EE0F9E252B}"/>
    <cellStyle name="Note 2 2 9" xfId="530" xr:uid="{F67301E1-9E1A-46BC-86D6-F18784607C98}"/>
    <cellStyle name="Note 2 2 9 2" xfId="3661" xr:uid="{6F5D68C6-B540-41C1-9151-857123AB93CF}"/>
    <cellStyle name="Note 2 2 9 2 2" xfId="8039" xr:uid="{35C01C0C-5183-496C-9A51-4925310B10AF}"/>
    <cellStyle name="Note 2 2 9 2 3" xfId="10511" xr:uid="{FAC89DEC-531E-4EC8-A593-8C28AE27E218}"/>
    <cellStyle name="Note 2 2 9 3" xfId="6819" xr:uid="{9F586D1A-D055-4ED9-B865-909F084C2543}"/>
    <cellStyle name="Note 2 2 9 4" xfId="9291" xr:uid="{A51CB3B2-A8F7-4864-8B7B-91606C42B70C}"/>
    <cellStyle name="Note 2 3" xfId="424" xr:uid="{4B39FF7C-4C76-49A6-B8D0-6E28DDDBAEFA}"/>
    <cellStyle name="Note 2 3 10" xfId="1274" xr:uid="{8EB4C78C-67E9-4CFF-BF06-C60AC227E567}"/>
    <cellStyle name="Note 2 3 10 2" xfId="4345" xr:uid="{1E3D88D3-9165-4CE3-A622-266D23766CA2}"/>
    <cellStyle name="Note 2 3 10 2 2" xfId="8528" xr:uid="{3C43F787-5880-44A3-A66E-DF429D685968}"/>
    <cellStyle name="Note 2 3 10 2 3" xfId="11000" xr:uid="{0EE6FF81-1008-47F1-805C-605BD53C1178}"/>
    <cellStyle name="Note 2 3 10 3" xfId="7368" xr:uid="{BBB8B84A-7D55-4C24-8D8C-E1DF51A9D78A}"/>
    <cellStyle name="Note 2 3 10 4" xfId="9840" xr:uid="{7C5B0964-257F-49C2-9BA3-7275DCD16AF1}"/>
    <cellStyle name="Note 2 3 11" xfId="1817" xr:uid="{503448C6-62E0-4559-A7A6-CF2C159A746E}"/>
    <cellStyle name="Note 2 3 11 2" xfId="4888" xr:uid="{2E3680F5-5492-40BF-B8D0-A75253313222}"/>
    <cellStyle name="Note 2 3 11 2 2" xfId="8863" xr:uid="{7EB8C31A-34A2-4F9E-90AF-D480538F6611}"/>
    <cellStyle name="Note 2 3 11 2 3" xfId="11335" xr:uid="{CA4AD40B-088F-48D3-A16D-01805B3F010C}"/>
    <cellStyle name="Note 2 3 11 3" xfId="7703" xr:uid="{D52EA8E0-1539-4B28-B6D7-1BB397A9C911}"/>
    <cellStyle name="Note 2 3 11 4" xfId="10175" xr:uid="{D96DD968-F85F-478C-AC62-6DFBBB2BADAC}"/>
    <cellStyle name="Note 2 3 12" xfId="1920" xr:uid="{9BCE8037-7228-420D-A064-C19AA77EBB40}"/>
    <cellStyle name="Note 2 3 12 2" xfId="4991" xr:uid="{98484E14-7086-44BC-B80B-56FBED96C951}"/>
    <cellStyle name="Note 2 3 12 2 2" xfId="8934" xr:uid="{0C1E85D4-98E8-4101-BBAB-83E66091E30E}"/>
    <cellStyle name="Note 2 3 12 2 3" xfId="11406" xr:uid="{1C716EF3-AD6C-4049-8E3D-A6033EE940F0}"/>
    <cellStyle name="Note 2 3 12 3" xfId="7774" xr:uid="{85D67D55-DA56-42E1-817E-97D258AABA49}"/>
    <cellStyle name="Note 2 3 12 4" xfId="10246" xr:uid="{5E9F0C96-BEA2-4036-8675-66941DBD59EF}"/>
    <cellStyle name="Note 2 3 13" xfId="2014" xr:uid="{57C08F3E-C11F-49DD-8BDA-7F6C976088E4}"/>
    <cellStyle name="Note 2 3 13 2" xfId="5085" xr:uid="{76492E5F-32C0-461F-ADA2-6DAA2ED7A06A}"/>
    <cellStyle name="Note 2 3 14" xfId="1984" xr:uid="{7680A799-3F6C-4D72-AFB8-E2111F418FA3}"/>
    <cellStyle name="Note 2 3 14 2" xfId="5055" xr:uid="{0FAF5738-2D3D-47CF-9CB4-1947C4BD87D4}"/>
    <cellStyle name="Note 2 3 15" xfId="1814" xr:uid="{7967347B-1354-4442-B7DC-DC8E0EFD6719}"/>
    <cellStyle name="Note 2 3 15 2" xfId="4885" xr:uid="{E2FE696A-6839-4CF0-925C-D47CEAE12680}"/>
    <cellStyle name="Note 2 3 16" xfId="1670" xr:uid="{7252BC7E-F6F4-4570-8EC3-269561CA00A9}"/>
    <cellStyle name="Note 2 3 16 2" xfId="4741" xr:uid="{8C81EE30-847A-404A-9A32-2CEDFDAB2710}"/>
    <cellStyle name="Note 2 3 17" xfId="2268" xr:uid="{D29EC296-C4FB-44C6-B99F-E5F8EFAECCDD}"/>
    <cellStyle name="Note 2 3 17 2" xfId="5339" xr:uid="{66FE5198-B2DB-473D-9A14-3D03837C1C5D}"/>
    <cellStyle name="Note 2 3 18" xfId="516" xr:uid="{B5398668-4F47-40D2-B240-021093543593}"/>
    <cellStyle name="Note 2 3 18 2" xfId="3647" xr:uid="{3079F079-1D15-41DE-8A7C-54281A4C3309}"/>
    <cellStyle name="Note 2 3 19" xfId="2625" xr:uid="{D849D40F-662D-4610-8992-7788B60D92EE}"/>
    <cellStyle name="Note 2 3 19 2" xfId="5696" xr:uid="{C6E80892-2AB3-487C-B4A2-6F5E020D6420}"/>
    <cellStyle name="Note 2 3 2" xfId="843" xr:uid="{7A234198-B630-4A22-860E-D291B8DC3610}"/>
    <cellStyle name="Note 2 3 2 2" xfId="3919" xr:uid="{C4454B61-BCDF-4406-AF34-9A262F3AACEB}"/>
    <cellStyle name="Note 2 3 2 2 2" xfId="8229" xr:uid="{28DD5547-6EE3-473B-97AD-11CC57668F59}"/>
    <cellStyle name="Note 2 3 2 2 3" xfId="10701" xr:uid="{4B1DD1E0-FFCD-4167-91D1-63D8C80AE8D1}"/>
    <cellStyle name="Note 2 3 2 3" xfId="7064" xr:uid="{AA9C7CAF-38D9-4D0A-9A65-34130C1E00C4}"/>
    <cellStyle name="Note 2 3 2 4" xfId="9536" xr:uid="{ACB934C7-719F-41AE-8252-9659CEE96B92}"/>
    <cellStyle name="Note 2 3 20" xfId="2764" xr:uid="{40AD6926-5DB6-4378-BA52-23ED97D7D6C9}"/>
    <cellStyle name="Note 2 3 20 2" xfId="5835" xr:uid="{95D4C78E-037F-461A-A440-B44B1606C033}"/>
    <cellStyle name="Note 2 3 21" xfId="2869" xr:uid="{64DE6A60-3519-4364-AE74-9C0EC7B3A2ED}"/>
    <cellStyle name="Note 2 3 21 2" xfId="5940" xr:uid="{F611F2D6-D5EF-47F7-812D-EA3DA36CD2AF}"/>
    <cellStyle name="Note 2 3 22" xfId="2962" xr:uid="{1F637175-69ED-434E-8930-BD9DF5BE2B6C}"/>
    <cellStyle name="Note 2 3 22 2" xfId="6033" xr:uid="{7F9DAE5A-FEAA-454F-972F-CFCF2C69CC08}"/>
    <cellStyle name="Note 2 3 23" xfId="3023" xr:uid="{5C74C10F-B91F-46DB-84E3-36B001D608DB}"/>
    <cellStyle name="Note 2 3 23 2" xfId="6094" xr:uid="{6449FBCD-657C-4D1A-8626-078BCDEFB8D5}"/>
    <cellStyle name="Note 2 3 24" xfId="3117" xr:uid="{B6BBBEF5-793A-4C4C-84A5-9D38947251C9}"/>
    <cellStyle name="Note 2 3 24 2" xfId="6188" xr:uid="{218A17A1-2F02-4C90-8473-962749903A0D}"/>
    <cellStyle name="Note 2 3 25" xfId="3200" xr:uid="{96C4BCEE-3E29-47F4-B503-0BD24D957A9D}"/>
    <cellStyle name="Note 2 3 25 2" xfId="6271" xr:uid="{E8134369-1E13-408A-A23E-056985A8F57C}"/>
    <cellStyle name="Note 2 3 26" xfId="3307" xr:uid="{A14C2AAC-45FD-468B-A3CC-B4A6234BD183}"/>
    <cellStyle name="Note 2 3 26 2" xfId="6378" xr:uid="{63B2E6B4-A111-446A-8692-2C01C91CD4E0}"/>
    <cellStyle name="Note 2 3 27" xfId="3388" xr:uid="{77BC523B-890B-4005-87FD-E0782100C571}"/>
    <cellStyle name="Note 2 3 27 2" xfId="6459" xr:uid="{AADEA313-9204-485B-9F49-966FC33E269E}"/>
    <cellStyle name="Note 2 3 28" xfId="3492" xr:uid="{071112D5-BEEB-4789-AFAC-282A1E6877E0}"/>
    <cellStyle name="Note 2 3 28 2" xfId="6563" xr:uid="{5C3EF286-CF3E-4773-BCC4-0BDA42A85354}"/>
    <cellStyle name="Note 2 3 29" xfId="3574" xr:uid="{10A7C6D5-05FA-4ADB-8587-F7D760B5B220}"/>
    <cellStyle name="Note 2 3 29 2" xfId="6645" xr:uid="{4EEBA78D-B0EF-4B65-8E2E-ED4201AA12F7}"/>
    <cellStyle name="Note 2 3 3" xfId="695" xr:uid="{54D0D179-6A70-4D66-B0D4-32E7C18C0EA9}"/>
    <cellStyle name="Note 2 3 3 2" xfId="3780" xr:uid="{94F6C9D7-1456-41B6-B34C-2A904ABBF634}"/>
    <cellStyle name="Note 2 3 3 2 2" xfId="8125" xr:uid="{2A9CD290-ACE3-43C2-8EE8-5504CA1815D2}"/>
    <cellStyle name="Note 2 3 3 2 3" xfId="10597" xr:uid="{5BDEE389-766B-4A0F-8BE8-33468B00A231}"/>
    <cellStyle name="Note 2 3 3 3" xfId="6951" xr:uid="{43BE10C0-D7AC-465B-8A7B-B64AEEB6476A}"/>
    <cellStyle name="Note 2 3 3 4" xfId="9423" xr:uid="{9F059CA7-4681-4EA6-9092-3642FF84ADED}"/>
    <cellStyle name="Note 2 3 4" xfId="627" xr:uid="{40A5C17B-F35F-4DC0-A2BA-2CEC411556AC}"/>
    <cellStyle name="Note 2 3 4 2" xfId="3712" xr:uid="{EBA43675-190F-43DC-9F3D-975F41BD254F}"/>
    <cellStyle name="Note 2 3 4 2 2" xfId="8080" xr:uid="{7EDFC89F-E8D0-4F3E-AC08-B66A440DCFEB}"/>
    <cellStyle name="Note 2 3 4 2 3" xfId="10552" xr:uid="{19A92A85-0330-4972-9BFE-4BCBD92F0121}"/>
    <cellStyle name="Note 2 3 4 3" xfId="6906" xr:uid="{AE03E175-D126-4232-B232-B1B8ED0461ED}"/>
    <cellStyle name="Note 2 3 4 4" xfId="9378" xr:uid="{7395EC1E-B143-4878-AEA3-157E7FDE4F96}"/>
    <cellStyle name="Note 2 3 5" xfId="540" xr:uid="{AFAF1AB2-1656-4CB6-BCF9-541612824E5F}"/>
    <cellStyle name="Note 2 3 5 2" xfId="3671" xr:uid="{25C98C29-5102-4A05-B07A-6158097F9970}"/>
    <cellStyle name="Note 2 3 5 2 2" xfId="8047" xr:uid="{72BAB2AF-F5D9-4363-9A0C-2B735597957A}"/>
    <cellStyle name="Note 2 3 5 2 3" xfId="10519" xr:uid="{3DC2ADFF-C577-4236-841C-64BE3C70DE31}"/>
    <cellStyle name="Note 2 3 5 3" xfId="6827" xr:uid="{85123B7A-5651-4C29-8E2A-DAE143F47E8D}"/>
    <cellStyle name="Note 2 3 5 4" xfId="9299" xr:uid="{D0AF3473-0DC4-4632-92D3-4918EA8956BF}"/>
    <cellStyle name="Note 2 3 6" xfId="1278" xr:uid="{E448BABC-CCCC-49F8-92F3-B9415EBA6A75}"/>
    <cellStyle name="Note 2 3 6 2" xfId="4349" xr:uid="{E8D80BDC-567E-4704-9F89-56C01632E09F}"/>
    <cellStyle name="Note 2 3 6 2 2" xfId="8532" xr:uid="{5C1390E5-D0B1-447A-B9BB-BF58309B93D9}"/>
    <cellStyle name="Note 2 3 6 2 3" xfId="11004" xr:uid="{D5A41F16-814F-4FFB-8AE6-F09FFBC80BF6}"/>
    <cellStyle name="Note 2 3 6 3" xfId="7372" xr:uid="{0BB15D7D-C40A-4BEF-85B2-142A6CFB5AA0}"/>
    <cellStyle name="Note 2 3 6 4" xfId="9844" xr:uid="{E49DAF20-4103-4816-8677-3307C8F03DC5}"/>
    <cellStyle name="Note 2 3 7" xfId="1399" xr:uid="{17986887-BB47-4537-8DE1-A675B4B2C3EF}"/>
    <cellStyle name="Note 2 3 7 2" xfId="4470" xr:uid="{CFA14E44-BA29-475A-9B38-76F3AD9F4669}"/>
    <cellStyle name="Note 2 3 7 2 2" xfId="8621" xr:uid="{E1390A43-B727-4A14-91AF-E8CB43F5DE32}"/>
    <cellStyle name="Note 2 3 7 2 3" xfId="11093" xr:uid="{2DACBB83-42ED-41DE-8D6A-B288D47254C8}"/>
    <cellStyle name="Note 2 3 7 3" xfId="7461" xr:uid="{37FC7746-A704-46B2-9D79-2679A0F748C7}"/>
    <cellStyle name="Note 2 3 7 4" xfId="9933" xr:uid="{9681218B-8247-46E7-B189-8BC939E527AC}"/>
    <cellStyle name="Note 2 3 8" xfId="667" xr:uid="{F7E59954-3E01-41B4-9CC0-C56390ACDA61}"/>
    <cellStyle name="Note 2 3 8 2" xfId="3752" xr:uid="{64ADF5CA-E8CD-44FA-B727-35C71DC185B8}"/>
    <cellStyle name="Note 2 3 8 2 2" xfId="8106" xr:uid="{EE301B31-D3E4-4BF7-8E31-38AECD37FC9A}"/>
    <cellStyle name="Note 2 3 8 2 3" xfId="10578" xr:uid="{27D5E314-6704-4F15-B405-57FFBEDD7A92}"/>
    <cellStyle name="Note 2 3 8 3" xfId="6932" xr:uid="{7C377CAD-8406-456D-B1C3-336C09EEC546}"/>
    <cellStyle name="Note 2 3 8 4" xfId="9404" xr:uid="{83F9C68F-60A7-446C-B88B-4D8BB7AAD146}"/>
    <cellStyle name="Note 2 3 9" xfId="951" xr:uid="{57A9BCBF-4DBD-44A0-B06C-071782CB1025}"/>
    <cellStyle name="Note 2 3 9 2" xfId="4022" xr:uid="{9946C43E-AB2F-4BF0-816F-BC0AA3D70CAD}"/>
    <cellStyle name="Note 2 3 9 2 2" xfId="8311" xr:uid="{0B584D6F-BB57-4DD2-9D6C-99D9FB9D488B}"/>
    <cellStyle name="Note 2 3 9 2 3" xfId="10783" xr:uid="{3184BFBB-D188-452E-A1EA-D84B7C02621C}"/>
    <cellStyle name="Note 2 3 9 3" xfId="7151" xr:uid="{214E2C4A-9E6C-4EE9-9043-50378205A5FE}"/>
    <cellStyle name="Note 2 3 9 4" xfId="9623" xr:uid="{C8628735-9277-494A-9B66-A390BB3E9FB6}"/>
    <cellStyle name="Note 2 4" xfId="440" xr:uid="{8734660B-BA53-4CCA-BDB9-0773120A05CC}"/>
    <cellStyle name="Note 2 4 10" xfId="620" xr:uid="{C1D2F612-BED5-4DA8-93C1-D0A63CDF9375}"/>
    <cellStyle name="Note 2 4 10 2" xfId="3705" xr:uid="{F44984F2-BE63-4679-A1DB-C4799B1247D2}"/>
    <cellStyle name="Note 2 4 10 2 2" xfId="8075" xr:uid="{722F111A-8332-41F1-B94E-F025277C7263}"/>
    <cellStyle name="Note 2 4 10 2 3" xfId="10547" xr:uid="{63603703-E92F-4E6C-81C6-85ADADB504C2}"/>
    <cellStyle name="Note 2 4 10 3" xfId="6901" xr:uid="{A0891568-F1E5-48AC-A53D-2A832C35E3C2}"/>
    <cellStyle name="Note 2 4 10 4" xfId="9373" xr:uid="{EB6AC3BC-11E1-4994-B699-6C8F39BA954E}"/>
    <cellStyle name="Note 2 4 11" xfId="1832" xr:uid="{87DAEBEF-F3FD-4905-BF10-77CAD7B06F71}"/>
    <cellStyle name="Note 2 4 11 2" xfId="4903" xr:uid="{283AFAA1-4615-45F6-A56E-401B27470546}"/>
    <cellStyle name="Note 2 4 11 2 2" xfId="8875" xr:uid="{1964A78F-6E91-448E-BE90-3AF1CF98DBB4}"/>
    <cellStyle name="Note 2 4 11 2 3" xfId="11347" xr:uid="{DE726285-ACF1-4D19-8475-75F50FD51FCF}"/>
    <cellStyle name="Note 2 4 11 3" xfId="7715" xr:uid="{8B7518C8-19D5-40FA-8CB0-2366DB557604}"/>
    <cellStyle name="Note 2 4 11 4" xfId="10187" xr:uid="{3098149B-6C9E-4BC2-82E0-2A0FE284B5A2}"/>
    <cellStyle name="Note 2 4 12" xfId="1934" xr:uid="{3B5D6BD7-A3D3-4CAE-843D-50DDB5E1733A}"/>
    <cellStyle name="Note 2 4 12 2" xfId="5005" xr:uid="{EE459571-EE07-4E61-9881-083E9C304374}"/>
    <cellStyle name="Note 2 4 12 2 2" xfId="8947" xr:uid="{AB6B2F61-9811-448D-AD2B-C989BA8BD676}"/>
    <cellStyle name="Note 2 4 12 2 3" xfId="11419" xr:uid="{7D25751E-8BD0-4075-BF41-69D95C094999}"/>
    <cellStyle name="Note 2 4 12 3" xfId="7787" xr:uid="{18CD0572-3256-465D-BA91-01E5E46ED964}"/>
    <cellStyle name="Note 2 4 12 4" xfId="10259" xr:uid="{7B5DBA5C-D4CD-4704-939F-520C7DFA506A}"/>
    <cellStyle name="Note 2 4 13" xfId="2027" xr:uid="{F67376D6-8B06-40C5-BA57-1E52BED55134}"/>
    <cellStyle name="Note 2 4 13 2" xfId="5098" xr:uid="{585446A4-6E1C-404F-A0A0-304771F1702F}"/>
    <cellStyle name="Note 2 4 14" xfId="2132" xr:uid="{3B8FF92C-3DAF-4CEA-9983-36B3B0F4917F}"/>
    <cellStyle name="Note 2 4 14 2" xfId="5203" xr:uid="{6FCB93C2-D5A4-41BB-97E1-79CF7CAD2934}"/>
    <cellStyle name="Note 2 4 15" xfId="1748" xr:uid="{4911B174-C1E0-4FDD-BFCA-9B2555B99E85}"/>
    <cellStyle name="Note 2 4 15 2" xfId="4819" xr:uid="{DA13BD34-FDF1-4B2B-93C7-1A96119D6964}"/>
    <cellStyle name="Note 2 4 16" xfId="2192" xr:uid="{CE55F848-484B-4EB7-9B41-927C6404178E}"/>
    <cellStyle name="Note 2 4 16 2" xfId="5263" xr:uid="{776AA62E-218B-4DDC-8606-1647B9AF28C6}"/>
    <cellStyle name="Note 2 4 17" xfId="2281" xr:uid="{BD7D5815-5A09-49BC-804F-CDD3FE81F86E}"/>
    <cellStyle name="Note 2 4 17 2" xfId="5352" xr:uid="{33AAAF61-0DBD-41D0-AA7C-E482B25E03B4}"/>
    <cellStyle name="Note 2 4 18" xfId="2383" xr:uid="{241E45A4-E9D3-4E82-A767-0F826F19E20C}"/>
    <cellStyle name="Note 2 4 18 2" xfId="5454" xr:uid="{127883CF-011A-4297-83B2-D3D92081976E}"/>
    <cellStyle name="Note 2 4 19" xfId="2640" xr:uid="{10C9C4C4-9C3F-4DEF-AA61-8686AEC1F792}"/>
    <cellStyle name="Note 2 4 19 2" xfId="5711" xr:uid="{FA321372-2F2B-4D19-B447-39D48B56D6F4}"/>
    <cellStyle name="Note 2 4 2" xfId="859" xr:uid="{B74CBAFF-F7E8-43A6-9160-8E86FBE44750}"/>
    <cellStyle name="Note 2 4 2 2" xfId="3934" xr:uid="{98927E90-4CDC-4CAC-A66C-ACB8C05DBD04}"/>
    <cellStyle name="Note 2 4 2 2 2" xfId="8243" xr:uid="{7655992D-2392-4AAB-AA62-C0813A91E309}"/>
    <cellStyle name="Note 2 4 2 2 3" xfId="10715" xr:uid="{F40CC6C2-14C8-4842-8B0C-0E736112215A}"/>
    <cellStyle name="Note 2 4 2 3" xfId="7079" xr:uid="{DDF8FE4D-77E6-4719-A385-72BB9D81ED75}"/>
    <cellStyle name="Note 2 4 2 4" xfId="9551" xr:uid="{61E3B8CC-34EE-44C1-9EEE-8EB6F2650C78}"/>
    <cellStyle name="Note 2 4 20" xfId="2780" xr:uid="{601CF679-F95E-4596-AB51-ED4EF84C09A3}"/>
    <cellStyle name="Note 2 4 20 2" xfId="5851" xr:uid="{CC1AB70F-A231-4274-AE62-29D85C38ABC4}"/>
    <cellStyle name="Note 2 4 21" xfId="2884" xr:uid="{874879BC-3CD7-4038-8608-AE736BF07AE5}"/>
    <cellStyle name="Note 2 4 21 2" xfId="5955" xr:uid="{F0661152-5681-4591-B622-B1AA24C267D9}"/>
    <cellStyle name="Note 2 4 22" xfId="2975" xr:uid="{5659261B-403B-4B57-BE89-BD5D83003223}"/>
    <cellStyle name="Note 2 4 22 2" xfId="6046" xr:uid="{0FC4A4C6-2532-4D3B-AD4F-314475AD9F3D}"/>
    <cellStyle name="Note 2 4 23" xfId="3038" xr:uid="{EA8C52EC-BEEF-4633-B43B-42FC13A59C1A}"/>
    <cellStyle name="Note 2 4 23 2" xfId="6109" xr:uid="{FA161740-F10D-483B-83B4-F1439D05E774}"/>
    <cellStyle name="Note 2 4 24" xfId="3131" xr:uid="{4A3563E8-9E99-412E-B5EB-961C2BCB2942}"/>
    <cellStyle name="Note 2 4 24 2" xfId="6202" xr:uid="{A5CA5710-E229-4C4D-B821-4564289BFE40}"/>
    <cellStyle name="Note 2 4 25" xfId="3214" xr:uid="{CAF7200F-28D7-436C-9296-104C409D9451}"/>
    <cellStyle name="Note 2 4 25 2" xfId="6285" xr:uid="{8955EF55-37FE-4835-ADEE-F8DAA966FAA3}"/>
    <cellStyle name="Note 2 4 26" xfId="3320" xr:uid="{B3E7148A-DB0E-4456-BE41-28CF9D030521}"/>
    <cellStyle name="Note 2 4 26 2" xfId="6391" xr:uid="{B6953168-F986-461D-BA41-89B961CCD045}"/>
    <cellStyle name="Note 2 4 27" xfId="3401" xr:uid="{42C301AA-8DB2-466B-8BA9-C9EF6D255974}"/>
    <cellStyle name="Note 2 4 27 2" xfId="6472" xr:uid="{FD5F334E-0C52-45F5-B3B9-ADAA526BDBF1}"/>
    <cellStyle name="Note 2 4 28" xfId="3505" xr:uid="{54DB4B29-22BB-42D3-AD1B-4EEF298ACAC0}"/>
    <cellStyle name="Note 2 4 28 2" xfId="6576" xr:uid="{0B9E1564-4AE5-4B92-AEE5-612DD09B1CD3}"/>
    <cellStyle name="Note 2 4 29" xfId="3587" xr:uid="{EBF47FB4-330A-40A0-977C-ED46145FB067}"/>
    <cellStyle name="Note 2 4 29 2" xfId="6658" xr:uid="{67AD5AA6-B6F8-4238-92E5-8F816A413283}"/>
    <cellStyle name="Note 2 4 3" xfId="1070" xr:uid="{A1444AEC-8D9D-4BCE-9443-97AE1ACA119B}"/>
    <cellStyle name="Note 2 4 3 2" xfId="4141" xr:uid="{B5DEC21B-79DF-44E0-BC16-86E06CD89611}"/>
    <cellStyle name="Note 2 4 3 2 2" xfId="8389" xr:uid="{6419B83A-1ED1-44C2-B136-59CFB3E9CDDF}"/>
    <cellStyle name="Note 2 4 3 2 3" xfId="10861" xr:uid="{2FE87C4C-835A-401F-9733-EA20500628FB}"/>
    <cellStyle name="Note 2 4 3 3" xfId="7229" xr:uid="{48D8534A-A726-4267-8994-D64A73793887}"/>
    <cellStyle name="Note 2 4 3 4" xfId="9701" xr:uid="{F6A99CA0-5E5D-4FA7-88B1-83871889A68F}"/>
    <cellStyle name="Note 2 4 4" xfId="1122" xr:uid="{9B353A65-A3A8-40FE-ABCC-E92AA5F44074}"/>
    <cellStyle name="Note 2 4 4 2" xfId="4193" xr:uid="{C7E82E3A-4B48-4BA6-BDF4-B090C968814D}"/>
    <cellStyle name="Note 2 4 4 2 2" xfId="8427" xr:uid="{5F8D1048-BEB3-444E-ADA5-6693C7B6454C}"/>
    <cellStyle name="Note 2 4 4 2 3" xfId="10899" xr:uid="{89FE7B69-BF26-47DA-89D5-D72DD0F0F29A}"/>
    <cellStyle name="Note 2 4 4 3" xfId="7267" xr:uid="{2050A2CC-2968-49CC-9812-5F9C87A7F7EE}"/>
    <cellStyle name="Note 2 4 4 4" xfId="9739" xr:uid="{C6D66C42-F4BE-4F8E-8B29-A4970F7FAC2E}"/>
    <cellStyle name="Note 2 4 5" xfId="1184" xr:uid="{0E0DBA67-7B72-473F-BEB2-623764AE87D2}"/>
    <cellStyle name="Note 2 4 5 2" xfId="4255" xr:uid="{FB7CBC2C-DFC0-46BB-9AA1-852AFFEF823A}"/>
    <cellStyle name="Note 2 4 5 2 2" xfId="8468" xr:uid="{98B5FD82-B5FC-4E84-94A5-9E59E7EA2C81}"/>
    <cellStyle name="Note 2 4 5 2 3" xfId="10940" xr:uid="{9A98C33F-F853-4FD6-B7B9-D90EA6B97AA2}"/>
    <cellStyle name="Note 2 4 5 3" xfId="7308" xr:uid="{C5477609-FEE2-4624-A6D1-401F380DFADB}"/>
    <cellStyle name="Note 2 4 5 4" xfId="9780" xr:uid="{4179E68B-3962-418B-A309-6F11520403E7}"/>
    <cellStyle name="Note 2 4 6" xfId="1294" xr:uid="{DF098449-C86F-4685-BA6F-44BC60D6CDB9}"/>
    <cellStyle name="Note 2 4 6 2" xfId="4365" xr:uid="{8C2A5D34-840C-4032-8AD3-F8DCBAE7DCFC}"/>
    <cellStyle name="Note 2 4 6 2 2" xfId="8546" xr:uid="{33EEB697-87A1-4BFB-9775-EA3A9B6CF026}"/>
    <cellStyle name="Note 2 4 6 2 3" xfId="11018" xr:uid="{4CE32FA5-F9DA-4D37-9658-63D900AB6066}"/>
    <cellStyle name="Note 2 4 6 3" xfId="7386" xr:uid="{11325EE1-B218-4447-B06B-A32EF6173D91}"/>
    <cellStyle name="Note 2 4 6 4" xfId="9858" xr:uid="{5FC431C2-6ED0-4344-B716-26DD74C13297}"/>
    <cellStyle name="Note 2 4 7" xfId="1413" xr:uid="{1616E43A-B076-4286-8F14-0850BCA994C8}"/>
    <cellStyle name="Note 2 4 7 2" xfId="4484" xr:uid="{D73C658A-AD94-42C2-AC2D-7452873C7AB8}"/>
    <cellStyle name="Note 2 4 7 2 2" xfId="8633" xr:uid="{6AAE9489-2023-4336-AD43-2A26B7608D56}"/>
    <cellStyle name="Note 2 4 7 2 3" xfId="11105" xr:uid="{36DAFC23-E354-470D-9581-F0AFB2FD0942}"/>
    <cellStyle name="Note 2 4 7 3" xfId="7473" xr:uid="{E3D3ECCB-81AF-43C0-B316-3CD0B847E4FA}"/>
    <cellStyle name="Note 2 4 7 4" xfId="9945" xr:uid="{99B15B7A-50F9-42C7-A97D-AA668A2AE25D}"/>
    <cellStyle name="Note 2 4 8" xfId="915" xr:uid="{502C42C2-7DF9-4198-A513-9DC68BB87E89}"/>
    <cellStyle name="Note 2 4 8 2" xfId="3986" xr:uid="{75E3082E-B32C-402C-99AA-054C211EA29A}"/>
    <cellStyle name="Note 2 4 8 2 2" xfId="8286" xr:uid="{45D740AF-5FE4-4020-84E3-4D6549F973CD}"/>
    <cellStyle name="Note 2 4 8 2 3" xfId="10758" xr:uid="{1E9A6A44-0B23-4D57-AAB2-8622E37D2FF3}"/>
    <cellStyle name="Note 2 4 8 3" xfId="7126" xr:uid="{A2B79382-5219-4D1D-A892-4894E4DAD7C9}"/>
    <cellStyle name="Note 2 4 8 4" xfId="9598" xr:uid="{BFE57134-5209-4B12-A4D7-4367C4452EBE}"/>
    <cellStyle name="Note 2 4 9" xfId="1621" xr:uid="{E16B1E6C-2AC0-4292-AFF4-CC08D664F061}"/>
    <cellStyle name="Note 2 4 9 2" xfId="4692" xr:uid="{90525B16-F4AC-4A45-B7BC-A694BABB8775}"/>
    <cellStyle name="Note 2 4 9 2 2" xfId="8766" xr:uid="{41E19E79-1B3D-4F7D-A41B-F0B62D75BDD0}"/>
    <cellStyle name="Note 2 4 9 2 3" xfId="11238" xr:uid="{7E66E708-DF05-4EB4-9EEE-F368EA4BB066}"/>
    <cellStyle name="Note 2 4 9 3" xfId="7606" xr:uid="{FD4FD862-D75E-4E61-90D7-CEDDC1E23836}"/>
    <cellStyle name="Note 2 4 9 4" xfId="10078" xr:uid="{7225A535-CBE7-4C2A-97BD-F4EF9E6D0F79}"/>
    <cellStyle name="Note 2 5" xfId="410" xr:uid="{61349342-9749-470A-8553-37A1B55A9718}"/>
    <cellStyle name="Note 2 5 10" xfId="674" xr:uid="{153A81F5-3455-40B0-9F5D-97E12C59B37C}"/>
    <cellStyle name="Note 2 5 10 2" xfId="3759" xr:uid="{6F8428AC-1055-4444-9904-06AA20B6DE27}"/>
    <cellStyle name="Note 2 5 10 2 2" xfId="8110" xr:uid="{667755DF-2230-4C45-A49C-308985060E29}"/>
    <cellStyle name="Note 2 5 10 2 3" xfId="10582" xr:uid="{16BA1F60-5237-4E8D-A62F-F336C33035BC}"/>
    <cellStyle name="Note 2 5 10 3" xfId="6936" xr:uid="{0ECDC085-C58F-4BD6-8809-2402511D0458}"/>
    <cellStyle name="Note 2 5 10 4" xfId="9408" xr:uid="{5CCA3388-D722-4245-8511-F5DA7DB2091A}"/>
    <cellStyle name="Note 2 5 11" xfId="1805" xr:uid="{D1A10CDB-610A-41E4-B0F5-F3B4954C1913}"/>
    <cellStyle name="Note 2 5 11 2" xfId="4876" xr:uid="{F9D2505B-B184-4C46-A64E-B1D926A28FDC}"/>
    <cellStyle name="Note 2 5 11 2 2" xfId="8858" xr:uid="{476C9727-E486-43E4-BB81-655E34E5E198}"/>
    <cellStyle name="Note 2 5 11 2 3" xfId="11330" xr:uid="{92C973C7-3515-4011-9255-5AC57080F189}"/>
    <cellStyle name="Note 2 5 11 3" xfId="7698" xr:uid="{4DCC8D58-01F1-4323-9FD0-24B8BAE70B11}"/>
    <cellStyle name="Note 2 5 11 4" xfId="10170" xr:uid="{2CF04DA1-DFE4-4586-8F75-EE51959408BE}"/>
    <cellStyle name="Note 2 5 12" xfId="1911" xr:uid="{0CE48225-9A87-4905-9B3E-62B2F31CFFA5}"/>
    <cellStyle name="Note 2 5 12 2" xfId="4982" xr:uid="{B4BF1B8A-2E32-4F8D-A13C-7D93A23972CF}"/>
    <cellStyle name="Note 2 5 12 2 2" xfId="8928" xr:uid="{F036A88F-5E00-4D9A-B51F-C757EC8393AD}"/>
    <cellStyle name="Note 2 5 12 2 3" xfId="11400" xr:uid="{B43875BD-1F2B-440B-9CE7-AA972355F642}"/>
    <cellStyle name="Note 2 5 12 3" xfId="7768" xr:uid="{96C6A540-1BE6-4CBD-B40C-14A1B653CFC9}"/>
    <cellStyle name="Note 2 5 12 4" xfId="10240" xr:uid="{0C8631E0-52B8-4BB0-AC67-65543A976A67}"/>
    <cellStyle name="Note 2 5 13" xfId="2007" xr:uid="{90F71275-B6E3-4BC0-A518-BEA84594AFD7}"/>
    <cellStyle name="Note 2 5 13 2" xfId="5078" xr:uid="{3611B5FE-E62E-485E-B1B6-D01746ED1BAE}"/>
    <cellStyle name="Note 2 5 14" xfId="981" xr:uid="{B94C8B29-7BFA-476A-8064-74D390BC3A62}"/>
    <cellStyle name="Note 2 5 14 2" xfId="4052" xr:uid="{4FC2C06F-F6BB-4073-B88D-B135976B9857}"/>
    <cellStyle name="Note 2 5 15" xfId="1726" xr:uid="{C1C85762-2EA8-4355-AF59-0B4ED43E7F7F}"/>
    <cellStyle name="Note 2 5 15 2" xfId="4797" xr:uid="{F5ACFC9E-F5A9-48B9-A0C9-C8DCC755630A}"/>
    <cellStyle name="Note 2 5 16" xfId="2158" xr:uid="{7AA003E1-5EA3-442C-82BB-0B6382CAFCA3}"/>
    <cellStyle name="Note 2 5 16 2" xfId="5229" xr:uid="{DCBD9B1A-0F2A-4C9F-BDF6-43A9A9979099}"/>
    <cellStyle name="Note 2 5 17" xfId="2265" xr:uid="{5CCF6D29-D311-4963-ACE8-56B15D23555C}"/>
    <cellStyle name="Note 2 5 17 2" xfId="5336" xr:uid="{B2C21750-25AC-4F1D-AECF-462A0043A940}"/>
    <cellStyle name="Note 2 5 18" xfId="1810" xr:uid="{217F6442-3A4A-4D14-AB48-DC859B67C047}"/>
    <cellStyle name="Note 2 5 18 2" xfId="4881" xr:uid="{3A79781F-7515-40E5-A55E-010A0BF6E1EE}"/>
    <cellStyle name="Note 2 5 19" xfId="2616" xr:uid="{B5CE0C33-153A-415F-A003-4CAF815B1D61}"/>
    <cellStyle name="Note 2 5 19 2" xfId="5687" xr:uid="{DD6ADA39-6C83-4D6D-88EC-1CB1E8D35CD7}"/>
    <cellStyle name="Note 2 5 2" xfId="833" xr:uid="{4FF811EA-A72F-49A0-B501-2432A59DD397}"/>
    <cellStyle name="Note 2 5 2 2" xfId="3909" xr:uid="{6538480D-FB54-42CD-863B-3A8253AC9AF7}"/>
    <cellStyle name="Note 2 5 2 2 2" xfId="8221" xr:uid="{65FFA11C-6393-432A-A0EA-EAE86D879728}"/>
    <cellStyle name="Note 2 5 2 2 3" xfId="10693" xr:uid="{257BBEAA-E3EF-4406-B1CE-EA99013C424A}"/>
    <cellStyle name="Note 2 5 2 3" xfId="7056" xr:uid="{3C07FECF-AE15-4A7D-A0DF-B567BAC4857B}"/>
    <cellStyle name="Note 2 5 2 4" xfId="9528" xr:uid="{4DC8E4A0-01C9-4B06-9EB1-2CB7AC9AF34D}"/>
    <cellStyle name="Note 2 5 20" xfId="2755" xr:uid="{5682619F-0574-4E63-A810-9C4B16196744}"/>
    <cellStyle name="Note 2 5 20 2" xfId="5826" xr:uid="{F54473C9-09F3-4167-9BF5-2D506E4B97B2}"/>
    <cellStyle name="Note 2 5 21" xfId="2861" xr:uid="{03DDFC3E-57D3-4F46-9F62-7D5BA060A253}"/>
    <cellStyle name="Note 2 5 21 2" xfId="5932" xr:uid="{68F5EB0E-C96E-4904-A542-A649BD8EB230}"/>
    <cellStyle name="Note 2 5 22" xfId="2953" xr:uid="{B64AD673-9FB8-4660-943E-ED112E942155}"/>
    <cellStyle name="Note 2 5 22 2" xfId="6024" xr:uid="{F12E6F22-CE36-466D-9E98-D15CE17BC79D}"/>
    <cellStyle name="Note 2 5 23" xfId="3017" xr:uid="{E35FF4E7-A553-4563-8771-1E1DFBC340C4}"/>
    <cellStyle name="Note 2 5 23 2" xfId="6088" xr:uid="{48CE1F33-20F2-4618-A640-516999003BE0}"/>
    <cellStyle name="Note 2 5 24" xfId="3107" xr:uid="{61A6C53F-8056-4894-8974-51BF4E859193}"/>
    <cellStyle name="Note 2 5 24 2" xfId="6178" xr:uid="{BB1C9EFA-2A62-4A09-870F-9309E539C04D}"/>
    <cellStyle name="Note 2 5 25" xfId="3192" xr:uid="{6F6B29E6-B888-499C-8EC0-03D9EC5C4555}"/>
    <cellStyle name="Note 2 5 25 2" xfId="6263" xr:uid="{CB8B16AD-3CD0-4838-ABCD-B27CC091A8E3}"/>
    <cellStyle name="Note 2 5 26" xfId="3302" xr:uid="{BE556B46-A93B-4372-9BDE-5E15445B05A4}"/>
    <cellStyle name="Note 2 5 26 2" xfId="6373" xr:uid="{B949979D-347E-42DD-882E-697DB469FF80}"/>
    <cellStyle name="Note 2 5 27" xfId="3385" xr:uid="{E4A5A148-5322-413E-B971-6685A597D1C4}"/>
    <cellStyle name="Note 2 5 27 2" xfId="6456" xr:uid="{D86D0D94-D332-48E7-9852-5B200F3A9036}"/>
    <cellStyle name="Note 2 5 28" xfId="3486" xr:uid="{B7D4C3A7-240A-4DC3-9DEA-60EFD152FC62}"/>
    <cellStyle name="Note 2 5 28 2" xfId="6557" xr:uid="{2838C31B-7526-45D3-B23F-BBC7552755D3}"/>
    <cellStyle name="Note 2 5 29" xfId="3571" xr:uid="{DF7A811C-8121-444E-86B6-6EA47F381E9E}"/>
    <cellStyle name="Note 2 5 29 2" xfId="6642" xr:uid="{9416F9AE-E15E-4A31-843C-6B4557ED4388}"/>
    <cellStyle name="Note 2 5 3" xfId="789" xr:uid="{7A7C19EE-A902-4FB8-8B82-A13659AA8F33}"/>
    <cellStyle name="Note 2 5 3 2" xfId="3867" xr:uid="{F3153310-F32D-4E26-9CEE-671EA9B05190}"/>
    <cellStyle name="Note 2 5 3 2 2" xfId="8180" xr:uid="{59F2BC70-FFD3-4756-9BA3-92FAA919F230}"/>
    <cellStyle name="Note 2 5 3 2 3" xfId="10652" xr:uid="{F0D8FA07-46FC-4401-B05E-680EA1172F02}"/>
    <cellStyle name="Note 2 5 3 3" xfId="7013" xr:uid="{1E972889-15F3-4373-AB7E-E0DB1BC37C2C}"/>
    <cellStyle name="Note 2 5 3 4" xfId="9485" xr:uid="{BA30E49A-A2A8-4665-8E74-26D6EE42A043}"/>
    <cellStyle name="Note 2 5 4" xfId="1065" xr:uid="{69D07EE9-5AF9-4794-A861-F249E2DAA4DD}"/>
    <cellStyle name="Note 2 5 4 2" xfId="4136" xr:uid="{7A4B16E9-060A-4629-BB01-87E23606CD08}"/>
    <cellStyle name="Note 2 5 4 2 2" xfId="8384" xr:uid="{81AD3813-B38A-4709-B641-FA2D08500818}"/>
    <cellStyle name="Note 2 5 4 2 3" xfId="10856" xr:uid="{4856E411-4C3C-4494-B8E6-89DFC72D7BAA}"/>
    <cellStyle name="Note 2 5 4 3" xfId="7224" xr:uid="{CB1A0FC0-71DB-4CD1-AA1D-921EF9FB4326}"/>
    <cellStyle name="Note 2 5 4 4" xfId="9696" xr:uid="{2661BAB4-2EED-4D07-BFFB-A0FDB0704778}"/>
    <cellStyle name="Note 2 5 5" xfId="515" xr:uid="{4478523A-EA4D-4C77-8E97-6FDCAF7E6DF9}"/>
    <cellStyle name="Note 2 5 5 2" xfId="3646" xr:uid="{4A2E122A-FE43-4603-A84F-01F3B843D412}"/>
    <cellStyle name="Note 2 5 5 2 2" xfId="8031" xr:uid="{00C8DCDD-FB54-48DD-97C4-3E922F4DEBF1}"/>
    <cellStyle name="Note 2 5 5 2 3" xfId="10503" xr:uid="{016DB2CC-2A6B-4D14-8A38-97670B9D6B47}"/>
    <cellStyle name="Note 2 5 5 3" xfId="6811" xr:uid="{BA06CA0A-71CA-4904-BFB4-B00B408F2656}"/>
    <cellStyle name="Note 2 5 5 4" xfId="9283" xr:uid="{815BCEF3-7650-43B1-AA8A-145BBF7E3C76}"/>
    <cellStyle name="Note 2 5 6" xfId="1265" xr:uid="{F39ABD1F-2F11-49A3-ADB7-A542A8BD4A5B}"/>
    <cellStyle name="Note 2 5 6 2" xfId="4336" xr:uid="{AD4C0D30-2027-4078-ABEA-B21FC1F68489}"/>
    <cellStyle name="Note 2 5 6 2 2" xfId="8522" xr:uid="{5C0B4369-4146-493A-BEBA-84F48301CA0C}"/>
    <cellStyle name="Note 2 5 6 2 3" xfId="10994" xr:uid="{6B2407FB-1BCF-471B-92B5-B950E79FB07F}"/>
    <cellStyle name="Note 2 5 6 3" xfId="7362" xr:uid="{7C3CA0FC-7890-4B15-A987-CD6D15DF31F4}"/>
    <cellStyle name="Note 2 5 6 4" xfId="9834" xr:uid="{726EC9F2-AECB-4FB3-B55F-272CD51C6D13}"/>
    <cellStyle name="Note 2 5 7" xfId="1389" xr:uid="{854CDEAC-0A44-41BD-ADFC-40E18DADBF7F}"/>
    <cellStyle name="Note 2 5 7 2" xfId="4460" xr:uid="{06949203-8CBA-4E2B-BA57-2FD0D50DC692}"/>
    <cellStyle name="Note 2 5 7 2 2" xfId="8615" xr:uid="{1046E50E-BE68-4B9F-A88F-120971F8A651}"/>
    <cellStyle name="Note 2 5 7 2 3" xfId="11087" xr:uid="{3198378D-824D-4194-B897-52B408A6BF43}"/>
    <cellStyle name="Note 2 5 7 3" xfId="7455" xr:uid="{FF4BC6BA-038C-43E0-B879-2C469D1E4CEB}"/>
    <cellStyle name="Note 2 5 7 4" xfId="9927" xr:uid="{EEE8C6D4-A7AA-4CCA-932E-B1B7A02DB489}"/>
    <cellStyle name="Note 2 5 8" xfId="744" xr:uid="{738F301C-A9D4-423C-AAF8-6EB4B48BB2D8}"/>
    <cellStyle name="Note 2 5 8 2" xfId="3827" xr:uid="{9FCA8EAC-FEF6-4F69-B4C3-E102DA2ED44D}"/>
    <cellStyle name="Note 2 5 8 2 2" xfId="8156" xr:uid="{29775EA1-43F2-4B63-A85B-881918C6F0D7}"/>
    <cellStyle name="Note 2 5 8 2 3" xfId="10628" xr:uid="{600D56A1-D0D6-403B-A8EF-14055C2E85A7}"/>
    <cellStyle name="Note 2 5 8 3" xfId="6984" xr:uid="{98488915-779B-417E-9787-8B452BA190E1}"/>
    <cellStyle name="Note 2 5 8 4" xfId="9456" xr:uid="{F2BCE00D-2439-48A0-BDEC-6C84C0EE730F}"/>
    <cellStyle name="Note 2 5 9" xfId="505" xr:uid="{DC43FC6C-5298-4ED4-910C-C76E214F49F1}"/>
    <cellStyle name="Note 2 5 9 2" xfId="3638" xr:uid="{913A3C6A-3F85-49BF-8F96-30E489F97CED}"/>
    <cellStyle name="Note 2 5 9 2 2" xfId="8026" xr:uid="{1333DC6E-08EF-4504-A827-87FE397A739A}"/>
    <cellStyle name="Note 2 5 9 2 3" xfId="10498" xr:uid="{8F7D1DEF-8CD0-444C-8B31-31DE6DDDCDCA}"/>
    <cellStyle name="Note 2 5 9 3" xfId="6804" xr:uid="{B157CF67-6ACF-4E0D-80B6-79C51B26ACA1}"/>
    <cellStyle name="Note 2 5 9 4" xfId="9276" xr:uid="{7439A7D2-816B-4766-888D-1037F00C9F5E}"/>
    <cellStyle name="Note 2 6" xfId="433" xr:uid="{49700E03-BD82-4E32-B0EF-AE0299A2C706}"/>
    <cellStyle name="Note 2 6 10" xfId="1533" xr:uid="{16A0E11C-4579-49D7-B12E-066578497D47}"/>
    <cellStyle name="Note 2 6 10 2" xfId="4604" xr:uid="{FCCA27D6-9A2E-4880-A2AF-090F0D7988E6}"/>
    <cellStyle name="Note 2 6 10 2 2" xfId="8713" xr:uid="{0F64F4AF-ED93-42A8-8798-D98EEA5014A9}"/>
    <cellStyle name="Note 2 6 10 2 3" xfId="11185" xr:uid="{C4C4D6A0-76FF-427B-9939-513A86476FBA}"/>
    <cellStyle name="Note 2 6 10 3" xfId="7553" xr:uid="{BC5CF1C4-5431-408D-B451-88294D894C2A}"/>
    <cellStyle name="Note 2 6 10 4" xfId="10025" xr:uid="{6B2BB968-CCFB-4A2F-88C9-6DA61802ED26}"/>
    <cellStyle name="Note 2 6 11" xfId="1826" xr:uid="{C5678D0F-3134-48B3-AFB4-E2FCA2237E56}"/>
    <cellStyle name="Note 2 6 11 2" xfId="4897" xr:uid="{35AE8F59-8FAA-4160-8252-FEE48A7E6B3E}"/>
    <cellStyle name="Note 2 6 11 2 2" xfId="8870" xr:uid="{9F008B01-D17B-4AFA-9349-105339638113}"/>
    <cellStyle name="Note 2 6 11 2 3" xfId="11342" xr:uid="{E69B32D3-3EB1-464B-AE00-3987C87CAB56}"/>
    <cellStyle name="Note 2 6 11 3" xfId="7710" xr:uid="{78CFB693-A4C3-42CD-ADA1-35AC1C6EF263}"/>
    <cellStyle name="Note 2 6 11 4" xfId="10182" xr:uid="{70D26F5B-5A6A-458D-8F6F-D02066039826}"/>
    <cellStyle name="Note 2 6 12" xfId="1927" xr:uid="{7919571F-8CD4-4265-8E2C-CE5827372FA6}"/>
    <cellStyle name="Note 2 6 12 2" xfId="4998" xr:uid="{BF4A408C-687F-4354-AB4A-840AB96C0232}"/>
    <cellStyle name="Note 2 6 12 2 2" xfId="8941" xr:uid="{5C0F5F0A-77FD-443B-A97C-44F1B73A4956}"/>
    <cellStyle name="Note 2 6 12 2 3" xfId="11413" xr:uid="{B237BCA2-D231-4834-88E1-140542397393}"/>
    <cellStyle name="Note 2 6 12 3" xfId="7781" xr:uid="{703C1F03-C631-4B84-B2C0-EC7673AC8174}"/>
    <cellStyle name="Note 2 6 12 4" xfId="10253" xr:uid="{A560073F-E2DE-4058-A0CF-CE9B14D53FA1}"/>
    <cellStyle name="Note 2 6 13" xfId="2023" xr:uid="{CB85F95D-C18D-48C9-957F-1F08226E2E1A}"/>
    <cellStyle name="Note 2 6 13 2" xfId="5094" xr:uid="{8D1DC2C2-745B-493B-9A7E-E833724C0D7C}"/>
    <cellStyle name="Note 2 6 14" xfId="1767" xr:uid="{7C54C2E3-D055-4508-9389-BEB78A4FEDBA}"/>
    <cellStyle name="Note 2 6 14 2" xfId="4838" xr:uid="{33A7CD93-E6B9-45F4-B295-53D692C96357}"/>
    <cellStyle name="Note 2 6 15" xfId="2016" xr:uid="{082EDBBB-DFD2-4458-A8BF-631E06D57E91}"/>
    <cellStyle name="Note 2 6 15 2" xfId="5087" xr:uid="{EB550BE4-A73F-4F7B-ACF7-2A5BE9A848B5}"/>
    <cellStyle name="Note 2 6 16" xfId="2122" xr:uid="{AB7761D7-813B-4E75-8722-96853863EEAA}"/>
    <cellStyle name="Note 2 6 16 2" xfId="5193" xr:uid="{AFB1AEEA-CE05-45AD-B32F-E0776781E297}"/>
    <cellStyle name="Note 2 6 17" xfId="2275" xr:uid="{E19DE478-89FE-43C9-8B1B-09C95814DE41}"/>
    <cellStyle name="Note 2 6 17 2" xfId="5346" xr:uid="{379CA8AE-1A59-4D8C-897F-775C6B183379}"/>
    <cellStyle name="Note 2 6 18" xfId="2381" xr:uid="{4E54A12E-590B-4875-8CA2-DEEEFB923763}"/>
    <cellStyle name="Note 2 6 18 2" xfId="5452" xr:uid="{CE1A788A-C025-4C61-BF68-736BA093A73D}"/>
    <cellStyle name="Note 2 6 19" xfId="2633" xr:uid="{38873D13-4DE0-41D0-A16D-BC6071DA54E2}"/>
    <cellStyle name="Note 2 6 19 2" xfId="5704" xr:uid="{C3E8770B-7873-4A16-B4D0-97B50785AD1B}"/>
    <cellStyle name="Note 2 6 2" xfId="852" xr:uid="{9F1DFEE0-735B-41C8-9910-A69FBAED8339}"/>
    <cellStyle name="Note 2 6 2 2" xfId="3927" xr:uid="{56C0F8A4-8B67-4A96-8955-FB8DA30C05F4}"/>
    <cellStyle name="Note 2 6 2 2 2" xfId="8236" xr:uid="{7E268471-4099-45AF-95C3-D98EE566AA77}"/>
    <cellStyle name="Note 2 6 2 2 3" xfId="10708" xr:uid="{8430B63B-FE7A-4FB2-9938-1FA56D561B62}"/>
    <cellStyle name="Note 2 6 2 3" xfId="7072" xr:uid="{67156078-D848-4A54-80B4-288F484D9D2C}"/>
    <cellStyle name="Note 2 6 2 4" xfId="9544" xr:uid="{0E9D1F4C-1A51-496C-8B47-9C643F53F278}"/>
    <cellStyle name="Note 2 6 20" xfId="2773" xr:uid="{8A03F573-B9FA-414F-B828-D13C334C2D96}"/>
    <cellStyle name="Note 2 6 20 2" xfId="5844" xr:uid="{4129326F-2C93-47A4-91B6-0F197E248962}"/>
    <cellStyle name="Note 2 6 21" xfId="2877" xr:uid="{0B2C7A4D-4883-4BE2-BFC3-80DE29B3B53E}"/>
    <cellStyle name="Note 2 6 21 2" xfId="5948" xr:uid="{B9A5FF7C-F1EE-43B5-85E7-AA50F6F40232}"/>
    <cellStyle name="Note 2 6 22" xfId="2970" xr:uid="{2205D27D-2C31-4E62-9709-D9A349C31DF0}"/>
    <cellStyle name="Note 2 6 22 2" xfId="6041" xr:uid="{D222D5BF-1DE6-450E-A705-8BC274F0648A}"/>
    <cellStyle name="Note 2 6 23" xfId="3032" xr:uid="{F244BACE-C754-40FD-A1FD-C1D089D5B686}"/>
    <cellStyle name="Note 2 6 23 2" xfId="6103" xr:uid="{7F24FEDC-698C-4AF4-A246-8982ECB3A1B8}"/>
    <cellStyle name="Note 2 6 24" xfId="3124" xr:uid="{BFD83121-7068-46BB-B249-E9BA0CE265BA}"/>
    <cellStyle name="Note 2 6 24 2" xfId="6195" xr:uid="{4241EE68-FD03-4F44-BE8A-5227069C0EC8}"/>
    <cellStyle name="Note 2 6 25" xfId="3208" xr:uid="{645600ED-39D3-46D1-A74C-77F28F197CD9}"/>
    <cellStyle name="Note 2 6 25 2" xfId="6279" xr:uid="{E8B83689-9590-4374-8D09-474B1F5AC8D4}"/>
    <cellStyle name="Note 2 6 26" xfId="3314" xr:uid="{B53D0740-B654-4E47-9CA5-F76C0137E507}"/>
    <cellStyle name="Note 2 6 26 2" xfId="6385" xr:uid="{8F0A5A98-C62B-4D2A-920D-1F4089CCF40D}"/>
    <cellStyle name="Note 2 6 27" xfId="3395" xr:uid="{20D6DB1E-FDC7-457A-B082-9DB1E23B8360}"/>
    <cellStyle name="Note 2 6 27 2" xfId="6466" xr:uid="{0A8EB83F-8324-4D0F-8902-BB0493E5057E}"/>
    <cellStyle name="Note 2 6 28" xfId="3499" xr:uid="{34756751-FAB5-40D7-9AD6-7B3BD4393784}"/>
    <cellStyle name="Note 2 6 28 2" xfId="6570" xr:uid="{90B5DA17-AD1A-4911-85EF-381EF407FD1A}"/>
    <cellStyle name="Note 2 6 29" xfId="3581" xr:uid="{084535F7-BECE-438E-A21D-72B3C9498F0A}"/>
    <cellStyle name="Note 2 6 29 2" xfId="6652" xr:uid="{68375456-F8F2-41E3-819A-6492C21BCBFD}"/>
    <cellStyle name="Note 2 6 3" xfId="702" xr:uid="{BB05D133-AC7F-4CAC-BAF9-A667C8A94B68}"/>
    <cellStyle name="Note 2 6 3 2" xfId="3787" xr:uid="{F0FCE9C4-0F1E-4A43-AA37-1C11169EB933}"/>
    <cellStyle name="Note 2 6 3 2 2" xfId="8132" xr:uid="{392AA29F-23BA-453A-908C-505DC0176BC4}"/>
    <cellStyle name="Note 2 6 3 2 3" xfId="10604" xr:uid="{773A39DC-3B1D-4EA9-8F94-A4923264139C}"/>
    <cellStyle name="Note 2 6 3 3" xfId="6958" xr:uid="{8535BE44-FEEF-4B40-A38A-BD08B212C49D}"/>
    <cellStyle name="Note 2 6 3 4" xfId="9430" xr:uid="{5E400DEB-5D84-45F0-B0CD-F677990AFB9D}"/>
    <cellStyle name="Note 2 6 4" xfId="1009" xr:uid="{8CD239FE-C2EA-4238-9E84-833CCC1CD482}"/>
    <cellStyle name="Note 2 6 4 2" xfId="4080" xr:uid="{6DB9C4D6-F294-4E50-B2C3-35B5AB9183DC}"/>
    <cellStyle name="Note 2 6 4 2 2" xfId="8349" xr:uid="{5576559E-B854-41CB-B884-252FDD4A5B19}"/>
    <cellStyle name="Note 2 6 4 2 3" xfId="10821" xr:uid="{FD517E86-38FE-4EE9-A458-01CFF718C467}"/>
    <cellStyle name="Note 2 6 4 3" xfId="7189" xr:uid="{0BE58A85-09FF-423A-BDF7-D6C29FC020B3}"/>
    <cellStyle name="Note 2 6 4 4" xfId="9661" xr:uid="{080A7A42-D599-42E7-9D8D-881380DADB38}"/>
    <cellStyle name="Note 2 6 5" xfId="1177" xr:uid="{3A0DDAD2-3A2E-43E2-9234-4FABF20D4032}"/>
    <cellStyle name="Note 2 6 5 2" xfId="4248" xr:uid="{BB727C5F-EA4F-4D90-9BDF-652931DE26AC}"/>
    <cellStyle name="Note 2 6 5 2 2" xfId="8463" xr:uid="{582B4D1C-46FD-41EF-9431-B9836E66137A}"/>
    <cellStyle name="Note 2 6 5 2 3" xfId="10935" xr:uid="{625BF771-512F-4D20-9319-A591E8C85D48}"/>
    <cellStyle name="Note 2 6 5 3" xfId="7303" xr:uid="{1B823D87-F7CC-4FD9-9855-6CFA54A064F9}"/>
    <cellStyle name="Note 2 6 5 4" xfId="9775" xr:uid="{10ED515A-777E-4935-BBC3-4A36AC8614C2}"/>
    <cellStyle name="Note 2 6 6" xfId="1287" xr:uid="{3198544E-7BEC-4B02-9175-00910F72BED2}"/>
    <cellStyle name="Note 2 6 6 2" xfId="4358" xr:uid="{5CCF86A2-807F-4D18-B567-6C0C84CBA081}"/>
    <cellStyle name="Note 2 6 6 2 2" xfId="8540" xr:uid="{F8CE783F-9813-43CF-890E-07131A949C02}"/>
    <cellStyle name="Note 2 6 6 2 3" xfId="11012" xr:uid="{CC8FC196-9AC7-4237-ACAE-31AE434E597F}"/>
    <cellStyle name="Note 2 6 6 3" xfId="7380" xr:uid="{CC057C38-74F2-45E5-A4F7-ED12B3FC85FC}"/>
    <cellStyle name="Note 2 6 6 4" xfId="9852" xr:uid="{9CAC07AC-4BBB-4223-B5EC-432C7355895F}"/>
    <cellStyle name="Note 2 6 7" xfId="1406" xr:uid="{AF58C460-5A68-4B44-998F-648F936A6739}"/>
    <cellStyle name="Note 2 6 7 2" xfId="4477" xr:uid="{0F666BFB-FE3A-4A70-A737-864CB1F2D9AA}"/>
    <cellStyle name="Note 2 6 7 2 2" xfId="8628" xr:uid="{916C690A-D340-4D1D-AC29-7F7DD43F927A}"/>
    <cellStyle name="Note 2 6 7 2 3" xfId="11100" xr:uid="{0D00E667-7FC7-4E2E-9DBE-FAAAEBAB74CC}"/>
    <cellStyle name="Note 2 6 7 3" xfId="7468" xr:uid="{E26A34AF-641B-45C5-8DBD-69C6DEF574A3}"/>
    <cellStyle name="Note 2 6 7 4" xfId="9940" xr:uid="{81E9C208-1EAC-40B9-832A-FAC2EA59BF18}"/>
    <cellStyle name="Note 2 6 8" xfId="1496" xr:uid="{687D0B74-2320-4A54-A791-008F1804F63C}"/>
    <cellStyle name="Note 2 6 8 2" xfId="4567" xr:uid="{45802011-9A8B-4DFE-A6C9-D69AA33008F8}"/>
    <cellStyle name="Note 2 6 8 2 2" xfId="8689" xr:uid="{A07C624C-F1A7-469E-BCCA-02FE6A110427}"/>
    <cellStyle name="Note 2 6 8 2 3" xfId="11161" xr:uid="{EBF373C9-05EE-47FE-A09E-C1FAD9F7239A}"/>
    <cellStyle name="Note 2 6 8 3" xfId="7529" xr:uid="{10A6D3AD-A92E-403C-865F-C33E990D6612}"/>
    <cellStyle name="Note 2 6 8 4" xfId="10001" xr:uid="{72FF5466-8C18-478C-8780-A22568700FBF}"/>
    <cellStyle name="Note 2 6 9" xfId="1481" xr:uid="{98ED1FB6-D740-4938-9D46-5ED71D2507B0}"/>
    <cellStyle name="Note 2 6 9 2" xfId="4552" xr:uid="{F6A4817B-C19B-4427-A84E-79BAD730129F}"/>
    <cellStyle name="Note 2 6 9 2 2" xfId="8677" xr:uid="{6AAEB83A-A46D-43CE-8F11-D8D60BCD073E}"/>
    <cellStyle name="Note 2 6 9 2 3" xfId="11149" xr:uid="{9F3DEDFA-97F3-43B1-B49E-72D46AC0889B}"/>
    <cellStyle name="Note 2 6 9 3" xfId="7517" xr:uid="{E615BAA5-F716-4AFD-94A5-A45C80BC5AB4}"/>
    <cellStyle name="Note 2 6 9 4" xfId="9989" xr:uid="{892513A2-BDB6-4C06-895F-2787E4D5F214}"/>
    <cellStyle name="Note 3" xfId="131" xr:uid="{FC8FD6BB-3BD6-45C1-9C77-474009FA8D42}"/>
    <cellStyle name="Note 3 2" xfId="160" xr:uid="{EC789342-1905-4197-853E-2203817195E8}"/>
    <cellStyle name="Note 3 2 2" xfId="611" xr:uid="{C4827C84-60DD-4ACE-B348-A549047AF5AC}"/>
    <cellStyle name="Note 3 2 2 2" xfId="6894" xr:uid="{E9D30EE8-4465-4CFF-9AFF-E1DA13ABE427}"/>
    <cellStyle name="Note 3 2 2 3" xfId="9366" xr:uid="{1F9CCCF7-B4C4-4E07-A53C-43198DAD6A0C}"/>
    <cellStyle name="Note 3 2 3" xfId="6776" xr:uid="{43BC25A0-C889-410E-B706-47A2AFD5073F}"/>
    <cellStyle name="Note 3 2 4" xfId="9248" xr:uid="{532F5ADD-A975-4339-B1F4-13DFA6BD6F62}"/>
    <cellStyle name="Note 3 3" xfId="581" xr:uid="{CD9C1503-C718-48C0-B086-CFF9A70ADD25}"/>
    <cellStyle name="Note 3 3 2" xfId="6866" xr:uid="{DD1326D9-D754-4716-9206-1A3B3576510E}"/>
    <cellStyle name="Note 3 3 3" xfId="9338" xr:uid="{7A35D761-DD02-405B-9301-03EFE480197E}"/>
    <cellStyle name="Note 3 4" xfId="6751" xr:uid="{782449D7-1200-48E4-AAD3-BE1F5F6F5EA2}"/>
    <cellStyle name="Note 3 5" xfId="9223" xr:uid="{2E36AC4F-0751-40BD-B780-5F309FB2B055}"/>
    <cellStyle name="optionalExposure" xfId="38" xr:uid="{B18CD3FA-1190-4E40-914A-15E47058FC07}"/>
    <cellStyle name="optionalExposure 10" xfId="2838" xr:uid="{D3A4022A-13F6-4064-9A4B-C4B066146521}"/>
    <cellStyle name="optionalExposure 10 2" xfId="5909" xr:uid="{18B19306-61D9-4235-9B8C-81D8B6473385}"/>
    <cellStyle name="optionalExposure 11" xfId="18" xr:uid="{2FC3C6EF-20B8-4CC8-9DFF-4BB3A355DB08}"/>
    <cellStyle name="optionalExposure 11 2" xfId="3016" xr:uid="{19640041-DA7A-409B-8508-76B43B0041A5}"/>
    <cellStyle name="optionalExposure 11 2 2" xfId="7959" xr:uid="{DE5FB874-2B23-47E7-80E1-C042A28B77A0}"/>
    <cellStyle name="optionalExposure 11 2 3" xfId="10431" xr:uid="{ED984681-CC2B-46DF-B913-7CAE37DC3AF9}"/>
    <cellStyle name="optionalExposure 11 3" xfId="6087" xr:uid="{345DC424-0436-4992-8AC6-1A009023832E}"/>
    <cellStyle name="optionalExposure 2" xfId="29" xr:uid="{D6961346-58C9-45DC-957D-C8395069DDC8}"/>
    <cellStyle name="optionalExposure 2 10" xfId="1683" xr:uid="{B4178611-E5D7-4D9F-A12F-7D357AE8A75D}"/>
    <cellStyle name="optionalExposure 2 10 2" xfId="4754" xr:uid="{065C1AD2-1D52-49A3-9482-61A3B1852668}"/>
    <cellStyle name="optionalExposure 2 11" xfId="1388" xr:uid="{38CF8563-6200-4CFA-AF60-5FBDB88EAB6B}"/>
    <cellStyle name="optionalExposure 2 11 2" xfId="4459" xr:uid="{AEEC268A-6BFC-4F28-ABDD-F8C39E4F3DB2}"/>
    <cellStyle name="optionalExposure 2 12" xfId="953" xr:uid="{66344F8D-6A54-4304-BB9C-8FFE6A9AA700}"/>
    <cellStyle name="optionalExposure 2 12 2" xfId="4024" xr:uid="{323E6B97-DB7B-4E6C-B55F-F3996D34AA25}"/>
    <cellStyle name="optionalExposure 2 13" xfId="527" xr:uid="{F87EF6BF-F6DB-4D8E-852A-3CCF917380BF}"/>
    <cellStyle name="optionalExposure 2 13 2" xfId="3658" xr:uid="{7222D5C7-0D42-463E-9368-025DA5A3FBC3}"/>
    <cellStyle name="optionalExposure 2 13 2 2" xfId="8037" xr:uid="{64E47869-937E-4626-A261-94119059C2A7}"/>
    <cellStyle name="optionalExposure 2 13 2 3" xfId="10509" xr:uid="{EA9CAD33-7090-4660-85E0-FA6576A3999C}"/>
    <cellStyle name="optionalExposure 2 13 3" xfId="6817" xr:uid="{F3E3C83C-3CA0-4846-BF02-75C1244D6E39}"/>
    <cellStyle name="optionalExposure 2 13 4" xfId="9289" xr:uid="{5A44B0DE-39B1-4225-BC6E-FEACAC5EBC81}"/>
    <cellStyle name="optionalExposure 2 14" xfId="1610" xr:uid="{9A866833-0A20-499F-ACC8-71A453ACCF46}"/>
    <cellStyle name="optionalExposure 2 14 2" xfId="4681" xr:uid="{C89B24D9-1BE1-4D29-AAEF-8A51653031F6}"/>
    <cellStyle name="optionalExposure 2 14 2 2" xfId="8758" xr:uid="{7D8EA151-50D8-4317-9C79-3B587CE272F6}"/>
    <cellStyle name="optionalExposure 2 14 2 3" xfId="11230" xr:uid="{D33CF7E6-1358-43FC-8083-6D1105074478}"/>
    <cellStyle name="optionalExposure 2 14 3" xfId="7598" xr:uid="{50C41E1E-A5E9-4281-9A4E-CD975A0B4535}"/>
    <cellStyle name="optionalExposure 2 14 4" xfId="10070" xr:uid="{6E2247EB-8230-4E0A-8838-AE4C2523A55B}"/>
    <cellStyle name="optionalExposure 2 15" xfId="1729" xr:uid="{CE254149-BB74-40FF-AAF8-EB70AF20A4E4}"/>
    <cellStyle name="optionalExposure 2 15 2" xfId="4800" xr:uid="{A0F5FDF5-285B-4B12-A9D1-C565DCE4B6D3}"/>
    <cellStyle name="optionalExposure 2 15 2 2" xfId="8821" xr:uid="{AC1EB7B7-2BDA-4FF2-9F7E-5394354197D2}"/>
    <cellStyle name="optionalExposure 2 15 2 3" xfId="11293" xr:uid="{4B59DD3B-5A92-42ED-89B3-A8740198F2D1}"/>
    <cellStyle name="optionalExposure 2 15 3" xfId="7661" xr:uid="{E087FA13-8694-402C-A4A3-6CE49249D050}"/>
    <cellStyle name="optionalExposure 2 15 4" xfId="10133" xr:uid="{A666C1E9-71A9-4127-A577-596BBEB4684B}"/>
    <cellStyle name="optionalExposure 2 16" xfId="1987" xr:uid="{7BD14F63-C27B-4360-8F0D-433A0720D94C}"/>
    <cellStyle name="optionalExposure 2 16 2" xfId="5058" xr:uid="{C5270058-C7B3-4F61-B258-B6452D9FE30E}"/>
    <cellStyle name="optionalExposure 2 16 2 2" xfId="8979" xr:uid="{129E413B-15DF-496E-91D2-1EC5B58C31A6}"/>
    <cellStyle name="optionalExposure 2 16 2 3" xfId="11451" xr:uid="{93E9DD46-18A4-4258-80A1-3FBA71CC6E3A}"/>
    <cellStyle name="optionalExposure 2 16 3" xfId="7819" xr:uid="{225B4DE0-C214-414B-B824-4D46E4449B2A}"/>
    <cellStyle name="optionalExposure 2 16 4" xfId="10291" xr:uid="{77FB866F-FFD1-4A81-AB2F-1DFAF3EACB2D}"/>
    <cellStyle name="optionalExposure 2 17" xfId="1941" xr:uid="{01F30F86-80BC-496B-9196-F5CF7414BAC4}"/>
    <cellStyle name="optionalExposure 2 17 2" xfId="5012" xr:uid="{20681FD5-AE7B-4207-ACBA-3B8D1F5E3BE4}"/>
    <cellStyle name="optionalExposure 2 17 2 2" xfId="8954" xr:uid="{C75557E1-0051-45AD-BDA4-5E6443D86B40}"/>
    <cellStyle name="optionalExposure 2 17 2 3" xfId="11426" xr:uid="{D1B4769E-0A27-462B-B8CB-9FF12BC6A498}"/>
    <cellStyle name="optionalExposure 2 17 3" xfId="7794" xr:uid="{A50421F1-3997-4D86-9482-96ED23662B6E}"/>
    <cellStyle name="optionalExposure 2 17 4" xfId="10266" xr:uid="{578960A3-2ADD-4DCC-A716-05AFC6288FD5}"/>
    <cellStyle name="optionalExposure 2 18" xfId="2572" xr:uid="{163ABEEC-EBFB-4E99-AB61-656D677957E0}"/>
    <cellStyle name="optionalExposure 2 18 2" xfId="5643" xr:uid="{060AA64F-9A33-44BD-B7E9-5B15A3D6137F}"/>
    <cellStyle name="optionalExposure 2 19" xfId="2711" xr:uid="{D6C7060A-5EE4-48CD-83BF-FCE0162A50AA}"/>
    <cellStyle name="optionalExposure 2 19 2" xfId="5782" xr:uid="{F8E00276-22F6-48A2-974B-0FC56E053524}"/>
    <cellStyle name="optionalExposure 2 19 2 2" xfId="9091" xr:uid="{217FD0F6-606D-4DBB-BD05-CBC9116E2483}"/>
    <cellStyle name="optionalExposure 2 19 2 3" xfId="11563" xr:uid="{FBFCFCFC-A273-41D4-B126-0DE55C89B59B}"/>
    <cellStyle name="optionalExposure 2 19 3" xfId="7931" xr:uid="{6B4F9889-5D41-44D3-B337-F5CACA34A5FE}"/>
    <cellStyle name="optionalExposure 2 19 4" xfId="10403" xr:uid="{B6727CA6-CC05-48E0-B28E-4951BE04C7A0}"/>
    <cellStyle name="optionalExposure 2 2" xfId="783" xr:uid="{25DA53E3-CAF9-4196-9AFC-4D859D11E5CD}"/>
    <cellStyle name="optionalExposure 2 2 2" xfId="3865" xr:uid="{030D8C71-71A4-4355-BD39-8952672B832D}"/>
    <cellStyle name="optionalExposure 2 20" xfId="2515" xr:uid="{09B88753-9F52-45FC-9D95-93A0B505D47D}"/>
    <cellStyle name="optionalExposure 2 20 2" xfId="5586" xr:uid="{41452167-BCEF-46BD-B606-7CE37E4254E5}"/>
    <cellStyle name="optionalExposure 2 21" xfId="2549" xr:uid="{E1B03311-2447-43BC-B77D-1777705E11C2}"/>
    <cellStyle name="optionalExposure 2 21 2" xfId="5620" xr:uid="{DBA5CA54-587D-4456-995C-40EB211945A1}"/>
    <cellStyle name="optionalExposure 2 22" xfId="2442" xr:uid="{D6C78F38-D185-45B7-AF94-E73FE97F2645}"/>
    <cellStyle name="optionalExposure 2 22 2" xfId="5513" xr:uid="{BF8E81AB-5BC5-4B6D-ACE8-A42AFD9C9C42}"/>
    <cellStyle name="optionalExposure 2 22 2 2" xfId="9076" xr:uid="{2D3C7057-5ED3-4906-B9BA-1987CE87F641}"/>
    <cellStyle name="optionalExposure 2 22 2 3" xfId="11548" xr:uid="{499D4077-EFE6-41C0-AA51-A48E33599BD2}"/>
    <cellStyle name="optionalExposure 2 22 3" xfId="7916" xr:uid="{00539A50-A8ED-43CF-8333-4A4D9C0DB80A}"/>
    <cellStyle name="optionalExposure 2 22 4" xfId="10388" xr:uid="{369A7B26-B9CE-4675-8B90-262881DD3702}"/>
    <cellStyle name="optionalExposure 2 23" xfId="2538" xr:uid="{820F3E48-BA04-4687-AD3E-716C3FDA11AF}"/>
    <cellStyle name="optionalExposure 2 23 2" xfId="5609" xr:uid="{8FB48D9C-F3D8-4A97-8061-13179E0BB615}"/>
    <cellStyle name="optionalExposure 2 23 2 2" xfId="9084" xr:uid="{9F6D2FD8-387C-4E76-AF5A-86D126255C97}"/>
    <cellStyle name="optionalExposure 2 23 2 3" xfId="11556" xr:uid="{1BDBAAE1-FB8C-4F24-84DA-8A1B40484987}"/>
    <cellStyle name="optionalExposure 2 23 3" xfId="7924" xr:uid="{AE820349-CFA7-40EB-BFCE-C5F0DC89C5EB}"/>
    <cellStyle name="optionalExposure 2 23 4" xfId="10396" xr:uid="{494DE7B2-B64C-4C83-AB02-4540F750CC2F}"/>
    <cellStyle name="optionalExposure 2 24" xfId="3052" xr:uid="{7F4562E8-31C4-4565-BD11-D2E3D9C87983}"/>
    <cellStyle name="optionalExposure 2 24 2" xfId="6123" xr:uid="{62E21711-565A-4A1F-AD0C-9C0E8C9497AC}"/>
    <cellStyle name="optionalExposure 2 24 2 2" xfId="9120" xr:uid="{23749DD2-6EB3-4610-9842-B386BA3CC2D2}"/>
    <cellStyle name="optionalExposure 2 24 2 3" xfId="11592" xr:uid="{14EC4854-692A-4C65-A234-B5B499F02355}"/>
    <cellStyle name="optionalExposure 2 24 3" xfId="7961" xr:uid="{4BC2DB85-8374-4DAC-BE82-B86C4E8EF597}"/>
    <cellStyle name="optionalExposure 2 24 4" xfId="10433" xr:uid="{5D7DA55E-7D76-4E0F-878D-5CE9F1E86022}"/>
    <cellStyle name="optionalExposure 2 25" xfId="361" xr:uid="{D0F29B30-C287-47BB-AD99-E6A6D98BBB31}"/>
    <cellStyle name="optionalExposure 2 25 2" xfId="6783" xr:uid="{EFAECB80-A470-40DD-9C17-D43648DF80EB}"/>
    <cellStyle name="optionalExposure 2 25 3" xfId="9255" xr:uid="{12743CF3-92A1-43D1-90D1-74F707A4F22A}"/>
    <cellStyle name="optionalExposure 2 3" xfId="825" xr:uid="{FF85A7DD-83F2-4AF1-B81B-EDA2E12DA5E3}"/>
    <cellStyle name="optionalExposure 2 3 2" xfId="3901" xr:uid="{0A715779-A8FD-4B0D-8EFE-2F6F7080B397}"/>
    <cellStyle name="optionalExposure 2 4" xfId="512" xr:uid="{9FD816E8-626A-4948-B8E8-EE31D274C3B5}"/>
    <cellStyle name="optionalExposure 2 4 2" xfId="3643" xr:uid="{8E5D3D4F-69DB-43F8-80E4-6B451E3E2302}"/>
    <cellStyle name="optionalExposure 2 5" xfId="732" xr:uid="{0069FF0D-887D-4D1D-9490-57E4684A91A4}"/>
    <cellStyle name="optionalExposure 2 5 2" xfId="3817" xr:uid="{322D4215-69FD-4BCE-B270-D3CA0CEE8752}"/>
    <cellStyle name="optionalExposure 2 6" xfId="952" xr:uid="{E7721F20-1398-4A36-B4D9-4271552158AA}"/>
    <cellStyle name="optionalExposure 2 6 2" xfId="4023" xr:uid="{408702DF-3CA8-4FBE-A785-4057DDD2EAE6}"/>
    <cellStyle name="optionalExposure 2 7" xfId="1227" xr:uid="{BD2525E4-BE73-44BC-A15E-3676185A18E1}"/>
    <cellStyle name="optionalExposure 2 7 2" xfId="4298" xr:uid="{20C80C43-4201-427C-8C10-D2701BDCB558}"/>
    <cellStyle name="optionalExposure 2 8" xfId="1590" xr:uid="{D1913620-FA3A-4C9A-A294-A52A4B82B564}"/>
    <cellStyle name="optionalExposure 2 8 2" xfId="4661" xr:uid="{84E5A2A8-A2D9-4B96-A4B1-2510FDE8B7CF}"/>
    <cellStyle name="optionalExposure 2 9" xfId="936" xr:uid="{F436FCA4-8F41-402C-84D6-757F9A14966D}"/>
    <cellStyle name="optionalExposure 2 9 2" xfId="4007" xr:uid="{41D93A7E-983B-4C80-B6E3-4841FA105225}"/>
    <cellStyle name="optionalExposure 3" xfId="482" xr:uid="{6FE0CFFB-7521-4E71-AE91-E77871F66D1A}"/>
    <cellStyle name="optionalExposure 3 10" xfId="1758" xr:uid="{DAD2529B-5D93-4E88-9538-FCC5459B93A5}"/>
    <cellStyle name="optionalExposure 3 10 2" xfId="4829" xr:uid="{C9DEFEE5-0288-4966-96C0-33166EF045A2}"/>
    <cellStyle name="optionalExposure 3 11" xfId="1873" xr:uid="{A610CE70-AB9B-4782-BD09-61F33387B362}"/>
    <cellStyle name="optionalExposure 3 11 2" xfId="4944" xr:uid="{D36EB558-2700-4589-BA2A-F66E6A4BB5D3}"/>
    <cellStyle name="optionalExposure 3 12" xfId="1976" xr:uid="{8839090E-11A3-4320-AE2B-BF070D4F455F}"/>
    <cellStyle name="optionalExposure 3 12 2" xfId="5047" xr:uid="{70561097-AEE7-4B0B-AF3A-CE68AA94B212}"/>
    <cellStyle name="optionalExposure 3 13" xfId="2061" xr:uid="{C720F669-B851-4A5D-AADE-51C1846D4A72}"/>
    <cellStyle name="optionalExposure 3 13 2" xfId="5132" xr:uid="{803BCB81-9CC0-4278-B439-FF7486F451A6}"/>
    <cellStyle name="optionalExposure 3 14" xfId="2125" xr:uid="{7D96A05E-2135-4791-A371-EC8DD5832FA3}"/>
    <cellStyle name="optionalExposure 3 14 2" xfId="5196" xr:uid="{61B50ECA-F4B9-41F2-9AEC-0280DA2AE5D4}"/>
    <cellStyle name="optionalExposure 3 14 2 2" xfId="9005" xr:uid="{82764205-42E0-4C87-A9E5-D8BED85BDB4F}"/>
    <cellStyle name="optionalExposure 3 14 2 3" xfId="11477" xr:uid="{9F7821F0-839B-4881-A4CA-0DA3722F9DDB}"/>
    <cellStyle name="optionalExposure 3 14 3" xfId="7845" xr:uid="{A0A1EF83-FE6A-4473-BFF6-7D417689C1C7}"/>
    <cellStyle name="optionalExposure 3 14 4" xfId="10317" xr:uid="{96B677B8-339D-47C2-B1C8-09F0572E4D38}"/>
    <cellStyle name="optionalExposure 3 15" xfId="2231" xr:uid="{0E7DA925-1FD6-4C10-B0BB-5FBB716219AB}"/>
    <cellStyle name="optionalExposure 3 15 2" xfId="5302" xr:uid="{8FF2D177-ACB3-4CFC-B937-6923EE43065B}"/>
    <cellStyle name="optionalExposure 3 15 2 2" xfId="9027" xr:uid="{7E791219-E560-43C5-B835-3B20422CF341}"/>
    <cellStyle name="optionalExposure 3 15 2 3" xfId="11499" xr:uid="{09891639-E0E8-4340-9715-3777F6EC781C}"/>
    <cellStyle name="optionalExposure 3 15 3" xfId="7867" xr:uid="{3F830543-5F0F-47BC-A33B-EB58845499B1}"/>
    <cellStyle name="optionalExposure 3 15 4" xfId="10339" xr:uid="{B4802AE8-D2C4-4680-8232-54FFF1F44E90}"/>
    <cellStyle name="optionalExposure 3 16" xfId="2320" xr:uid="{C1F18385-6FAA-4971-B833-D0A1E5423B15}"/>
    <cellStyle name="optionalExposure 3 16 2" xfId="5391" xr:uid="{9ABA704D-BD52-4F7F-A767-3AE6495B6551}"/>
    <cellStyle name="optionalExposure 3 16 2 2" xfId="9048" xr:uid="{70590B17-A197-4EAC-8E44-F335535494B1}"/>
    <cellStyle name="optionalExposure 3 16 2 3" xfId="11520" xr:uid="{531D9DB1-0355-46BC-B1BA-27FBBD80CF9B}"/>
    <cellStyle name="optionalExposure 3 16 3" xfId="7888" xr:uid="{80C1F937-8ABF-4C12-A64E-749B7D706774}"/>
    <cellStyle name="optionalExposure 3 16 4" xfId="10360" xr:uid="{40DE7874-9FB3-4269-9323-377BC99A4378}"/>
    <cellStyle name="optionalExposure 3 17" xfId="2375" xr:uid="{E7DD5AEB-A718-4DBA-ACF5-4F0C4A95F57E}"/>
    <cellStyle name="optionalExposure 3 17 2" xfId="5446" xr:uid="{BAC93B22-8F66-4932-A0F9-37FF91C9D466}"/>
    <cellStyle name="optionalExposure 3 17 2 2" xfId="9068" xr:uid="{378FCC01-08CF-4BA5-82F1-3674882F08F3}"/>
    <cellStyle name="optionalExposure 3 17 2 3" xfId="11540" xr:uid="{224B8CEB-26B7-470E-8BA9-7786E5940743}"/>
    <cellStyle name="optionalExposure 3 17 3" xfId="7908" xr:uid="{3A21F668-01D8-4084-9195-E27A94BF9927}"/>
    <cellStyle name="optionalExposure 3 17 4" xfId="10380" xr:uid="{8078AF15-C4C3-40A6-8659-F0C46DE799E3}"/>
    <cellStyle name="optionalExposure 3 18" xfId="2680" xr:uid="{D03354D3-9A60-4D8E-8D5E-44DFCE8AF100}"/>
    <cellStyle name="optionalExposure 3 18 2" xfId="5751" xr:uid="{DC3630D8-4640-4BAE-A064-C2C0A6353233}"/>
    <cellStyle name="optionalExposure 3 19" xfId="2819" xr:uid="{57DCACB2-F1D1-4ACB-A668-309EC4A0E51B}"/>
    <cellStyle name="optionalExposure 3 19 2" xfId="5890" xr:uid="{0EE9CBA4-9D93-4DCC-AC34-E233C0BB1906}"/>
    <cellStyle name="optionalExposure 3 2" xfId="901" xr:uid="{C7675D23-1A9F-463F-9F01-289890997F55}"/>
    <cellStyle name="optionalExposure 3 2 2" xfId="3976" xr:uid="{5FEFD120-7563-40B6-9008-EB7153FC546C}"/>
    <cellStyle name="optionalExposure 3 2 2 2" xfId="8278" xr:uid="{D30C0493-9197-46A6-91AE-E4FCF0AA2CC9}"/>
    <cellStyle name="optionalExposure 3 2 2 3" xfId="10750" xr:uid="{5FC76E9A-889F-4914-818C-D253438314C6}"/>
    <cellStyle name="optionalExposure 3 2 3" xfId="7114" xr:uid="{43F36C37-290C-4D01-8E55-F1B22D517008}"/>
    <cellStyle name="optionalExposure 3 2 4" xfId="9586" xr:uid="{A2509946-8531-486C-896C-D93075D320B3}"/>
    <cellStyle name="optionalExposure 3 20" xfId="2924" xr:uid="{2F71F005-574C-4FBF-AF9E-58139CC6B1F0}"/>
    <cellStyle name="optionalExposure 3 20 2" xfId="5995" xr:uid="{56A86352-C947-43F0-98FE-C196B1ADB260}"/>
    <cellStyle name="optionalExposure 3 20 2 2" xfId="9115" xr:uid="{896D48B9-DACB-4730-898A-96535AA29803}"/>
    <cellStyle name="optionalExposure 3 20 2 3" xfId="11587" xr:uid="{4A14C7AC-B67D-4EAD-A6A9-3E67D2BAA5F1}"/>
    <cellStyle name="optionalExposure 3 20 3" xfId="7955" xr:uid="{06C79AC6-BB99-4F80-B3F4-2FC6C75EA5D9}"/>
    <cellStyle name="optionalExposure 3 20 4" xfId="10427" xr:uid="{394A353E-457B-415F-91AE-80357BD3E593}"/>
    <cellStyle name="optionalExposure 3 21" xfId="3010" xr:uid="{379E91BB-6B3E-455B-82B9-9A7A70066B9A}"/>
    <cellStyle name="optionalExposure 3 21 2" xfId="6081" xr:uid="{B4A42D0A-08EF-43BC-B9CF-887B33AC7280}"/>
    <cellStyle name="optionalExposure 3 22" xfId="3075" xr:uid="{0E4119AF-A9DE-4433-B578-D64DA7D496DE}"/>
    <cellStyle name="optionalExposure 3 22 2" xfId="6146" xr:uid="{956877D6-38DD-40CD-8B20-E133A40F0FA7}"/>
    <cellStyle name="optionalExposure 3 23" xfId="3167" xr:uid="{EB60015F-5667-4C43-8281-92A79D2760C8}"/>
    <cellStyle name="optionalExposure 3 23 2" xfId="6238" xr:uid="{EFAE1E9E-3A66-490C-9540-12FF43DE692F}"/>
    <cellStyle name="optionalExposure 3 24" xfId="3254" xr:uid="{56949145-08FD-4AB5-B22F-B53CEB25C828}"/>
    <cellStyle name="optionalExposure 3 24 2" xfId="6325" xr:uid="{C52EFB88-B0E3-4085-98CE-CFE633CEB0E4}"/>
    <cellStyle name="optionalExposure 3 25" xfId="3356" xr:uid="{DB6394FB-4600-4F5B-9DBA-33A8BC085B88}"/>
    <cellStyle name="optionalExposure 3 25 2" xfId="6427" xr:uid="{E9E2F7DC-2310-4D31-A9CE-E286E9222065}"/>
    <cellStyle name="optionalExposure 3 25 2 2" xfId="9148" xr:uid="{547D74BC-868B-4F6A-8DF0-2CFC9F985E61}"/>
    <cellStyle name="optionalExposure 3 25 2 3" xfId="11620" xr:uid="{12E8C9EF-B7E6-4569-9AEA-36F0D581A091}"/>
    <cellStyle name="optionalExposure 3 25 3" xfId="7989" xr:uid="{4D7345E1-E1EE-4E25-83C3-657B1692B18C}"/>
    <cellStyle name="optionalExposure 3 25 4" xfId="10461" xr:uid="{25044E3B-5B4E-4DB1-ABF0-7EA69C048DA5}"/>
    <cellStyle name="optionalExposure 3 26" xfId="3440" xr:uid="{873A2F0F-B890-4F13-9294-1A228DAD2D99}"/>
    <cellStyle name="optionalExposure 3 26 2" xfId="6511" xr:uid="{6CE0B128-9A82-4D9F-96E8-2A9239F8BFF9}"/>
    <cellStyle name="optionalExposure 3 27" xfId="3541" xr:uid="{A185699F-911E-4E19-82EB-B78174D8B467}"/>
    <cellStyle name="optionalExposure 3 27 2" xfId="6612" xr:uid="{89193535-3702-4A7C-AA28-738A006DFC96}"/>
    <cellStyle name="optionalExposure 3 27 2 2" xfId="9171" xr:uid="{ECB665E7-90A4-4130-B9C6-CCAD9E99D326}"/>
    <cellStyle name="optionalExposure 3 27 2 3" xfId="11643" xr:uid="{49C6AB5F-0496-478C-9AE3-3556FA59FB73}"/>
    <cellStyle name="optionalExposure 3 27 3" xfId="8012" xr:uid="{7E2B2B3E-A309-4C63-AD82-0389BF77BE5A}"/>
    <cellStyle name="optionalExposure 3 27 4" xfId="10484" xr:uid="{FAB97C93-9ED9-48B6-9C76-96EF642A6BD4}"/>
    <cellStyle name="optionalExposure 3 28" xfId="3626" xr:uid="{41F0F0D1-DE26-44DF-855E-C66837C9577A}"/>
    <cellStyle name="optionalExposure 3 28 2" xfId="6697" xr:uid="{13E63A3C-EC3A-4BC3-9D3B-8331557B978B}"/>
    <cellStyle name="optionalExposure 3 3" xfId="1059" xr:uid="{432547B0-9144-42A3-A716-0EBB3D5B5581}"/>
    <cellStyle name="optionalExposure 3 3 2" xfId="4130" xr:uid="{0C593048-05B1-4F9A-A07B-146C3E605211}"/>
    <cellStyle name="optionalExposure 3 4" xfId="1161" xr:uid="{BECCC3D7-FF27-4FCA-8E95-0A9DD902BE00}"/>
    <cellStyle name="optionalExposure 3 4 2" xfId="4232" xr:uid="{E0F2AC40-5EAA-4A03-946E-991BE867534C}"/>
    <cellStyle name="optionalExposure 3 5" xfId="1224" xr:uid="{988BF200-0083-4B0A-924B-C0B7DF4B7713}"/>
    <cellStyle name="optionalExposure 3 5 2" xfId="4295" xr:uid="{FAFCECE8-48C9-4629-81AA-CC2CF37E943D}"/>
    <cellStyle name="optionalExposure 3 6" xfId="1333" xr:uid="{7F363037-1E9E-43B7-9F29-FAEC44B60613}"/>
    <cellStyle name="optionalExposure 3 6 2" xfId="4404" xr:uid="{218DABC6-0C88-4583-8D92-2EFD4FDD8F93}"/>
    <cellStyle name="optionalExposure 3 7" xfId="1455" xr:uid="{6795A911-673C-40BF-843D-ED418154C6C5}"/>
    <cellStyle name="optionalExposure 3 7 2" xfId="4526" xr:uid="{764CBC0E-25B5-4BD4-A834-F8A4D066BB7E}"/>
    <cellStyle name="optionalExposure 3 8" xfId="1551" xr:uid="{3E19AC53-8513-49F4-953D-C3B21C63329A}"/>
    <cellStyle name="optionalExposure 3 8 2" xfId="4622" xr:uid="{08E7F3ED-5561-4AE6-AF69-F72CEA05817C}"/>
    <cellStyle name="optionalExposure 3 9" xfId="1662" xr:uid="{D2C6FC8A-A5FE-4B92-B56C-9B0BE56B0446}"/>
    <cellStyle name="optionalExposure 3 9 2" xfId="4733" xr:uid="{A94C065E-67E4-4590-A8F5-A31344F9B20D}"/>
    <cellStyle name="optionalExposure 4" xfId="1720" xr:uid="{F269DDC7-FEEF-4DCC-91EB-0934BD8A6E4B}"/>
    <cellStyle name="optionalExposure 4 2" xfId="4791" xr:uid="{46FE771E-318C-485D-A753-04078D02AFAF}"/>
    <cellStyle name="optionalExposure 5" xfId="2409" xr:uid="{783371DB-03D4-41A8-BB71-7F47A7BADB14}"/>
    <cellStyle name="optionalExposure 5 2" xfId="5480" xr:uid="{4C3DC09B-B4E2-4721-A96E-7FA8AE087436}"/>
    <cellStyle name="optionalExposure 6" xfId="2766" xr:uid="{92C679AD-34A3-4000-B3BE-3526FF630DCC}"/>
    <cellStyle name="optionalExposure 6 2" xfId="5837" xr:uid="{9B43DB0A-C961-4374-BDCF-F9EF7F479606}"/>
    <cellStyle name="optionalExposure 7" xfId="2768" xr:uid="{04CE7EF4-FB76-4ECE-932C-C45F8848FFFE}"/>
    <cellStyle name="optionalExposure 7 2" xfId="5839" xr:uid="{C80E4C30-A6CE-482B-ADA7-8F291E39CD17}"/>
    <cellStyle name="optionalExposure 8" xfId="3044" xr:uid="{BE30D376-D7C9-4537-BBA3-F03938E35E7E}"/>
    <cellStyle name="optionalExposure 8 2" xfId="6115" xr:uid="{2482BD97-BA99-4D9B-BDC4-D65AA7312E94}"/>
    <cellStyle name="optionalExposure 9" xfId="3025" xr:uid="{D8F3EF49-1228-405F-834E-FC532460BD56}"/>
    <cellStyle name="optionalExposure 9 2" xfId="6096" xr:uid="{703A48D8-BCB9-4DCF-AAFA-22620A75D460}"/>
    <cellStyle name="Output 2" xfId="90" xr:uid="{C9F30CCE-0A64-4E38-9AC4-7FC1239128C2}"/>
    <cellStyle name="Output 2 2" xfId="335" xr:uid="{921D44EC-280E-4205-B32E-FF97A93E2F2F}"/>
    <cellStyle name="Output 2 2 10" xfId="964" xr:uid="{0786B1F8-E709-431B-8719-ED84CE24ABC2}"/>
    <cellStyle name="Output 2 2 10 2" xfId="4035" xr:uid="{E779093F-6562-46A1-8E9E-D37E82B63E1D}"/>
    <cellStyle name="Output 2 2 10 2 2" xfId="8319" xr:uid="{3EEF6FA3-4311-4023-BE4E-4EB3D75CCC0C}"/>
    <cellStyle name="Output 2 2 10 2 3" xfId="10791" xr:uid="{43531972-024C-4D93-AEC0-01DB5AE642CC}"/>
    <cellStyle name="Output 2 2 10 3" xfId="7159" xr:uid="{A08EECF0-11D6-46B6-9879-058F5BFEE336}"/>
    <cellStyle name="Output 2 2 10 4" xfId="9631" xr:uid="{0E90240B-AF9B-456A-9FD2-6DBDD7329FC3}"/>
    <cellStyle name="Output 2 2 11" xfId="993" xr:uid="{230E26BA-D540-4169-A8E9-B2E3470F0FFC}"/>
    <cellStyle name="Output 2 2 11 2" xfId="4064" xr:uid="{55AE3054-ADCD-4255-B158-C9B5FE636DEF}"/>
    <cellStyle name="Output 2 2 11 2 2" xfId="8336" xr:uid="{0AFB6802-3464-4C68-B91A-54E3E4736F0D}"/>
    <cellStyle name="Output 2 2 11 2 3" xfId="10808" xr:uid="{1130DEDF-2408-4B2B-B5B0-4C018D5F7A51}"/>
    <cellStyle name="Output 2 2 11 3" xfId="7176" xr:uid="{1AE77401-5DB2-4356-89D6-0B14EC2B5DD2}"/>
    <cellStyle name="Output 2 2 11 4" xfId="9648" xr:uid="{11174655-0E48-42B9-B949-379B8AA744DA}"/>
    <cellStyle name="Output 2 2 12" xfId="1719" xr:uid="{AA340566-5DC7-44F8-9F99-4422B0460038}"/>
    <cellStyle name="Output 2 2 12 2" xfId="4790" xr:uid="{0166FC31-3B8D-475F-9112-1023C8019FE5}"/>
    <cellStyle name="Output 2 2 12 2 2" xfId="8819" xr:uid="{DF4A4B61-C961-4FAA-85B8-F30D2C85F72C}"/>
    <cellStyle name="Output 2 2 12 2 3" xfId="11291" xr:uid="{ECEAF9EB-5F50-4CB7-81FD-429558B8718F}"/>
    <cellStyle name="Output 2 2 12 3" xfId="7659" xr:uid="{AF3CF0B5-2ED9-40A5-9A4C-213776E8FC60}"/>
    <cellStyle name="Output 2 2 12 4" xfId="10131" xr:uid="{02FCDC61-63FF-48CA-B125-D8B154808006}"/>
    <cellStyle name="Output 2 2 13" xfId="1500" xr:uid="{8A3A0906-8806-4ED4-BA20-E417F865EB45}"/>
    <cellStyle name="Output 2 2 13 2" xfId="4571" xr:uid="{A1E8644D-0DE5-4720-82C7-F6F6DC482A2C}"/>
    <cellStyle name="Output 2 2 13 2 2" xfId="8690" xr:uid="{EF801CD4-A690-4EE1-B6F9-87A8F00CE322}"/>
    <cellStyle name="Output 2 2 13 2 3" xfId="11162" xr:uid="{6DF29D3D-1650-4171-B0F3-2BA5DD11915A}"/>
    <cellStyle name="Output 2 2 13 3" xfId="7530" xr:uid="{A3220B44-8B26-476D-8D5F-129D7E7ADEAE}"/>
    <cellStyle name="Output 2 2 13 4" xfId="10002" xr:uid="{4756338D-6826-4DA1-8A22-C450B7ACBDB5}"/>
    <cellStyle name="Output 2 2 14" xfId="1077" xr:uid="{73A593FC-63B5-42E6-8F61-60A9BFC0F644}"/>
    <cellStyle name="Output 2 2 14 2" xfId="4148" xr:uid="{AAA08171-CF61-4150-B332-564A01227671}"/>
    <cellStyle name="Output 2 2 14 2 2" xfId="8396" xr:uid="{622D8D6B-FE6D-4857-AC0F-1A3EE4391C51}"/>
    <cellStyle name="Output 2 2 14 2 3" xfId="10868" xr:uid="{F9CD707B-642C-41A4-B19C-38EDD79F6EB8}"/>
    <cellStyle name="Output 2 2 14 3" xfId="7236" xr:uid="{6B87CD5F-F5C4-4F89-AC7B-117CC0502D4A}"/>
    <cellStyle name="Output 2 2 14 4" xfId="9708" xr:uid="{CD817723-B903-4186-96CF-AD10780B2E47}"/>
    <cellStyle name="Output 2 2 15" xfId="638" xr:uid="{F0FA1760-2963-4218-AAE2-C91C82F23736}"/>
    <cellStyle name="Output 2 2 15 2" xfId="3723" xr:uid="{75707EC2-BF38-4526-BE5C-D1657CCBEE4B}"/>
    <cellStyle name="Output 2 2 16" xfId="582" xr:uid="{6158285C-C996-4332-A55F-0229C3EDD57D}"/>
    <cellStyle name="Output 2 2 16 2" xfId="3694" xr:uid="{C74B251D-72C5-4B08-819A-45C0C1E2CC3A}"/>
    <cellStyle name="Output 2 2 17" xfId="2062" xr:uid="{A82497FD-C5E3-4F61-B4CC-DE7CEF8BC6E9}"/>
    <cellStyle name="Output 2 2 17 2" xfId="5133" xr:uid="{7C09486A-B830-4093-A492-535C7AFD6ACD}"/>
    <cellStyle name="Output 2 2 18" xfId="1994" xr:uid="{C132C2BD-8C02-405C-A05E-D7B1ADF98BAF}"/>
    <cellStyle name="Output 2 2 18 2" xfId="5065" xr:uid="{3E9F7FFC-59FC-4FBD-BF54-2611F9599A4A}"/>
    <cellStyle name="Output 2 2 19" xfId="2137" xr:uid="{6C2A1044-42E7-4834-8C38-14009D1F7697}"/>
    <cellStyle name="Output 2 2 19 2" xfId="5208" xr:uid="{C5FAE193-D717-4C52-9E4A-169239A7F936}"/>
    <cellStyle name="Output 2 2 2" xfId="442" xr:uid="{80C14A6F-876C-4B90-B3F4-5CC6668A67E8}"/>
    <cellStyle name="Output 2 2 2 10" xfId="1834" xr:uid="{07E69A1D-3FE7-4FE1-9311-131F809E55D9}"/>
    <cellStyle name="Output 2 2 2 10 2" xfId="4905" xr:uid="{E919E3D0-D87E-466F-A3B5-A34482752D2A}"/>
    <cellStyle name="Output 2 2 2 10 2 2" xfId="8877" xr:uid="{0C706578-391B-4507-88AC-C41E5D716ECB}"/>
    <cellStyle name="Output 2 2 2 10 2 3" xfId="11349" xr:uid="{CF119A4F-E4B1-43E7-99B9-89073A153C18}"/>
    <cellStyle name="Output 2 2 2 10 3" xfId="7717" xr:uid="{C3C037ED-D774-455B-86BA-453A02769AA1}"/>
    <cellStyle name="Output 2 2 2 10 4" xfId="10189" xr:uid="{7F2B6415-A61C-40EA-A281-913504BCB1D9}"/>
    <cellStyle name="Output 2 2 2 11" xfId="1936" xr:uid="{4B97ED71-FB61-4014-A45B-37938B0E1B7D}"/>
    <cellStyle name="Output 2 2 2 11 2" xfId="5007" xr:uid="{B1DFC446-4D5F-49C0-9D94-EE13FB654C0B}"/>
    <cellStyle name="Output 2 2 2 11 2 2" xfId="8949" xr:uid="{A0000336-5A21-4DAE-B73B-0AB9FB23D771}"/>
    <cellStyle name="Output 2 2 2 11 2 3" xfId="11421" xr:uid="{AE9660E3-DE1D-4AB1-B8A6-E9010E77ADDE}"/>
    <cellStyle name="Output 2 2 2 11 3" xfId="7789" xr:uid="{7B5CC732-8194-4EA0-8042-9B30967DAA0C}"/>
    <cellStyle name="Output 2 2 2 11 4" xfId="10261" xr:uid="{9FF246D5-B03A-4450-BC89-15F761832C1C}"/>
    <cellStyle name="Output 2 2 2 12" xfId="2029" xr:uid="{2B8CC8F8-C190-4788-8F93-CFE6D0380DB6}"/>
    <cellStyle name="Output 2 2 2 12 2" xfId="5100" xr:uid="{C11EBA03-B059-4529-BA6D-71468B8CA20A}"/>
    <cellStyle name="Output 2 2 2 13" xfId="2134" xr:uid="{ED60B4E2-CD25-4D3E-8348-2FAAFC5FFB38}"/>
    <cellStyle name="Output 2 2 2 13 2" xfId="5205" xr:uid="{6EE7BCFD-39C9-4144-9033-11735E34DBEA}"/>
    <cellStyle name="Output 2 2 2 14" xfId="642" xr:uid="{E375BA26-5DC9-4EB4-9E47-890C62630E66}"/>
    <cellStyle name="Output 2 2 2 14 2" xfId="3727" xr:uid="{3BA63D1C-423C-41B7-9986-83CDC1549149}"/>
    <cellStyle name="Output 2 2 2 15" xfId="2194" xr:uid="{77219F08-167D-45F5-A0E3-2D883228C638}"/>
    <cellStyle name="Output 2 2 2 15 2" xfId="5265" xr:uid="{7055B10D-409B-4A85-8EB1-C66CEFCE3DF3}"/>
    <cellStyle name="Output 2 2 2 16" xfId="2283" xr:uid="{370C5FAB-236C-4E19-9AC3-317D66D7BC6C}"/>
    <cellStyle name="Output 2 2 2 16 2" xfId="5354" xr:uid="{FD9323D9-9888-44B8-99FE-6E1EEBE85DC3}"/>
    <cellStyle name="Output 2 2 2 17" xfId="2385" xr:uid="{926A2BD9-7495-4974-8E16-532845DA9F2C}"/>
    <cellStyle name="Output 2 2 2 17 2" xfId="5456" xr:uid="{3E6F3BD0-3DE6-4C38-A5EC-F672CC57AB85}"/>
    <cellStyle name="Output 2 2 2 18" xfId="2642" xr:uid="{874BCBA8-2055-4429-9388-90202DA2028F}"/>
    <cellStyle name="Output 2 2 2 18 2" xfId="5713" xr:uid="{8ACBDC9F-C04D-471E-86AA-5F856D392D4D}"/>
    <cellStyle name="Output 2 2 2 19" xfId="2782" xr:uid="{8B4E9A03-F98F-46D1-9441-5AA7A7049020}"/>
    <cellStyle name="Output 2 2 2 19 2" xfId="5853" xr:uid="{2E3A8AFB-404A-4EB8-83B1-A81BFD6C64C4}"/>
    <cellStyle name="Output 2 2 2 2" xfId="861" xr:uid="{822A676F-5DB6-4839-BC30-816E3E7551F6}"/>
    <cellStyle name="Output 2 2 2 2 2" xfId="3936" xr:uid="{E9DC2412-9F08-4563-A546-B40EF09256F1}"/>
    <cellStyle name="Output 2 2 2 2 2 2" xfId="8245" xr:uid="{3C72D0DC-270B-4468-A5DF-B2B2716AF18F}"/>
    <cellStyle name="Output 2 2 2 2 2 3" xfId="10717" xr:uid="{4C01C9AD-EAE3-41AE-87A2-AC3F1C03D36A}"/>
    <cellStyle name="Output 2 2 2 2 3" xfId="7081" xr:uid="{CD336CE9-863B-499E-B7B2-815D7ADF1976}"/>
    <cellStyle name="Output 2 2 2 2 4" xfId="9553" xr:uid="{458ADECF-C204-438A-B366-4E8E3C7080BE}"/>
    <cellStyle name="Output 2 2 2 20" xfId="2886" xr:uid="{260BDA9B-204B-4A7A-9AEE-231C431E433A}"/>
    <cellStyle name="Output 2 2 2 20 2" xfId="5957" xr:uid="{CFA5A275-3A19-40CE-B8FF-38E20555A321}"/>
    <cellStyle name="Output 2 2 2 21" xfId="2977" xr:uid="{4253937F-886E-4DE0-BDE2-A6B208D5BE66}"/>
    <cellStyle name="Output 2 2 2 21 2" xfId="6048" xr:uid="{B6A92963-4A53-4763-94FF-F34A963D169A}"/>
    <cellStyle name="Output 2 2 2 22" xfId="3040" xr:uid="{37CCF9F3-BEE4-48F3-8177-653459102D27}"/>
    <cellStyle name="Output 2 2 2 22 2" xfId="6111" xr:uid="{33300FAC-C54E-4B9B-AFDA-5E73B3FDB85D}"/>
    <cellStyle name="Output 2 2 2 23" xfId="3133" xr:uid="{88232FC5-F76D-4D81-B485-DFAEF94B70ED}"/>
    <cellStyle name="Output 2 2 2 23 2" xfId="6204" xr:uid="{FF915DAE-F0CD-4EA4-8EFB-DC9233645FB7}"/>
    <cellStyle name="Output 2 2 2 24" xfId="3216" xr:uid="{59D4F56F-8623-49F0-B4A0-9DC7C96742BE}"/>
    <cellStyle name="Output 2 2 2 24 2" xfId="6287" xr:uid="{621A5636-6D00-4FF3-B285-39C0F885E727}"/>
    <cellStyle name="Output 2 2 2 25" xfId="3322" xr:uid="{E7258CB5-C038-4CAE-BA0D-8F29F32A569D}"/>
    <cellStyle name="Output 2 2 2 25 2" xfId="6393" xr:uid="{19558BF0-BBCF-4A21-904D-0E7FF38C30A6}"/>
    <cellStyle name="Output 2 2 2 26" xfId="3403" xr:uid="{B44866B6-4811-4820-B624-8BEE735A346F}"/>
    <cellStyle name="Output 2 2 2 26 2" xfId="6474" xr:uid="{F052592A-4130-48F5-BB7E-994A5134C591}"/>
    <cellStyle name="Output 2 2 2 27" xfId="3507" xr:uid="{F8150B9E-6577-4660-B843-FA142FB2CB76}"/>
    <cellStyle name="Output 2 2 2 27 2" xfId="6578" xr:uid="{1D141302-D4D0-4BA0-B5D1-9C29A58A8CF7}"/>
    <cellStyle name="Output 2 2 2 28" xfId="3589" xr:uid="{AA364ECA-AABA-4B64-B289-716AF1457E8A}"/>
    <cellStyle name="Output 2 2 2 28 2" xfId="6660" xr:uid="{2C8AC494-08B9-4A40-B310-BE530F784D32}"/>
    <cellStyle name="Output 2 2 2 3" xfId="1072" xr:uid="{A22E5B1F-8D7D-414A-97FA-E6DD61BF72D4}"/>
    <cellStyle name="Output 2 2 2 3 2" xfId="4143" xr:uid="{D27A9580-CF01-4313-B336-A2567BFBA6D5}"/>
    <cellStyle name="Output 2 2 2 3 2 2" xfId="8391" xr:uid="{6E58C923-9C06-4BC5-B7CF-0953E3DE266C}"/>
    <cellStyle name="Output 2 2 2 3 2 3" xfId="10863" xr:uid="{D098A36A-A379-45D7-8A1B-47C109426BF1}"/>
    <cellStyle name="Output 2 2 2 3 3" xfId="7231" xr:uid="{AA0A87F0-C6A6-49A3-81F0-09281670DC2A}"/>
    <cellStyle name="Output 2 2 2 3 4" xfId="9703" xr:uid="{DF3EC6AB-2541-4BAB-BB48-C8AA482C0495}"/>
    <cellStyle name="Output 2 2 2 4" xfId="1186" xr:uid="{D2038395-0687-4011-A8CA-67148D9CCD6E}"/>
    <cellStyle name="Output 2 2 2 4 2" xfId="4257" xr:uid="{D5D03B5C-9C52-4941-9ED4-F74341AC626F}"/>
    <cellStyle name="Output 2 2 2 4 2 2" xfId="8470" xr:uid="{5E1BF7B9-47C6-4785-83CE-6E89C48B6FD8}"/>
    <cellStyle name="Output 2 2 2 4 2 3" xfId="10942" xr:uid="{AA349778-1770-4F7F-8774-BA9FD7931FD6}"/>
    <cellStyle name="Output 2 2 2 4 3" xfId="7310" xr:uid="{FAC940F8-BACA-4AB0-B3AA-538D5DA3F6CF}"/>
    <cellStyle name="Output 2 2 2 4 4" xfId="9782" xr:uid="{82A61D1C-736B-43E6-ADB3-789E698A92AB}"/>
    <cellStyle name="Output 2 2 2 5" xfId="1296" xr:uid="{852ED89D-CF29-473D-8172-B4D6A06DCD98}"/>
    <cellStyle name="Output 2 2 2 5 2" xfId="4367" xr:uid="{6F566411-87A7-4ED1-85FE-53622F1946AD}"/>
    <cellStyle name="Output 2 2 2 5 2 2" xfId="8548" xr:uid="{04FED715-3A3C-4DF0-ABBF-7C4CE7F1A32B}"/>
    <cellStyle name="Output 2 2 2 5 2 3" xfId="11020" xr:uid="{18A58202-E6FF-4DBC-9AE2-ACB73BD8F34E}"/>
    <cellStyle name="Output 2 2 2 5 3" xfId="7388" xr:uid="{4C0C4A21-C53F-4C53-87DF-32B085C58CEE}"/>
    <cellStyle name="Output 2 2 2 5 4" xfId="9860" xr:uid="{2EBEF293-9F2B-4BE1-A32A-2394C0DE37B9}"/>
    <cellStyle name="Output 2 2 2 6" xfId="1415" xr:uid="{3FC23D55-4638-4E79-BB57-7F157F89B536}"/>
    <cellStyle name="Output 2 2 2 6 2" xfId="4486" xr:uid="{79A24D22-A5B5-48A6-912D-57B34A0C8692}"/>
    <cellStyle name="Output 2 2 2 6 2 2" xfId="8635" xr:uid="{CB8B32B3-061F-4CBE-8E81-489DF636A736}"/>
    <cellStyle name="Output 2 2 2 6 2 3" xfId="11107" xr:uid="{6700FFF3-D5CA-4CE0-AEA3-91FBBE387156}"/>
    <cellStyle name="Output 2 2 2 6 3" xfId="7475" xr:uid="{A76ED2CD-4B1F-4AB7-A198-76AA42CFB893}"/>
    <cellStyle name="Output 2 2 2 6 4" xfId="9947" xr:uid="{CE414B30-C253-472C-9A47-E967AE159713}"/>
    <cellStyle name="Output 2 2 2 7" xfId="562" xr:uid="{6BD9BC64-CA5F-4915-B79A-7F270CC2829E}"/>
    <cellStyle name="Output 2 2 2 7 2" xfId="3675" xr:uid="{A0643016-7B56-4FB5-AB33-90C40039D2B2}"/>
    <cellStyle name="Output 2 2 2 7 2 2" xfId="8049" xr:uid="{FCD74B7B-55D4-4104-B852-8190C08B60B2}"/>
    <cellStyle name="Output 2 2 2 7 2 3" xfId="10521" xr:uid="{E8895BB2-5EDB-418A-83A9-29C0CB140A05}"/>
    <cellStyle name="Output 2 2 2 7 3" xfId="6847" xr:uid="{8FDE44D7-416F-4843-AFCC-DA8E905E7233}"/>
    <cellStyle name="Output 2 2 2 7 4" xfId="9319" xr:uid="{DA4746E9-46EA-426D-BFA2-FA47E14AB06D}"/>
    <cellStyle name="Output 2 2 2 8" xfId="1623" xr:uid="{42D55620-3758-4981-BF1A-974E93DC7BD9}"/>
    <cellStyle name="Output 2 2 2 8 2" xfId="4694" xr:uid="{09EFF98A-AC4C-4FA5-B6B0-1FFA0ABE4FC8}"/>
    <cellStyle name="Output 2 2 2 8 2 2" xfId="8768" xr:uid="{6AFA09C7-3CCB-4430-8869-A4CA1754937D}"/>
    <cellStyle name="Output 2 2 2 8 2 3" xfId="11240" xr:uid="{36440183-12E6-4961-9B20-0286BF0019BD}"/>
    <cellStyle name="Output 2 2 2 8 3" xfId="7608" xr:uid="{5862C683-EC03-4B5E-8FDA-72A1414EED89}"/>
    <cellStyle name="Output 2 2 2 8 4" xfId="10080" xr:uid="{E79FC358-9E5F-4B4E-A835-3C37A762B23B}"/>
    <cellStyle name="Output 2 2 2 9" xfId="1118" xr:uid="{80B299A4-F80B-4A24-B06E-2B44A7AA1910}"/>
    <cellStyle name="Output 2 2 2 9 2" xfId="4189" xr:uid="{64664433-8C78-4768-929A-1F6119E22FBF}"/>
    <cellStyle name="Output 2 2 2 9 2 2" xfId="8423" xr:uid="{43B6A767-7EF8-489A-A6B6-64235793DE1E}"/>
    <cellStyle name="Output 2 2 2 9 2 3" xfId="10895" xr:uid="{BD411350-9A63-4A59-89DF-14EC3CD011F2}"/>
    <cellStyle name="Output 2 2 2 9 3" xfId="7263" xr:uid="{8B5AFDAB-3AE3-4DD7-99F4-6956040575BD}"/>
    <cellStyle name="Output 2 2 2 9 4" xfId="9735" xr:uid="{7A3FD164-B63B-4907-ABA4-34EEDC6D18CD}"/>
    <cellStyle name="Output 2 2 20" xfId="1981" xr:uid="{276473FD-AC63-4060-894B-DE6800BF9240}"/>
    <cellStyle name="Output 2 2 20 2" xfId="5052" xr:uid="{71E9B16C-76F3-4BB1-80AA-0DB24298A072}"/>
    <cellStyle name="Output 2 2 21" xfId="2567" xr:uid="{143575A6-2A73-4891-A4D7-C99DC022B14F}"/>
    <cellStyle name="Output 2 2 21 2" xfId="5638" xr:uid="{46C73F05-B099-46A2-948C-3757F3123213}"/>
    <cellStyle name="Output 2 2 22" xfId="2695" xr:uid="{67390C91-3185-4B7C-93C0-6DE7EBAC049D}"/>
    <cellStyle name="Output 2 2 22 2" xfId="5766" xr:uid="{3D112D65-D56B-44DE-9CCA-15A909A38D8B}"/>
    <cellStyle name="Output 2 2 23" xfId="2543" xr:uid="{63094758-E3E2-4F6A-B517-BF1FCE068BC5}"/>
    <cellStyle name="Output 2 2 23 2" xfId="5614" xr:uid="{AACFBB9D-FAAD-4CEE-A94E-9CF1398791F9}"/>
    <cellStyle name="Output 2 2 24" xfId="2774" xr:uid="{42BF85E7-FB04-4E0E-B364-2AB6B38ED685}"/>
    <cellStyle name="Output 2 2 24 2" xfId="5845" xr:uid="{0425C7DC-16ED-4663-B8C5-DE6BB4BA0B55}"/>
    <cellStyle name="Output 2 2 25" xfId="2530" xr:uid="{B5722804-1482-42D9-B47A-66C3CFE979E9}"/>
    <cellStyle name="Output 2 2 25 2" xfId="5601" xr:uid="{4C496B83-8608-4A55-AEFE-90894764877E}"/>
    <cellStyle name="Output 2 2 26" xfId="2940" xr:uid="{8F69D2D7-E667-4331-B2B6-D6D99A99C730}"/>
    <cellStyle name="Output 2 2 26 2" xfId="6011" xr:uid="{0DBB302C-8238-4E97-B9A9-69E764D3CCF8}"/>
    <cellStyle name="Output 2 2 27" xfId="2891" xr:uid="{9FB3C5CF-E566-4FC0-9A98-AECAEFDA52FD}"/>
    <cellStyle name="Output 2 2 27 2" xfId="5962" xr:uid="{DA32DDCF-2043-45A1-8BC4-DA7AE6B9D3E9}"/>
    <cellStyle name="Output 2 2 28" xfId="2490" xr:uid="{AC3A1C6A-685E-46D5-8076-1226AB787AF3}"/>
    <cellStyle name="Output 2 2 28 2" xfId="5561" xr:uid="{20D265B3-904C-43AC-8B91-572FE1FE9731}"/>
    <cellStyle name="Output 2 2 29" xfId="2529" xr:uid="{A80F2080-D3C0-4698-9167-7BE716823BC1}"/>
    <cellStyle name="Output 2 2 29 2" xfId="5600" xr:uid="{3AFE1CBB-5814-4B49-9904-969E52CBD9FE}"/>
    <cellStyle name="Output 2 2 3" xfId="376" xr:uid="{10861404-AEDE-4CD9-B944-7A4A9B296071}"/>
    <cellStyle name="Output 2 2 3 10" xfId="1784" xr:uid="{B5AE28C4-1353-4ED0-B162-28F969172029}"/>
    <cellStyle name="Output 2 2 3 10 2" xfId="4855" xr:uid="{7FDA4058-652B-4EF7-9807-08DCF81A7B7D}"/>
    <cellStyle name="Output 2 2 3 10 2 2" xfId="8845" xr:uid="{D3270963-4334-40AD-A943-42578A2E23C1}"/>
    <cellStyle name="Output 2 2 3 10 2 3" xfId="11317" xr:uid="{3001C3BD-B621-41CF-BC17-CD06019C2709}"/>
    <cellStyle name="Output 2 2 3 10 3" xfId="7685" xr:uid="{606E10BC-A9F7-45B5-8608-811250DECDDC}"/>
    <cellStyle name="Output 2 2 3 10 4" xfId="10157" xr:uid="{AD96A472-DA92-4A0D-B74E-3A316B5FFDE1}"/>
    <cellStyle name="Output 2 2 3 11" xfId="1786" xr:uid="{B25C4246-A1A5-4DFF-A827-DCD262A9BCA9}"/>
    <cellStyle name="Output 2 2 3 11 2" xfId="4857" xr:uid="{E1AD0EB7-E1B2-4309-A013-C3E1D1A148BD}"/>
    <cellStyle name="Output 2 2 3 11 2 2" xfId="8847" xr:uid="{0FDE4C0A-6CF0-405F-BD02-CBFD14750EBC}"/>
    <cellStyle name="Output 2 2 3 11 2 3" xfId="11319" xr:uid="{BCFBEBFD-7178-4347-A16A-8A6D4D2DD5D1}"/>
    <cellStyle name="Output 2 2 3 11 3" xfId="7687" xr:uid="{1E083486-10FF-4770-AF07-3DDFD01EDF62}"/>
    <cellStyle name="Output 2 2 3 11 4" xfId="10159" xr:uid="{8392D6E0-5371-4431-A162-8EB20F5366E8}"/>
    <cellStyle name="Output 2 2 3 12" xfId="1002" xr:uid="{06213012-134E-41ED-A978-1EB5C888C526}"/>
    <cellStyle name="Output 2 2 3 12 2" xfId="4073" xr:uid="{DE6AFF33-464F-48ED-BDB5-0703FE54C9BF}"/>
    <cellStyle name="Output 2 2 3 13" xfId="1742" xr:uid="{82DAC386-7400-4F4C-AFED-1AA9C9273E51}"/>
    <cellStyle name="Output 2 2 3 13 2" xfId="4813" xr:uid="{8C800623-A6F0-4E8A-BD85-20D610383C17}"/>
    <cellStyle name="Output 2 2 3 14" xfId="838" xr:uid="{D2BB5F16-BC12-4B7A-8C0A-5BF1DC57513B}"/>
    <cellStyle name="Output 2 2 3 14 2" xfId="3914" xr:uid="{0E388AD3-907C-4220-8A29-91BD3C676B13}"/>
    <cellStyle name="Output 2 2 3 15" xfId="1735" xr:uid="{60844B3F-62A6-4B9C-8443-A5DA89F2653A}"/>
    <cellStyle name="Output 2 2 3 15 2" xfId="4806" xr:uid="{FA3DE756-FBBF-46DB-9C68-44FBEFE50BC7}"/>
    <cellStyle name="Output 2 2 3 16" xfId="1666" xr:uid="{05B7E912-821E-4594-9E70-B1FA58385975}"/>
    <cellStyle name="Output 2 2 3 16 2" xfId="4737" xr:uid="{FA5E3907-9444-4EC7-A0ED-B3E31D074DAA}"/>
    <cellStyle name="Output 2 2 3 17" xfId="2322" xr:uid="{40D6A0A8-F309-45D9-AF88-18D5FB323EC9}"/>
    <cellStyle name="Output 2 2 3 17 2" xfId="5393" xr:uid="{B710742C-F900-4554-AD0E-0F8272B4E55C}"/>
    <cellStyle name="Output 2 2 3 18" xfId="2585" xr:uid="{068854B8-B478-4441-A1AB-AF0FAF76E2AF}"/>
    <cellStyle name="Output 2 2 3 18 2" xfId="5656" xr:uid="{33A19E81-14B8-47E3-8C10-E41BF50B7DAB}"/>
    <cellStyle name="Output 2 2 3 19" xfId="2723" xr:uid="{1B81F690-02B0-4B94-917F-D27345EF06D3}"/>
    <cellStyle name="Output 2 2 3 19 2" xfId="5794" xr:uid="{550CF0C9-513B-4B56-A9F2-4325ACD7A3CD}"/>
    <cellStyle name="Output 2 2 3 2" xfId="799" xr:uid="{C738AAB9-8E6E-4A39-8627-741AB8642791}"/>
    <cellStyle name="Output 2 2 3 2 2" xfId="3877" xr:uid="{DD37425D-0393-492B-B399-351EEAC1F247}"/>
    <cellStyle name="Output 2 2 3 2 2 2" xfId="8190" xr:uid="{A3417B21-7C0B-4D07-A47F-930459BF48D3}"/>
    <cellStyle name="Output 2 2 3 2 2 3" xfId="10662" xr:uid="{A3AA5238-C931-4E72-AE8E-488F20532F3C}"/>
    <cellStyle name="Output 2 2 3 2 3" xfId="7023" xr:uid="{DC03E21C-A0C7-47DA-A80D-246A3C298FC6}"/>
    <cellStyle name="Output 2 2 3 2 4" xfId="9495" xr:uid="{CDA48AE1-A18B-4708-A6DB-42AF9A35A926}"/>
    <cellStyle name="Output 2 2 3 20" xfId="2828" xr:uid="{6CE02859-E14C-41F2-8A46-EEE92B17167F}"/>
    <cellStyle name="Output 2 2 3 20 2" xfId="5899" xr:uid="{018F7A06-EE68-4121-9C27-E1A90C0BB293}"/>
    <cellStyle name="Output 2 2 3 21" xfId="2485" xr:uid="{9E6CCBE4-4DA7-4E7F-82D1-66DDE2FBC37B}"/>
    <cellStyle name="Output 2 2 3 21 2" xfId="5556" xr:uid="{EB11656A-9E5F-4751-92D3-9B41D22A2571}"/>
    <cellStyle name="Output 2 2 3 22" xfId="2704" xr:uid="{AA3E293E-6BB4-4EE8-B865-44C1D060811F}"/>
    <cellStyle name="Output 2 2 3 22 2" xfId="5775" xr:uid="{1A3D0246-C9D0-40F2-BA99-12B51278EA3E}"/>
    <cellStyle name="Output 2 2 3 23" xfId="2555" xr:uid="{515B91A5-DF96-4D6F-BC84-5F94D600A438}"/>
    <cellStyle name="Output 2 2 3 23 2" xfId="5626" xr:uid="{9F270B53-B277-480D-AC2B-B0C77EC63648}"/>
    <cellStyle name="Output 2 2 3 24" xfId="2431" xr:uid="{36DEE2E9-395D-4707-B197-7D9BDF9949B5}"/>
    <cellStyle name="Output 2 2 3 24 2" xfId="5502" xr:uid="{CB990D45-5AE8-4188-95C0-2924A9C85947}"/>
    <cellStyle name="Output 2 2 3 25" xfId="3271" xr:uid="{ABC7301C-23BC-4E1F-9CC3-B96FD7B2117E}"/>
    <cellStyle name="Output 2 2 3 25 2" xfId="6342" xr:uid="{29A3D778-75C1-4462-97C6-EBCAEE527055}"/>
    <cellStyle name="Output 2 2 3 26" xfId="2423" xr:uid="{5CC2793C-4637-4C30-A391-4D50210C60FD}"/>
    <cellStyle name="Output 2 2 3 26 2" xfId="5494" xr:uid="{383DF778-E29E-41C7-B45A-7304633D6FD4}"/>
    <cellStyle name="Output 2 2 3 27" xfId="3455" xr:uid="{4B5D8054-403C-47FC-B78D-48696EEEE257}"/>
    <cellStyle name="Output 2 2 3 27 2" xfId="6526" xr:uid="{A29FC74B-9BC8-4BC9-B6C6-333D4FE27B9C}"/>
    <cellStyle name="Output 2 2 3 28" xfId="3364" xr:uid="{B6075938-528A-475D-9838-8DD3F6BAE5A6}"/>
    <cellStyle name="Output 2 2 3 28 2" xfId="6435" xr:uid="{8F4BC987-5F27-4DF5-BBA8-3FC23E84A986}"/>
    <cellStyle name="Output 2 2 3 3" xfId="563" xr:uid="{FB3CBDEC-82E1-4DF7-BADA-8E4BD38BF347}"/>
    <cellStyle name="Output 2 2 3 3 2" xfId="3676" xr:uid="{E2930C5F-9B38-49D2-9FCD-6542B32B4C87}"/>
    <cellStyle name="Output 2 2 3 3 2 2" xfId="8050" xr:uid="{6AB25D2A-A636-4D66-998C-90115A88128C}"/>
    <cellStyle name="Output 2 2 3 3 2 3" xfId="10522" xr:uid="{00A70FB4-274E-46F9-915A-64656BD97301}"/>
    <cellStyle name="Output 2 2 3 3 3" xfId="6848" xr:uid="{01D3F8AA-7C35-46B7-995E-08470D60E62C}"/>
    <cellStyle name="Output 2 2 3 3 4" xfId="9320" xr:uid="{C7805E5F-98F9-444D-AF21-A9CA06AACB5F}"/>
    <cellStyle name="Output 2 2 3 4" xfId="756" xr:uid="{4ECB0FB8-DA66-4C77-8711-3D399DF069F9}"/>
    <cellStyle name="Output 2 2 3 4 2" xfId="3839" xr:uid="{C7FF6C15-A9FC-47C6-8453-E22A31DC9CDC}"/>
    <cellStyle name="Output 2 2 3 4 2 2" xfId="8162" xr:uid="{1B7567E2-044F-40B1-AAF6-6E8E4193AE72}"/>
    <cellStyle name="Output 2 2 3 4 2 3" xfId="10634" xr:uid="{EAF7B8F6-CD86-4DB7-9E83-74D8396A8F80}"/>
    <cellStyle name="Output 2 2 3 4 3" xfId="6990" xr:uid="{EF17072B-F99B-4C9A-8455-0B81266638AC}"/>
    <cellStyle name="Output 2 2 3 4 4" xfId="9462" xr:uid="{427EB176-6B14-446A-9CD0-560C057FE996}"/>
    <cellStyle name="Output 2 2 3 5" xfId="1023" xr:uid="{EA4EADAD-665B-406F-9667-8AC48B05D9B9}"/>
    <cellStyle name="Output 2 2 3 5 2" xfId="4094" xr:uid="{1116E710-95D9-4819-AD1C-1B47AA46EBAC}"/>
    <cellStyle name="Output 2 2 3 5 2 2" xfId="8358" xr:uid="{421CB726-C6F0-441F-818A-7597C5C1F634}"/>
    <cellStyle name="Output 2 2 3 5 2 3" xfId="10830" xr:uid="{51390B6E-69AD-40FF-B566-84C43341504E}"/>
    <cellStyle name="Output 2 2 3 5 3" xfId="7198" xr:uid="{5BE79C25-E1C3-4D05-A4CB-D07F00C699F9}"/>
    <cellStyle name="Output 2 2 3 5 4" xfId="9670" xr:uid="{2E510F18-EC92-4EFE-BBA3-8B4733C4E655}"/>
    <cellStyle name="Output 2 2 3 6" xfId="1356" xr:uid="{18AE3499-745A-4A24-BD1A-03F179DA0FB4}"/>
    <cellStyle name="Output 2 2 3 6 2" xfId="4427" xr:uid="{2962C2B7-0E85-4E62-8A52-C6126B7CA315}"/>
    <cellStyle name="Output 2 2 3 6 2 2" xfId="8591" xr:uid="{C7DA091D-99E4-4167-AEC9-FD8EE861F9E0}"/>
    <cellStyle name="Output 2 2 3 6 2 3" xfId="11063" xr:uid="{46C5C2EC-C430-450F-9E0C-C70C273D4439}"/>
    <cellStyle name="Output 2 2 3 6 3" xfId="7431" xr:uid="{608A7B0D-FA5A-4FC1-8E25-B2227636829E}"/>
    <cellStyle name="Output 2 2 3 6 4" xfId="9903" xr:uid="{674E09A6-ED1A-4551-8BEE-4885252FF275}"/>
    <cellStyle name="Output 2 2 3 7" xfId="1420" xr:uid="{4B7BB1E0-CE8D-4BF5-ABBA-49D8A8A5871C}"/>
    <cellStyle name="Output 2 2 3 7 2" xfId="4491" xr:uid="{3C86FEAF-F98B-421C-902C-465D105449DD}"/>
    <cellStyle name="Output 2 2 3 7 2 2" xfId="8639" xr:uid="{F56DBC93-D400-4156-8A48-2AD9DE2D0C6C}"/>
    <cellStyle name="Output 2 2 3 7 2 3" xfId="11111" xr:uid="{5DA263C0-2003-4880-AC30-868DF34A9855}"/>
    <cellStyle name="Output 2 2 3 7 3" xfId="7479" xr:uid="{E14A858F-1C39-4A0E-9F06-8A16560EA2D5}"/>
    <cellStyle name="Output 2 2 3 7 4" xfId="9951" xr:uid="{0711A247-742D-476D-80A9-2AA542D8023F}"/>
    <cellStyle name="Output 2 2 3 8" xfId="569" xr:uid="{360A94EC-CA99-4A09-8A6D-F8AFCA97CAF1}"/>
    <cellStyle name="Output 2 2 3 8 2" xfId="3682" xr:uid="{2D21CCEC-2E71-4394-B92C-D16C06A500E4}"/>
    <cellStyle name="Output 2 2 3 8 2 2" xfId="8056" xr:uid="{B1CD4245-1EE9-4B19-9BC4-1016BD7447AC}"/>
    <cellStyle name="Output 2 2 3 8 2 3" xfId="10528" xr:uid="{31D21ED2-419E-4809-BCF7-10F9DE5CC6DA}"/>
    <cellStyle name="Output 2 2 3 8 3" xfId="6854" xr:uid="{E88F34C5-E88E-494D-9719-87CD7F4F263D}"/>
    <cellStyle name="Output 2 2 3 8 4" xfId="9326" xr:uid="{0DD923F2-B84F-4B4E-8588-6E4E74EB28FC}"/>
    <cellStyle name="Output 2 2 3 9" xfId="995" xr:uid="{CA786C51-7F4F-45BF-89E5-81425DE5E5A5}"/>
    <cellStyle name="Output 2 2 3 9 2" xfId="4066" xr:uid="{82CDB431-0200-4DD1-8965-78E81A815EFA}"/>
    <cellStyle name="Output 2 2 3 9 2 2" xfId="8338" xr:uid="{49B462E5-C598-410C-AFA9-9E15552DD65D}"/>
    <cellStyle name="Output 2 2 3 9 2 3" xfId="10810" xr:uid="{5E67EFB0-0199-475E-9BE6-B139EA6F3533}"/>
    <cellStyle name="Output 2 2 3 9 3" xfId="7178" xr:uid="{26741693-44E0-47C4-BEE4-33AD34F596A8}"/>
    <cellStyle name="Output 2 2 3 9 4" xfId="9650" xr:uid="{09066673-AB6E-4F3E-9B0C-42B361AF9704}"/>
    <cellStyle name="Output 2 2 30" xfId="3195" xr:uid="{916FFA13-7D06-4F15-91D7-FFD1B9DF69CC}"/>
    <cellStyle name="Output 2 2 30 2" xfId="6266" xr:uid="{DC08138C-9FB7-4F2F-B15C-B3694ACC0900}"/>
    <cellStyle name="Output 2 2 31" xfId="2503" xr:uid="{1FB05FAF-79E1-410E-AD69-C76B34902BE1}"/>
    <cellStyle name="Output 2 2 31 2" xfId="5574" xr:uid="{5ECFE9FD-C302-4EA8-81AA-999BAEBB3605}"/>
    <cellStyle name="Output 2 2 4" xfId="468" xr:uid="{54F85355-447C-44AE-9EAF-2FF0DFD988CC}"/>
    <cellStyle name="Output 2 2 4 10" xfId="1860" xr:uid="{D6BE0053-407E-4B73-92CF-F9D81CB99225}"/>
    <cellStyle name="Output 2 2 4 10 2" xfId="4931" xr:uid="{76AAC7D5-10F3-4FA7-8ACD-3EA73CFE9081}"/>
    <cellStyle name="Output 2 2 4 10 2 2" xfId="8898" xr:uid="{091A7750-581A-4E3B-915C-EFD38B74A1E2}"/>
    <cellStyle name="Output 2 2 4 10 2 3" xfId="11370" xr:uid="{A319F5A8-CD07-4ECC-BECC-C7CD8444BC1D}"/>
    <cellStyle name="Output 2 2 4 10 3" xfId="7738" xr:uid="{7834E324-29BF-4A96-BEBB-AA92AD7388D6}"/>
    <cellStyle name="Output 2 2 4 10 4" xfId="10210" xr:uid="{7002E049-C64F-4BB9-8F86-0236AD55E8B4}"/>
    <cellStyle name="Output 2 2 4 11" xfId="1962" xr:uid="{A9D1B84C-8BFF-4679-883D-997180CF5F33}"/>
    <cellStyle name="Output 2 2 4 11 2" xfId="5033" xr:uid="{BFFA8CD7-7BAC-4985-B2C3-FA9FDBF70AE6}"/>
    <cellStyle name="Output 2 2 4 11 2 2" xfId="8971" xr:uid="{CEDA60F8-6656-4C15-BBFC-1BE2949717F1}"/>
    <cellStyle name="Output 2 2 4 11 2 3" xfId="11443" xr:uid="{FB8B36BE-3629-4DBC-9A74-2ABE89A79D6D}"/>
    <cellStyle name="Output 2 2 4 11 3" xfId="7811" xr:uid="{45324020-C835-4043-B8F8-927CAF2E1CE1}"/>
    <cellStyle name="Output 2 2 4 11 4" xfId="10283" xr:uid="{640DCA60-06C1-48B5-82DC-F560F4B88607}"/>
    <cellStyle name="Output 2 2 4 12" xfId="2048" xr:uid="{1157B9EA-7E88-49A7-94E2-F08D39815779}"/>
    <cellStyle name="Output 2 2 4 12 2" xfId="5119" xr:uid="{38B431B1-1740-4076-B6A0-4609D9A6624F}"/>
    <cellStyle name="Output 2 2 4 13" xfId="2150" xr:uid="{2B586142-88A4-4049-B7D9-A43E9F3EE795}"/>
    <cellStyle name="Output 2 2 4 13 2" xfId="5221" xr:uid="{93BEBC28-682C-464E-A3A1-FEE48F0449A1}"/>
    <cellStyle name="Output 2 2 4 14" xfId="2177" xr:uid="{F787BA6F-FCA4-4297-8E8F-E53C21B8CC6F}"/>
    <cellStyle name="Output 2 2 4 14 2" xfId="5248" xr:uid="{7C381B8F-1DB4-4856-8E2F-2510CE712777}"/>
    <cellStyle name="Output 2 2 4 15" xfId="2218" xr:uid="{A77A3975-22B8-4D3A-B05F-DB849F2A7319}"/>
    <cellStyle name="Output 2 2 4 15 2" xfId="5289" xr:uid="{3A1BB51B-8431-4FEA-B4AF-6D27B442BC03}"/>
    <cellStyle name="Output 2 2 4 16" xfId="2307" xr:uid="{7B3D00A6-EC4B-4E5D-9CD8-9809D9E21AFD}"/>
    <cellStyle name="Output 2 2 4 16 2" xfId="5378" xr:uid="{4E0FDDA0-B0B9-4AB8-BDF9-7396D4328B8E}"/>
    <cellStyle name="Output 2 2 4 17" xfId="2401" xr:uid="{E0823D43-60CA-4E04-AEE9-B74D3F6BC907}"/>
    <cellStyle name="Output 2 2 4 17 2" xfId="5472" xr:uid="{720DD73A-C6B1-4AF3-A74C-6CF64B8F62CF}"/>
    <cellStyle name="Output 2 2 4 18" xfId="2667" xr:uid="{3E5DBF19-CA36-4324-BD94-F79099209A48}"/>
    <cellStyle name="Output 2 2 4 18 2" xfId="5738" xr:uid="{85B3E222-D3F9-4C2B-8573-127EEBD6C387}"/>
    <cellStyle name="Output 2 2 4 19" xfId="2806" xr:uid="{BC446A6F-CFE0-4322-A350-83023DDD13CF}"/>
    <cellStyle name="Output 2 2 4 19 2" xfId="5877" xr:uid="{4A69B028-4E3E-4ED0-BA7B-865D54704CCA}"/>
    <cellStyle name="Output 2 2 4 2" xfId="887" xr:uid="{1FABC0CB-0777-4A18-A207-5C2022AB7CA9}"/>
    <cellStyle name="Output 2 2 4 2 2" xfId="3962" xr:uid="{5C6E0E25-6026-4514-A559-BE6447B97A79}"/>
    <cellStyle name="Output 2 2 4 2 2 2" xfId="8265" xr:uid="{B792845B-5012-455E-806C-6E6CF1AFEE41}"/>
    <cellStyle name="Output 2 2 4 2 2 3" xfId="10737" xr:uid="{B52D302F-4518-4A39-95A8-A1E9F12CE991}"/>
    <cellStyle name="Output 2 2 4 2 3" xfId="7101" xr:uid="{AE5F5A07-F4C7-4D3A-BC84-52E5B0B24709}"/>
    <cellStyle name="Output 2 2 4 2 4" xfId="9573" xr:uid="{02B6EB5C-C15F-4E18-8AEC-33FA2CDB9A6A}"/>
    <cellStyle name="Output 2 2 4 20" xfId="2910" xr:uid="{AF999679-E03F-485F-A8CB-54EC8E4D6FF2}"/>
    <cellStyle name="Output 2 2 4 20 2" xfId="5981" xr:uid="{01A208F9-0D4F-444C-93FD-BD80B63E1858}"/>
    <cellStyle name="Output 2 2 4 21" xfId="2997" xr:uid="{7498A855-36DE-4FC3-8DF4-A44933A34250}"/>
    <cellStyle name="Output 2 2 4 21 2" xfId="6068" xr:uid="{4F354704-DB17-4480-AABA-0668053B21C9}"/>
    <cellStyle name="Output 2 2 4 22" xfId="3062" xr:uid="{22A57BCD-1905-480A-BE56-9600A93847E2}"/>
    <cellStyle name="Output 2 2 4 22 2" xfId="6133" xr:uid="{5C4601E3-F757-47D8-A664-C77C6B6E92FD}"/>
    <cellStyle name="Output 2 2 4 23" xfId="3154" xr:uid="{82C89101-6ED2-4014-894F-293FCEF970F8}"/>
    <cellStyle name="Output 2 2 4 23 2" xfId="6225" xr:uid="{C4730C59-15E8-4A8B-B7D4-01A7B7CF58DB}"/>
    <cellStyle name="Output 2 2 4 24" xfId="3240" xr:uid="{2BD85AF7-D8AF-449A-801B-B9313780F262}"/>
    <cellStyle name="Output 2 2 4 24 2" xfId="6311" xr:uid="{38824CFE-0732-4308-95FC-B5C760150EDC}"/>
    <cellStyle name="Output 2 2 4 25" xfId="3343" xr:uid="{525DB75D-7626-415F-8E5B-9F4647B55DB6}"/>
    <cellStyle name="Output 2 2 4 25 2" xfId="6414" xr:uid="{366A8B99-5F24-492B-8CE7-0923057C806F}"/>
    <cellStyle name="Output 2 2 4 26" xfId="3427" xr:uid="{9DC83F5B-F119-4AC0-A46F-5066B7A766F6}"/>
    <cellStyle name="Output 2 2 4 26 2" xfId="6498" xr:uid="{4C3ADADB-5934-4F3F-A150-AF0F082EF069}"/>
    <cellStyle name="Output 2 2 4 27" xfId="3528" xr:uid="{8FC74A50-CAD4-47D0-B53C-FFB0A511ED53}"/>
    <cellStyle name="Output 2 2 4 27 2" xfId="6599" xr:uid="{F083E44A-AA63-418F-A1CF-454FFE75D1F9}"/>
    <cellStyle name="Output 2 2 4 28" xfId="3613" xr:uid="{2B4F9BF8-D6AC-4C22-BF54-4E7F6239AEFE}"/>
    <cellStyle name="Output 2 2 4 28 2" xfId="6684" xr:uid="{1EF42B75-68B2-4996-87C2-9254BB6BB731}"/>
    <cellStyle name="Output 2 2 4 3" xfId="1094" xr:uid="{5B059613-F6BD-4539-8D14-7B0A1B3F1559}"/>
    <cellStyle name="Output 2 2 4 3 2" xfId="4165" xr:uid="{6712B449-5D3D-4C7C-859C-92AFD0DCDDC4}"/>
    <cellStyle name="Output 2 2 4 3 2 2" xfId="8407" xr:uid="{C54D6544-D044-46EA-A5BD-D65C91A6E304}"/>
    <cellStyle name="Output 2 2 4 3 2 3" xfId="10879" xr:uid="{458B9687-0E0C-45DB-890C-81C645D4BB6E}"/>
    <cellStyle name="Output 2 2 4 3 3" xfId="7247" xr:uid="{FF5006C8-7C53-40F7-9B46-729CF04F3BCA}"/>
    <cellStyle name="Output 2 2 4 3 4" xfId="9719" xr:uid="{B6B58D11-B6D6-4A88-B594-701C44E7DA1E}"/>
    <cellStyle name="Output 2 2 4 4" xfId="1211" xr:uid="{58AC6891-734D-4CA0-A933-F781E9E63F3C}"/>
    <cellStyle name="Output 2 2 4 4 2" xfId="4282" xr:uid="{5E24F51F-57BD-46D8-A725-F649670B919C}"/>
    <cellStyle name="Output 2 2 4 4 2 2" xfId="8491" xr:uid="{4C0F800C-7CE8-49BE-BF2F-8B3F7E91A4B5}"/>
    <cellStyle name="Output 2 2 4 4 2 3" xfId="10963" xr:uid="{8FAE3B3A-928A-4178-A52E-11CF16945BC6}"/>
    <cellStyle name="Output 2 2 4 4 3" xfId="7331" xr:uid="{8F4166E3-302F-4143-9934-D3F5E088B9D9}"/>
    <cellStyle name="Output 2 2 4 4 4" xfId="9803" xr:uid="{95B679A0-7FE6-41E1-BC47-F5A374949833}"/>
    <cellStyle name="Output 2 2 4 5" xfId="1320" xr:uid="{B27FC171-DAC6-4E4B-9EB5-8DA715D88135}"/>
    <cellStyle name="Output 2 2 4 5 2" xfId="4391" xr:uid="{D13EBF1F-8543-4429-8A6A-E90FC3AA4A07}"/>
    <cellStyle name="Output 2 2 4 5 2 2" xfId="8568" xr:uid="{3B15B213-4B2B-4786-99DB-6BF7D930570D}"/>
    <cellStyle name="Output 2 2 4 5 2 3" xfId="11040" xr:uid="{C4ECB460-D6DE-40EE-9A08-8460E2B81E67}"/>
    <cellStyle name="Output 2 2 4 5 3" xfId="7408" xr:uid="{9820866A-D297-4ED5-BE40-969963CCE55F}"/>
    <cellStyle name="Output 2 2 4 5 4" xfId="9880" xr:uid="{2B81431E-B85B-435A-838C-7CD379CE7BD7}"/>
    <cellStyle name="Output 2 2 4 6" xfId="1441" xr:uid="{38991747-56BF-4684-B3F6-864B657611E1}"/>
    <cellStyle name="Output 2 2 4 6 2" xfId="4512" xr:uid="{5CF33DC9-70E9-41E5-A983-5918D69426CC}"/>
    <cellStyle name="Output 2 2 4 6 2 2" xfId="8656" xr:uid="{516881A8-F94F-46D2-B6C8-002AAAE0395D}"/>
    <cellStyle name="Output 2 2 4 6 2 3" xfId="11128" xr:uid="{91F6C151-F9D2-48EA-85C2-3E0639A5F026}"/>
    <cellStyle name="Output 2 2 4 6 3" xfId="7496" xr:uid="{3429D577-FF02-456A-A4C3-19BB5684506F}"/>
    <cellStyle name="Output 2 2 4 6 4" xfId="9968" xr:uid="{992E5D67-82BB-4150-91A0-0441C0ECFF98}"/>
    <cellStyle name="Output 2 2 4 7" xfId="583" xr:uid="{A02F5603-5DB1-4546-BBE0-CDBA4B9E44AF}"/>
    <cellStyle name="Output 2 2 4 7 2" xfId="3695" xr:uid="{49E21077-F480-469D-AED5-30DEF0A2FC0D}"/>
    <cellStyle name="Output 2 2 4 7 2 2" xfId="8068" xr:uid="{0EA089B9-D971-46BB-8DB9-B4F67A028C25}"/>
    <cellStyle name="Output 2 2 4 7 2 3" xfId="10540" xr:uid="{3DB2FDBA-F129-43EE-898D-7A2328435708}"/>
    <cellStyle name="Output 2 2 4 7 3" xfId="6867" xr:uid="{5E23AE25-0AA8-4CBA-ACA9-FFCEF0E5B6F7}"/>
    <cellStyle name="Output 2 2 4 7 4" xfId="9339" xr:uid="{56E9B54E-FD76-4611-9490-80929A0AD88A}"/>
    <cellStyle name="Output 2 2 4 8" xfId="1648" xr:uid="{7AAB141A-5336-4ED2-B279-D13BB42A9350}"/>
    <cellStyle name="Output 2 2 4 8 2" xfId="4719" xr:uid="{ABD7666C-E1BD-45BD-B760-568D4BCCF8A2}"/>
    <cellStyle name="Output 2 2 4 8 2 2" xfId="8789" xr:uid="{DA1D669F-391A-494C-8318-AA06C55B1F40}"/>
    <cellStyle name="Output 2 2 4 8 2 3" xfId="11261" xr:uid="{9CFA4E17-B49A-48A5-9C19-558F2BB43220}"/>
    <cellStyle name="Output 2 2 4 8 3" xfId="7629" xr:uid="{2A14D04E-9B91-4E81-A299-B87E5938B771}"/>
    <cellStyle name="Output 2 2 4 8 4" xfId="10101" xr:uid="{70CCF0F2-39C0-48F0-B732-610D50215E55}"/>
    <cellStyle name="Output 2 2 4 9" xfId="947" xr:uid="{2B400AB3-0348-4E2F-B4FE-09C426AF5C1A}"/>
    <cellStyle name="Output 2 2 4 9 2" xfId="4018" xr:uid="{E7B60326-11C0-4FCC-92CD-01FAF3D03AD4}"/>
    <cellStyle name="Output 2 2 4 9 2 2" xfId="8308" xr:uid="{615F9A62-0551-46EE-A35E-7678AC347AA6}"/>
    <cellStyle name="Output 2 2 4 9 2 3" xfId="10780" xr:uid="{964CE86D-24F2-4495-8829-0A2ADEB9A7C9}"/>
    <cellStyle name="Output 2 2 4 9 3" xfId="7148" xr:uid="{FA66573F-E75B-45EC-9E1C-05979FA0EF89}"/>
    <cellStyle name="Output 2 2 4 9 4" xfId="9620" xr:uid="{CCC96677-1F74-4116-8811-FCFE67F2CAEF}"/>
    <cellStyle name="Output 2 2 5" xfId="760" xr:uid="{AB92A530-7C51-4176-921F-771727C27DD8}"/>
    <cellStyle name="Output 2 2 5 2" xfId="3843" xr:uid="{D0D5F75A-BFA3-4BD2-ABE1-375BFA759E6A}"/>
    <cellStyle name="Output 2 2 5 2 2" xfId="8166" xr:uid="{68079648-F9A0-4488-8C9E-4CD41C5BBC87}"/>
    <cellStyle name="Output 2 2 5 2 3" xfId="10638" xr:uid="{F762F4D0-E7B1-4198-A11C-972AB0E912E9}"/>
    <cellStyle name="Output 2 2 5 3" xfId="6994" xr:uid="{A1660659-898E-485D-B057-A567460B6F9F}"/>
    <cellStyle name="Output 2 2 5 4" xfId="9466" xr:uid="{CF640EDC-F54B-4030-8F8D-E9F69B7BA0EA}"/>
    <cellStyle name="Output 2 2 6" xfId="904" xr:uid="{45250390-98F4-4572-9056-9AA31D545862}"/>
    <cellStyle name="Output 2 2 6 2" xfId="3979" xr:uid="{6ED61272-67F7-4D68-B859-63F7DEA302D1}"/>
    <cellStyle name="Output 2 2 6 2 2" xfId="8281" xr:uid="{80904F09-B388-4659-9880-8DF339CA9A3D}"/>
    <cellStyle name="Output 2 2 6 2 3" xfId="10753" xr:uid="{A361C532-C0EB-48B4-9F5A-B2216109B59B}"/>
    <cellStyle name="Output 2 2 6 3" xfId="7117" xr:uid="{C625D28E-7FE3-402B-96B0-835A100BE1CC}"/>
    <cellStyle name="Output 2 2 6 4" xfId="9589" xr:uid="{0FE9193B-8BED-4F98-8FFB-D5D5EBEE03F1}"/>
    <cellStyle name="Output 2 2 7" xfId="708" xr:uid="{B3422280-B617-4996-AB72-3586E39B4602}"/>
    <cellStyle name="Output 2 2 7 2" xfId="3793" xr:uid="{FA769E8D-4B10-45C4-8743-F1E76909C9E7}"/>
    <cellStyle name="Output 2 2 7 2 2" xfId="8136" xr:uid="{47483EE7-3197-4DFF-85A9-BA11B154D9D7}"/>
    <cellStyle name="Output 2 2 7 2 3" xfId="10608" xr:uid="{F42C1973-1691-4EFC-A8D5-923FD3903E49}"/>
    <cellStyle name="Output 2 2 7 3" xfId="6962" xr:uid="{101409D9-2647-4FE9-A4FA-13BA1F59E4C8}"/>
    <cellStyle name="Output 2 2 7 4" xfId="9434" xr:uid="{AFC4A406-5B98-4B18-AAE9-9BACB741AE56}"/>
    <cellStyle name="Output 2 2 8" xfId="641" xr:uid="{EA72F44C-121D-4C49-A5BB-0524E60378E7}"/>
    <cellStyle name="Output 2 2 8 2" xfId="3726" xr:uid="{561768F9-E36C-4779-A6AC-582A0C88A080}"/>
    <cellStyle name="Output 2 2 8 2 2" xfId="8092" xr:uid="{18B65581-E080-4E3F-99EC-A9D2660C5F95}"/>
    <cellStyle name="Output 2 2 8 2 3" xfId="10564" xr:uid="{9D0E1519-22E6-4362-9810-63C726455791}"/>
    <cellStyle name="Output 2 2 8 3" xfId="6918" xr:uid="{E2801C11-A10C-4B14-AAE6-5B62C17FB646}"/>
    <cellStyle name="Output 2 2 8 4" xfId="9390" xr:uid="{9B38233A-777C-46EE-8790-A6C5B4608B02}"/>
    <cellStyle name="Output 2 2 9" xfId="948" xr:uid="{E407E2CF-D15B-4134-8A07-68159CFC6837}"/>
    <cellStyle name="Output 2 2 9 2" xfId="4019" xr:uid="{E24E5D3C-ABF9-4B60-85BA-7F2FCC37A718}"/>
    <cellStyle name="Output 2 2 9 2 2" xfId="8309" xr:uid="{3F2EE8C4-ABEE-4ECA-AF50-30C7AA5C06E2}"/>
    <cellStyle name="Output 2 2 9 2 3" xfId="10781" xr:uid="{0AD3F8CE-EB2D-4FE3-B46E-2107926A8060}"/>
    <cellStyle name="Output 2 2 9 3" xfId="7149" xr:uid="{867403FB-A037-4792-98BE-8A880FDE1214}"/>
    <cellStyle name="Output 2 2 9 4" xfId="9621" xr:uid="{D2FD1946-CD0D-4CF7-B972-31DEF2EFF393}"/>
    <cellStyle name="Output 2 3" xfId="427" xr:uid="{1FB05D04-D890-432E-B542-D55ED6AFD1DC}"/>
    <cellStyle name="Output 2 3 10" xfId="1396" xr:uid="{CC1BAE18-D8EB-49E5-992A-5B95553443CC}"/>
    <cellStyle name="Output 2 3 10 2" xfId="4467" xr:uid="{2C6D17FE-0E63-44E3-A011-041B6F6B2640}"/>
    <cellStyle name="Output 2 3 10 2 2" xfId="8619" xr:uid="{587AC581-8921-4036-A9FB-2C038FEA7E60}"/>
    <cellStyle name="Output 2 3 10 2 3" xfId="11091" xr:uid="{AA038501-9210-4BF0-8CAC-5DD94E037D72}"/>
    <cellStyle name="Output 2 3 10 3" xfId="7459" xr:uid="{64A57520-C11F-41A1-942A-2FD5691991D0}"/>
    <cellStyle name="Output 2 3 10 4" xfId="9931" xr:uid="{FEC72488-F108-4691-8432-210E0C3DCFE0}"/>
    <cellStyle name="Output 2 3 11" xfId="1516" xr:uid="{DFAA9BCF-179F-476D-8FFB-A84ADD643F36}"/>
    <cellStyle name="Output 2 3 11 2" xfId="4587" xr:uid="{96BE30B5-22B8-4D5A-9233-06B3DBB547B7}"/>
    <cellStyle name="Output 2 3 11 2 2" xfId="8701" xr:uid="{2CB092C9-E1B2-495D-B5CB-5FCF9BFC1852}"/>
    <cellStyle name="Output 2 3 11 2 3" xfId="11173" xr:uid="{1A1D9AC8-6FC8-450F-893D-878F5462575F}"/>
    <cellStyle name="Output 2 3 11 3" xfId="7541" xr:uid="{49B02117-F3C2-41DB-BC8C-E59DB616ED5E}"/>
    <cellStyle name="Output 2 3 11 4" xfId="10013" xr:uid="{81447C05-E7FC-4083-AE2F-41A9CD001280}"/>
    <cellStyle name="Output 2 3 12" xfId="1820" xr:uid="{971D2547-0147-42D1-9CD1-FFBAC3E1D08E}"/>
    <cellStyle name="Output 2 3 12 2" xfId="4891" xr:uid="{879CA16C-8600-4F01-985F-8460309737C2}"/>
    <cellStyle name="Output 2 3 12 2 2" xfId="8865" xr:uid="{4A4F254B-4C9C-4DB5-8176-21BEBDA85EC6}"/>
    <cellStyle name="Output 2 3 12 2 3" xfId="11337" xr:uid="{B15AB59A-F91F-4AF7-9934-C24F9238EA2B}"/>
    <cellStyle name="Output 2 3 12 3" xfId="7705" xr:uid="{48B313DA-4073-40F8-95BB-B5C4BBF7F64F}"/>
    <cellStyle name="Output 2 3 12 4" xfId="10177" xr:uid="{2B4A98FF-03B7-42BE-AE47-B6F551A51E7F}"/>
    <cellStyle name="Output 2 3 13" xfId="1922" xr:uid="{E86F4B85-70CF-4DC5-B02F-9EC1AD606669}"/>
    <cellStyle name="Output 2 3 13 2" xfId="4993" xr:uid="{A64E0173-1AE6-4472-8F6C-91645E9EAC96}"/>
    <cellStyle name="Output 2 3 13 2 2" xfId="8936" xr:uid="{EB369D3D-9FCD-44B8-A8F1-CB4F179652CF}"/>
    <cellStyle name="Output 2 3 13 2 3" xfId="11408" xr:uid="{02ECB0FE-F830-4F56-A1D2-31A8217354EF}"/>
    <cellStyle name="Output 2 3 13 3" xfId="7776" xr:uid="{B65E3AB6-42E5-47E0-A32A-C1B31C1FCAB5}"/>
    <cellStyle name="Output 2 3 13 4" xfId="10248" xr:uid="{23B54551-F00C-42D8-AC00-7C419F563CD1}"/>
    <cellStyle name="Output 2 3 14" xfId="2017" xr:uid="{E4EF711F-5598-485F-A4EA-1DC3FDF02EC3}"/>
    <cellStyle name="Output 2 3 14 2" xfId="5088" xr:uid="{F0C8DAC7-7B36-4795-9EAE-7AE62A1ED74C}"/>
    <cellStyle name="Output 2 3 15" xfId="1115" xr:uid="{FC01D328-E956-474F-A00E-791A1419F52A}"/>
    <cellStyle name="Output 2 3 15 2" xfId="4186" xr:uid="{91D8A5C6-C99F-4C6D-B127-D48ECB56DF50}"/>
    <cellStyle name="Output 2 3 16" xfId="637" xr:uid="{12013542-D327-428D-8C5E-3F8DE98AB773}"/>
    <cellStyle name="Output 2 3 16 2" xfId="3722" xr:uid="{E77936F2-ED5F-4959-8846-7AB65B52A1C6}"/>
    <cellStyle name="Output 2 3 17" xfId="1714" xr:uid="{2543B891-4B65-4D59-8C2E-281CF06415DC}"/>
    <cellStyle name="Output 2 3 17 2" xfId="4785" xr:uid="{C2DDFEB5-64E8-4EE0-AC8E-1464B8127AB9}"/>
    <cellStyle name="Output 2 3 18" xfId="2270" xr:uid="{F0DB8BC5-C791-43F4-BF5D-7138763E8BD6}"/>
    <cellStyle name="Output 2 3 18 2" xfId="5341" xr:uid="{32A125E4-28B2-44CE-B9A4-9F6672452772}"/>
    <cellStyle name="Output 2 3 19" xfId="2377" xr:uid="{BC31718B-14B2-410E-9C84-B8B37BB649D4}"/>
    <cellStyle name="Output 2 3 19 2" xfId="5448" xr:uid="{81BF51DA-2588-4155-AC3C-5B729B55808D}"/>
    <cellStyle name="Output 2 3 2" xfId="463" xr:uid="{AFD3231B-7CA8-4830-9E9D-9D7213885CC8}"/>
    <cellStyle name="Output 2 3 2 10" xfId="1855" xr:uid="{C063A765-E00F-4A76-81F2-98970FE3F3CF}"/>
    <cellStyle name="Output 2 3 2 10 2" xfId="4926" xr:uid="{D40B1D52-2D71-4E2A-A8DC-7B92FD839FEB}"/>
    <cellStyle name="Output 2 3 2 10 2 2" xfId="8894" xr:uid="{900A6458-2D5C-4147-ADCA-94D7E5DC6F63}"/>
    <cellStyle name="Output 2 3 2 10 2 3" xfId="11366" xr:uid="{B9B3DB5E-D143-4956-BD84-2DE2185AAF55}"/>
    <cellStyle name="Output 2 3 2 10 3" xfId="7734" xr:uid="{D76E88FD-7BDA-491F-9D90-B7B15BE1D150}"/>
    <cellStyle name="Output 2 3 2 10 4" xfId="10206" xr:uid="{41A64C69-EC30-4A61-92C4-B822BCE0255B}"/>
    <cellStyle name="Output 2 3 2 11" xfId="1957" xr:uid="{B2C1AC04-4A88-4DE6-8978-77470CA4FE17}"/>
    <cellStyle name="Output 2 3 2 11 2" xfId="5028" xr:uid="{21A9EFE2-BA93-4D5F-A41B-3C1DBBE4A584}"/>
    <cellStyle name="Output 2 3 2 11 2 2" xfId="8967" xr:uid="{CEFA9138-1F7D-4AC9-BB76-E4FF849581D3}"/>
    <cellStyle name="Output 2 3 2 11 2 3" xfId="11439" xr:uid="{76F0A5B0-A405-4460-9645-DFD648450F5D}"/>
    <cellStyle name="Output 2 3 2 11 3" xfId="7807" xr:uid="{AB4C3058-862C-4DE7-A24E-D002DA1F16E4}"/>
    <cellStyle name="Output 2 3 2 11 4" xfId="10279" xr:uid="{DDF53B20-362C-4B67-8CA7-AC3355F5D535}"/>
    <cellStyle name="Output 2 3 2 12" xfId="2044" xr:uid="{54E6CA78-F4B8-4234-AF83-506CED4C9ADB}"/>
    <cellStyle name="Output 2 3 2 12 2" xfId="5115" xr:uid="{E0D21BEA-6EC1-4BE2-806D-34C60DD04AF7}"/>
    <cellStyle name="Output 2 3 2 13" xfId="2147" xr:uid="{7B04825D-728E-4850-B5B2-550C535A7190}"/>
    <cellStyle name="Output 2 3 2 13 2" xfId="5218" xr:uid="{01E84261-256E-4787-B278-2536F0254056}"/>
    <cellStyle name="Output 2 3 2 14" xfId="2173" xr:uid="{A6C3CAA1-4670-4A91-9801-906254A9B7D7}"/>
    <cellStyle name="Output 2 3 2 14 2" xfId="5244" xr:uid="{8FB2F04A-84DD-46F4-9AA1-3A4B4B282EC1}"/>
    <cellStyle name="Output 2 3 2 15" xfId="2213" xr:uid="{CE516C73-0CD0-4874-8042-7014A871150C}"/>
    <cellStyle name="Output 2 3 2 15 2" xfId="5284" xr:uid="{89EAC2D0-F5DE-4CDB-8E3E-8903639476B1}"/>
    <cellStyle name="Output 2 3 2 16" xfId="2302" xr:uid="{083EFDD1-1662-4352-879F-A4AC0DF7BEDF}"/>
    <cellStyle name="Output 2 3 2 16 2" xfId="5373" xr:uid="{8D456385-E9B1-4E5E-955A-713871870BAD}"/>
    <cellStyle name="Output 2 3 2 17" xfId="2397" xr:uid="{D2255B6F-51A4-4453-9A11-2EF2326C3079}"/>
    <cellStyle name="Output 2 3 2 17 2" xfId="5468" xr:uid="{49F711E7-CECE-4AEC-9580-AC6196CE2461}"/>
    <cellStyle name="Output 2 3 2 18" xfId="2662" xr:uid="{DDB4455F-08E2-405A-8FB0-0A337C11E5B2}"/>
    <cellStyle name="Output 2 3 2 18 2" xfId="5733" xr:uid="{F0C22633-C4D1-4400-BEE7-F5796606D7E7}"/>
    <cellStyle name="Output 2 3 2 19" xfId="2801" xr:uid="{16C45398-441F-4576-BD4F-EDCA6CE79F97}"/>
    <cellStyle name="Output 2 3 2 19 2" xfId="5872" xr:uid="{036E0930-A4AC-4473-8B23-F1488150CCC1}"/>
    <cellStyle name="Output 2 3 2 2" xfId="882" xr:uid="{11CCC6D5-3599-43A7-83B2-01E91E4529F5}"/>
    <cellStyle name="Output 2 3 2 2 2" xfId="3957" xr:uid="{50D1D0BF-573A-4D81-8198-1D04DB6467CC}"/>
    <cellStyle name="Output 2 3 2 2 2 2" xfId="8261" xr:uid="{C27C7321-781D-42AF-BED0-07C51D907B9D}"/>
    <cellStyle name="Output 2 3 2 2 2 3" xfId="10733" xr:uid="{E6F0DCA1-702E-4828-98C0-367487FDDA36}"/>
    <cellStyle name="Output 2 3 2 2 3" xfId="7097" xr:uid="{E4ACD056-AD0F-473D-B8D5-4E1D2990BE18}"/>
    <cellStyle name="Output 2 3 2 2 4" xfId="9569" xr:uid="{C0FA42F4-DA15-4496-851E-C671A761CA84}"/>
    <cellStyle name="Output 2 3 2 20" xfId="2906" xr:uid="{A7CC734E-FBDC-41E0-B4FF-421AD50C9DF0}"/>
    <cellStyle name="Output 2 3 2 20 2" xfId="5977" xr:uid="{CC6A38ED-BE11-4DA9-99D6-83F9B95648BF}"/>
    <cellStyle name="Output 2 3 2 21" xfId="2993" xr:uid="{B6AE081E-B662-4AF1-8E66-D9C764BFF7C0}"/>
    <cellStyle name="Output 2 3 2 21 2" xfId="6064" xr:uid="{AA0A0051-EE96-4ADC-8997-190121C379D7}"/>
    <cellStyle name="Output 2 3 2 22" xfId="3058" xr:uid="{853CC491-6063-4029-B233-0A74D88F903E}"/>
    <cellStyle name="Output 2 3 2 22 2" xfId="6129" xr:uid="{F4215966-5B6F-46D0-BFD8-479FDE054DD8}"/>
    <cellStyle name="Output 2 3 2 23" xfId="3150" xr:uid="{45B647F3-8961-43EA-BBCD-C15AF249C5BA}"/>
    <cellStyle name="Output 2 3 2 23 2" xfId="6221" xr:uid="{EBFA70A2-C1EC-4E28-96BA-9D8EF251B5E9}"/>
    <cellStyle name="Output 2 3 2 24" xfId="3235" xr:uid="{A22CA8DF-488E-432B-AFEE-EA14405A96FB}"/>
    <cellStyle name="Output 2 3 2 24 2" xfId="6306" xr:uid="{F40461CF-0479-4E77-8D1B-E4B3C2DB8341}"/>
    <cellStyle name="Output 2 3 2 25" xfId="3339" xr:uid="{53C19C0E-03F4-4933-A851-F60BDFD819D8}"/>
    <cellStyle name="Output 2 3 2 25 2" xfId="6410" xr:uid="{B24A89EE-A13C-4EA6-A32C-23278874E8BC}"/>
    <cellStyle name="Output 2 3 2 26" xfId="3422" xr:uid="{F5FF59FF-DBBD-499F-8C87-3F39A891DCD8}"/>
    <cellStyle name="Output 2 3 2 26 2" xfId="6493" xr:uid="{3B204AAA-D0EE-42E8-AD98-EB558A425088}"/>
    <cellStyle name="Output 2 3 2 27" xfId="3524" xr:uid="{93C5195D-BD68-48B0-9ACC-1B03FD5EB269}"/>
    <cellStyle name="Output 2 3 2 27 2" xfId="6595" xr:uid="{172462A1-C0A1-4402-8C8F-9C8B00761D91}"/>
    <cellStyle name="Output 2 3 2 28" xfId="3608" xr:uid="{8DC8FFE0-C979-4C9E-A90E-40DB6A056F58}"/>
    <cellStyle name="Output 2 3 2 28 2" xfId="6679" xr:uid="{DFCB63AC-28A2-434C-A00D-A095405DC3E3}"/>
    <cellStyle name="Output 2 3 2 3" xfId="1090" xr:uid="{36D07242-9C52-42AB-BE1D-11B18A156519}"/>
    <cellStyle name="Output 2 3 2 3 2" xfId="4161" xr:uid="{952292C5-AB1B-44EC-86C3-94D68D5BB913}"/>
    <cellStyle name="Output 2 3 2 3 2 2" xfId="8404" xr:uid="{63ADC091-3F3C-4242-AE69-59FB6E493D2C}"/>
    <cellStyle name="Output 2 3 2 3 2 3" xfId="10876" xr:uid="{2A21ADD2-8D7E-4C19-9B64-17D05F4CE007}"/>
    <cellStyle name="Output 2 3 2 3 3" xfId="7244" xr:uid="{91AF1FC9-7DC6-49CB-B98D-73B188A604F4}"/>
    <cellStyle name="Output 2 3 2 3 4" xfId="9716" xr:uid="{ED8AD0C2-73D7-4E74-AD83-7EDE6676D3D8}"/>
    <cellStyle name="Output 2 3 2 4" xfId="1206" xr:uid="{C8110F12-15A7-4AE2-B6CA-83B0C0A840C9}"/>
    <cellStyle name="Output 2 3 2 4 2" xfId="4277" xr:uid="{7CC305FD-4764-4847-90D2-BDEF5D1648DA}"/>
    <cellStyle name="Output 2 3 2 4 2 2" xfId="8487" xr:uid="{D06B05F2-5EC3-496A-980F-F155D6349455}"/>
    <cellStyle name="Output 2 3 2 4 2 3" xfId="10959" xr:uid="{76A30696-4F04-450D-8891-F95F9DD363BF}"/>
    <cellStyle name="Output 2 3 2 4 3" xfId="7327" xr:uid="{7D177F42-8B34-4A9E-8CDA-E8E02C5CAD22}"/>
    <cellStyle name="Output 2 3 2 4 4" xfId="9799" xr:uid="{32CE417B-BCF4-45BB-A073-DE5E48C0D58F}"/>
    <cellStyle name="Output 2 3 2 5" xfId="1315" xr:uid="{BBC6474B-2063-4B93-9DC0-12D77BF45A0A}"/>
    <cellStyle name="Output 2 3 2 5 2" xfId="4386" xr:uid="{23DB5B7D-A56A-43C9-8D5F-832E8DC1F05D}"/>
    <cellStyle name="Output 2 3 2 5 2 2" xfId="8564" xr:uid="{DB118B5D-D85C-4C4C-9AEB-455606DA64BF}"/>
    <cellStyle name="Output 2 3 2 5 2 3" xfId="11036" xr:uid="{F14A428E-3119-47FB-9465-1D38A8DC54CF}"/>
    <cellStyle name="Output 2 3 2 5 3" xfId="7404" xr:uid="{E8D1D738-C0B4-44AC-A79F-73F7B226439E}"/>
    <cellStyle name="Output 2 3 2 5 4" xfId="9876" xr:uid="{3A96B111-82E2-4AD2-B527-5A4DE88282D3}"/>
    <cellStyle name="Output 2 3 2 6" xfId="1436" xr:uid="{8C27B4C0-F28E-4A46-910F-52E6E8340FC0}"/>
    <cellStyle name="Output 2 3 2 6 2" xfId="4507" xr:uid="{1DC1AC6D-B00C-407D-836E-3915F56C362C}"/>
    <cellStyle name="Output 2 3 2 6 2 2" xfId="8652" xr:uid="{29B89AB9-423F-4552-AB66-DF8D28596ABF}"/>
    <cellStyle name="Output 2 3 2 6 2 3" xfId="11124" xr:uid="{794BC2C1-61ED-41A8-868D-753DCF78716A}"/>
    <cellStyle name="Output 2 3 2 6 3" xfId="7492" xr:uid="{BD374964-8C2E-4698-AA81-D198C2FA0B56}"/>
    <cellStyle name="Output 2 3 2 6 4" xfId="9964" xr:uid="{042940EE-D139-447B-B049-A4F8BCE93359}"/>
    <cellStyle name="Output 2 3 2 7" xfId="1598" xr:uid="{3956437A-BF2C-43E2-A8BB-AE79C07974E0}"/>
    <cellStyle name="Output 2 3 2 7 2" xfId="4669" xr:uid="{D5622E1A-AC8A-4350-9AF0-DE09E7276966}"/>
    <cellStyle name="Output 2 3 2 7 2 2" xfId="8751" xr:uid="{1D5A8182-4AD7-43DA-9E7E-1578A7BC9E57}"/>
    <cellStyle name="Output 2 3 2 7 2 3" xfId="11223" xr:uid="{47F9F9A6-8777-4014-B51A-BCA7CA3A3799}"/>
    <cellStyle name="Output 2 3 2 7 3" xfId="7591" xr:uid="{C1301062-155B-4743-AA54-8C99BD3CA150}"/>
    <cellStyle name="Output 2 3 2 7 4" xfId="10063" xr:uid="{C9F6CDC1-ACFC-41B3-A6DC-2A202AA00650}"/>
    <cellStyle name="Output 2 3 2 8" xfId="1643" xr:uid="{2A7FB98F-44AC-4D8C-98BD-5C531EF0FFBE}"/>
    <cellStyle name="Output 2 3 2 8 2" xfId="4714" xr:uid="{5CB5F6C5-B4F1-4378-A628-07E6EE435C79}"/>
    <cellStyle name="Output 2 3 2 8 2 2" xfId="8785" xr:uid="{0250A790-BCF7-4404-AD56-543FBA64B727}"/>
    <cellStyle name="Output 2 3 2 8 2 3" xfId="11257" xr:uid="{5921F9D8-EFB0-4C07-AE3C-CCA435E7B91E}"/>
    <cellStyle name="Output 2 3 2 8 3" xfId="7625" xr:uid="{18D6BD5B-592C-4D40-8A2E-EC8D4B6E38B3}"/>
    <cellStyle name="Output 2 3 2 8 4" xfId="10097" xr:uid="{FF9A529E-CB2A-4E32-82C0-808683699DFF}"/>
    <cellStyle name="Output 2 3 2 9" xfId="1552" xr:uid="{22BCCF61-7063-475E-9E0B-1930FF6A29F6}"/>
    <cellStyle name="Output 2 3 2 9 2" xfId="4623" xr:uid="{EF43A94B-06E3-4642-AD85-7566DD5DD978}"/>
    <cellStyle name="Output 2 3 2 9 2 2" xfId="8721" xr:uid="{7006A7E2-A709-45EC-BF7D-C5F17150F7A9}"/>
    <cellStyle name="Output 2 3 2 9 2 3" xfId="11193" xr:uid="{6DB6C83D-F0AE-4E92-A4E3-05BAC98EE529}"/>
    <cellStyle name="Output 2 3 2 9 3" xfId="7561" xr:uid="{3A2B14C1-68C1-4C39-99A2-E39AB678CF38}"/>
    <cellStyle name="Output 2 3 2 9 4" xfId="10033" xr:uid="{AFBD8F9C-772D-4A93-A1E9-A830A6968B32}"/>
    <cellStyle name="Output 2 3 20" xfId="2628" xr:uid="{0E54AC11-E50D-4807-B599-3D75B7887CBB}"/>
    <cellStyle name="Output 2 3 20 2" xfId="5699" xr:uid="{27C5EA61-8B5C-4FBD-9930-BCDA75A4AC98}"/>
    <cellStyle name="Output 2 3 21" xfId="2767" xr:uid="{850DAF0B-D537-432E-9E47-D2329A54098E}"/>
    <cellStyle name="Output 2 3 21 2" xfId="5838" xr:uid="{CF8DA47A-87B1-46F1-8F5B-113F41876BA1}"/>
    <cellStyle name="Output 2 3 22" xfId="2872" xr:uid="{D83AE1DC-393B-4365-B15B-D547F3579629}"/>
    <cellStyle name="Output 2 3 22 2" xfId="5943" xr:uid="{5729A2D7-2FE8-496D-B3B0-9224A1A04380}"/>
    <cellStyle name="Output 2 3 23" xfId="2965" xr:uid="{D4D15C69-B166-4157-AC1D-C26FE057DB03}"/>
    <cellStyle name="Output 2 3 23 2" xfId="6036" xr:uid="{8CED6F85-DB02-4BA6-9362-6E78B03E84CD}"/>
    <cellStyle name="Output 2 3 24" xfId="3026" xr:uid="{252E90F5-5CD0-40FE-A258-07089D354134}"/>
    <cellStyle name="Output 2 3 24 2" xfId="6097" xr:uid="{99AD3496-74E5-4FF2-8F7D-4E3A8E058D4D}"/>
    <cellStyle name="Output 2 3 25" xfId="3119" xr:uid="{83418C2F-12EA-4077-892B-CA854B2644AE}"/>
    <cellStyle name="Output 2 3 25 2" xfId="6190" xr:uid="{BF06CF24-7CE6-4F4B-94AF-5B7EFE1F6CE5}"/>
    <cellStyle name="Output 2 3 26" xfId="3202" xr:uid="{513665EE-3E4D-4D12-8520-31B8E3A73838}"/>
    <cellStyle name="Output 2 3 26 2" xfId="6273" xr:uid="{C9A3E9BC-B66F-4BD4-B779-F4A0B368491C}"/>
    <cellStyle name="Output 2 3 27" xfId="3309" xr:uid="{D6F8B2D8-CA2D-40EC-9A16-A42FDCA35801}"/>
    <cellStyle name="Output 2 3 27 2" xfId="6380" xr:uid="{096254BE-C121-4ED8-B7FD-59CDDBF0F9DA}"/>
    <cellStyle name="Output 2 3 28" xfId="3390" xr:uid="{EDE84EF9-32A2-473D-B834-8708E1D589C9}"/>
    <cellStyle name="Output 2 3 28 2" xfId="6461" xr:uid="{DDE2C0AD-33B2-409C-B62B-4C157A6B6948}"/>
    <cellStyle name="Output 2 3 29" xfId="3494" xr:uid="{D8F71E23-16F8-4A1A-BFC4-993D0A16D513}"/>
    <cellStyle name="Output 2 3 29 2" xfId="6565" xr:uid="{661DF47C-7ADC-4F61-AB23-D6F24B4FE58D}"/>
    <cellStyle name="Output 2 3 3" xfId="479" xr:uid="{417FF137-D821-471B-AE30-9611E1AE5D2C}"/>
    <cellStyle name="Output 2 3 3 10" xfId="1870" xr:uid="{6003A7C2-1569-42D3-9C72-E5D20808774B}"/>
    <cellStyle name="Output 2 3 3 10 2" xfId="4941" xr:uid="{34CBB3EB-7852-43F3-A96D-E787BB0F7A49}"/>
    <cellStyle name="Output 2 3 3 10 2 2" xfId="8902" xr:uid="{7070E939-7883-4673-9B8E-97AE0AFBA7E4}"/>
    <cellStyle name="Output 2 3 3 10 2 3" xfId="11374" xr:uid="{DF558EB1-069A-4A44-96D2-06A17F2E034F}"/>
    <cellStyle name="Output 2 3 3 10 3" xfId="7742" xr:uid="{0FEEF9DD-0C0D-4D88-9CD5-C0957ED9A484}"/>
    <cellStyle name="Output 2 3 3 10 4" xfId="10214" xr:uid="{36E4FF37-9690-475E-B572-8C01D862BA71}"/>
    <cellStyle name="Output 2 3 3 11" xfId="1973" xr:uid="{646ADAE8-28CC-4E4A-86B3-399ED0E3E328}"/>
    <cellStyle name="Output 2 3 3 11 2" xfId="5044" xr:uid="{C3D2D9FF-16A7-4340-A36A-CEE4DA3831AA}"/>
    <cellStyle name="Output 2 3 3 11 2 2" xfId="8975" xr:uid="{D01B60A1-4159-49E9-970E-6FA11F75F9FC}"/>
    <cellStyle name="Output 2 3 3 11 2 3" xfId="11447" xr:uid="{E337DD25-746D-42AF-B408-FEB310F500FA}"/>
    <cellStyle name="Output 2 3 3 11 3" xfId="7815" xr:uid="{A2406110-9170-47B0-B8B0-E04AA3FDB6E5}"/>
    <cellStyle name="Output 2 3 3 11 4" xfId="10287" xr:uid="{8F1770BA-E102-402A-A585-48F518CCA5C7}"/>
    <cellStyle name="Output 2 3 3 12" xfId="2058" xr:uid="{65EBFDCA-F430-4931-BF7F-E787815A68D2}"/>
    <cellStyle name="Output 2 3 3 12 2" xfId="5129" xr:uid="{5339509F-1633-409B-81A7-4C71F49A2BB3}"/>
    <cellStyle name="Output 2 3 3 13" xfId="2155" xr:uid="{04BBA4D8-D5B9-42EF-907F-1DEAC6E68F79}"/>
    <cellStyle name="Output 2 3 3 13 2" xfId="5226" xr:uid="{078208F3-4CE9-4CB2-BF65-3E7EC0F755B4}"/>
    <cellStyle name="Output 2 3 3 14" xfId="2181" xr:uid="{C09B6C7A-2763-4A37-98C3-D6BF55F4B0BE}"/>
    <cellStyle name="Output 2 3 3 14 2" xfId="5252" xr:uid="{A7669C07-429C-441E-A2B8-8E77DBC2720E}"/>
    <cellStyle name="Output 2 3 3 15" xfId="2228" xr:uid="{99F14A12-CE43-4FCB-BA1A-76CDDE2CF310}"/>
    <cellStyle name="Output 2 3 3 15 2" xfId="5299" xr:uid="{4423C765-6DF1-469F-94EA-631C9726ED61}"/>
    <cellStyle name="Output 2 3 3 16" xfId="2317" xr:uid="{F112F8E5-6CE6-457F-816E-7341BA7A661E}"/>
    <cellStyle name="Output 2 3 3 16 2" xfId="5388" xr:uid="{A5DC9476-4900-4758-B582-7E01B8160F1F}"/>
    <cellStyle name="Output 2 3 3 17" xfId="2403" xr:uid="{41ABE62A-7C65-4B5F-A726-8AF6A68E63BD}"/>
    <cellStyle name="Output 2 3 3 17 2" xfId="5474" xr:uid="{E866DFFA-DA77-4060-8AEE-FCCD7E543BF6}"/>
    <cellStyle name="Output 2 3 3 18" xfId="2677" xr:uid="{63623408-CBEB-4603-B2CE-454683779656}"/>
    <cellStyle name="Output 2 3 3 18 2" xfId="5748" xr:uid="{18194BF5-21AC-4E77-B858-AAA2BAB63BC8}"/>
    <cellStyle name="Output 2 3 3 19" xfId="2816" xr:uid="{C3BE13FC-4C2F-4191-9C2F-93D8B89C523F}"/>
    <cellStyle name="Output 2 3 3 19 2" xfId="5887" xr:uid="{5570D613-E8ED-4818-829B-154C75612DA3}"/>
    <cellStyle name="Output 2 3 3 2" xfId="898" xr:uid="{1371BFB7-57E9-4310-A9C3-14C98DCA8202}"/>
    <cellStyle name="Output 2 3 3 2 2" xfId="3973" xr:uid="{1A6100F3-E9D5-4B95-BE91-4DBD68E79F0D}"/>
    <cellStyle name="Output 2 3 3 2 2 2" xfId="8275" xr:uid="{57DCBFBD-4C7B-434D-8335-31A811508611}"/>
    <cellStyle name="Output 2 3 3 2 2 3" xfId="10747" xr:uid="{DBB967A7-495A-446F-941F-759627B94695}"/>
    <cellStyle name="Output 2 3 3 2 3" xfId="7111" xr:uid="{6C553B36-530D-4BE1-8601-ADEB377546E7}"/>
    <cellStyle name="Output 2 3 3 2 4" xfId="9583" xr:uid="{D1930E84-C3A1-4290-BEBF-47D09DCDB488}"/>
    <cellStyle name="Output 2 3 3 20" xfId="2921" xr:uid="{22A0106F-13D4-4877-8255-39A49F93E7F9}"/>
    <cellStyle name="Output 2 3 3 20 2" xfId="5992" xr:uid="{DA01BAC1-1195-4964-98C0-16F201141819}"/>
    <cellStyle name="Output 2 3 3 21" xfId="3007" xr:uid="{E171C715-0FCE-48D9-B408-5F88D4BE523B}"/>
    <cellStyle name="Output 2 3 3 21 2" xfId="6078" xr:uid="{A1F78661-85FC-4120-AF1C-3B53C0A3CE93}"/>
    <cellStyle name="Output 2 3 3 22" xfId="3072" xr:uid="{D5328455-6A6B-4E1C-A6E2-B7F7E7909C4B}"/>
    <cellStyle name="Output 2 3 3 22 2" xfId="6143" xr:uid="{0E79DF93-3037-49FD-944D-C96BB5B4A935}"/>
    <cellStyle name="Output 2 3 3 23" xfId="3164" xr:uid="{0B119C75-78CF-40D3-BFA2-187093273955}"/>
    <cellStyle name="Output 2 3 3 23 2" xfId="6235" xr:uid="{F334403F-B5AE-42E7-8D50-F69580269D8E}"/>
    <cellStyle name="Output 2 3 3 24" xfId="3251" xr:uid="{5081D36B-11FC-4A93-8CD0-812214DC8041}"/>
    <cellStyle name="Output 2 3 3 24 2" xfId="6322" xr:uid="{6CF64153-327E-4894-9AA6-FC11451E892E}"/>
    <cellStyle name="Output 2 3 3 25" xfId="3353" xr:uid="{33FD3052-37D0-43F9-BD04-00E55BA2A1DE}"/>
    <cellStyle name="Output 2 3 3 25 2" xfId="6424" xr:uid="{E1502D34-4E13-449D-B5FA-E22298011CF9}"/>
    <cellStyle name="Output 2 3 3 26" xfId="3437" xr:uid="{8F468834-6B67-47D9-9DEF-A5DFB792ECC1}"/>
    <cellStyle name="Output 2 3 3 26 2" xfId="6508" xr:uid="{4168E7AC-1EDB-4ECC-9F48-BC985A5124AD}"/>
    <cellStyle name="Output 2 3 3 27" xfId="3538" xr:uid="{C60A8A35-3C38-4194-BFFC-4C77C0E0F1E0}"/>
    <cellStyle name="Output 2 3 3 27 2" xfId="6609" xr:uid="{96BFA4C0-740B-48BE-8202-05F0960D19F1}"/>
    <cellStyle name="Output 2 3 3 28" xfId="3623" xr:uid="{EFC8C9CE-174F-4410-BFC8-CDC15450D9C7}"/>
    <cellStyle name="Output 2 3 3 28 2" xfId="6694" xr:uid="{734044CD-36DA-4D93-9E66-F99085728BAA}"/>
    <cellStyle name="Output 2 3 3 3" xfId="1102" xr:uid="{130B1F3C-9987-4408-8787-993EBA311758}"/>
    <cellStyle name="Output 2 3 3 3 2" xfId="4173" xr:uid="{465ABAE5-3042-449A-BCDA-3216AB4F9F60}"/>
    <cellStyle name="Output 2 3 3 3 2 2" xfId="8412" xr:uid="{67942BD6-6DED-4406-B1A8-A1D2020D96F2}"/>
    <cellStyle name="Output 2 3 3 3 2 3" xfId="10884" xr:uid="{7E304E7E-2CCF-4966-B747-FAC7C8593A9C}"/>
    <cellStyle name="Output 2 3 3 3 3" xfId="7252" xr:uid="{1B5DCFD5-057E-41C9-8C07-9935995AE847}"/>
    <cellStyle name="Output 2 3 3 3 4" xfId="9724" xr:uid="{6123C451-E707-4BAC-9473-C8717958CE78}"/>
    <cellStyle name="Output 2 3 3 4" xfId="1221" xr:uid="{72855763-9451-4FAB-891F-834157D644B7}"/>
    <cellStyle name="Output 2 3 3 4 2" xfId="4292" xr:uid="{8508CF68-4894-4EFC-B8F7-4DAEDC2DCC66}"/>
    <cellStyle name="Output 2 3 3 4 2 2" xfId="8495" xr:uid="{648F3B5C-F92E-49C0-8FC8-E0BE9ED276C4}"/>
    <cellStyle name="Output 2 3 3 4 2 3" xfId="10967" xr:uid="{37039A03-7AD4-48D9-8BB9-3E91523E863A}"/>
    <cellStyle name="Output 2 3 3 4 3" xfId="7335" xr:uid="{709A7ECA-A122-438D-9DD6-DE8374426CD0}"/>
    <cellStyle name="Output 2 3 3 4 4" xfId="9807" xr:uid="{91C9D8C9-DB1E-47CD-A251-B51CFED2378D}"/>
    <cellStyle name="Output 2 3 3 5" xfId="1330" xr:uid="{D4C1A9ED-45F8-4B73-BCFC-41D3C9E0279B}"/>
    <cellStyle name="Output 2 3 3 5 2" xfId="4401" xr:uid="{F6973EB6-82EF-4B84-AB84-B7DB69014A8F}"/>
    <cellStyle name="Output 2 3 3 5 2 2" xfId="8572" xr:uid="{15715F46-9AA1-4AC6-9E07-D8AD744DEFDC}"/>
    <cellStyle name="Output 2 3 3 5 2 3" xfId="11044" xr:uid="{22F766B5-42FC-4C35-B78C-B7A880627FBB}"/>
    <cellStyle name="Output 2 3 3 5 3" xfId="7412" xr:uid="{AA23B1D7-8C44-4050-B5D1-7D43850320C1}"/>
    <cellStyle name="Output 2 3 3 5 4" xfId="9884" xr:uid="{222B035C-F2E7-49AD-9093-8A85418AF6EE}"/>
    <cellStyle name="Output 2 3 3 6" xfId="1452" xr:uid="{B246358B-95DA-4D8A-AC3F-DD57A32FF3C6}"/>
    <cellStyle name="Output 2 3 3 6 2" xfId="4523" xr:uid="{9283F353-6FCB-44AB-BB28-2365DE7947BD}"/>
    <cellStyle name="Output 2 3 3 6 2 2" xfId="8660" xr:uid="{4C7CC2E8-9B98-462D-AA40-AA3818D386A6}"/>
    <cellStyle name="Output 2 3 3 6 2 3" xfId="11132" xr:uid="{AACB24C7-E8E5-4C2C-A8A4-29E47DE7D8E4}"/>
    <cellStyle name="Output 2 3 3 6 3" xfId="7500" xr:uid="{BDD4D184-9CED-4A01-90EE-BEC00737D72A}"/>
    <cellStyle name="Output 2 3 3 6 4" xfId="9972" xr:uid="{9B0089FF-7129-449B-BEA2-70C2602DE502}"/>
    <cellStyle name="Output 2 3 3 7" xfId="1028" xr:uid="{9D0B4C7A-18B1-4CB1-801B-59861E98FB46}"/>
    <cellStyle name="Output 2 3 3 7 2" xfId="4099" xr:uid="{6A51F028-4610-42E5-B64B-7A1488408226}"/>
    <cellStyle name="Output 2 3 3 7 2 2" xfId="8362" xr:uid="{B5ABA6F3-31FC-4C98-9C25-73E255FEB26B}"/>
    <cellStyle name="Output 2 3 3 7 2 3" xfId="10834" xr:uid="{7158B4DA-746E-4FAD-9A00-9A3193B0D2F8}"/>
    <cellStyle name="Output 2 3 3 7 3" xfId="7202" xr:uid="{C418C1D6-3CB2-43A2-8414-32E61D2216A5}"/>
    <cellStyle name="Output 2 3 3 7 4" xfId="9674" xr:uid="{24F57B59-2227-4915-819B-2C70E2797A68}"/>
    <cellStyle name="Output 2 3 3 8" xfId="1659" xr:uid="{2DE18E34-1337-409B-9366-FD46B8499307}"/>
    <cellStyle name="Output 2 3 3 8 2" xfId="4730" xr:uid="{894F3946-9EB9-47F4-A748-E49DAD38FCFE}"/>
    <cellStyle name="Output 2 3 3 8 2 2" xfId="8794" xr:uid="{4988240B-0763-41C7-8070-75A854CA19B9}"/>
    <cellStyle name="Output 2 3 3 8 2 3" xfId="11266" xr:uid="{181393F3-67B4-4B66-8977-1C41875F3E8C}"/>
    <cellStyle name="Output 2 3 3 8 3" xfId="7634" xr:uid="{6031E483-30E9-4A04-8942-F141364ABF0E}"/>
    <cellStyle name="Output 2 3 3 8 4" xfId="10106" xr:uid="{9B7D3579-8776-472D-BCBB-281DFCEBF55E}"/>
    <cellStyle name="Output 2 3 3 9" xfId="1567" xr:uid="{0F924BA5-E497-4BB3-B818-AD1C94A963E3}"/>
    <cellStyle name="Output 2 3 3 9 2" xfId="4638" xr:uid="{EA80D26D-0A39-4C12-B121-AFB63784047A}"/>
    <cellStyle name="Output 2 3 3 9 2 2" xfId="8729" xr:uid="{E0C5BB9A-D79C-4774-B6F2-1EED4674CFFA}"/>
    <cellStyle name="Output 2 3 3 9 2 3" xfId="11201" xr:uid="{4FBEF3C1-1A0F-4CC6-9CD0-1FFB612B9277}"/>
    <cellStyle name="Output 2 3 3 9 3" xfId="7569" xr:uid="{E95A69D1-28E4-478E-ADEE-B1876CA46DBF}"/>
    <cellStyle name="Output 2 3 3 9 4" xfId="10041" xr:uid="{7C67AFE3-A21D-4358-83E2-51953A4F90CF}"/>
    <cellStyle name="Output 2 3 30" xfId="3576" xr:uid="{3CA71FDC-A991-40C3-9662-063F3991AEB1}"/>
    <cellStyle name="Output 2 3 30 2" xfId="6647" xr:uid="{A9C92F2F-D6B0-4F2B-8E8F-ACDB9457D296}"/>
    <cellStyle name="Output 2 3 4" xfId="846" xr:uid="{05F04AAD-3BF7-4A76-B6E7-6B3AF419F109}"/>
    <cellStyle name="Output 2 3 4 2" xfId="3922" xr:uid="{DC935D25-010B-4CF6-B526-6BBD8EBE1E76}"/>
    <cellStyle name="Output 2 3 4 2 2" xfId="8231" xr:uid="{9E021B81-499F-4EA1-8F49-2FF164A1093B}"/>
    <cellStyle name="Output 2 3 4 2 3" xfId="10703" xr:uid="{C9EA3BAD-A0C7-431F-AC5E-00196DA25993}"/>
    <cellStyle name="Output 2 3 4 3" xfId="7066" xr:uid="{84716E33-7748-4CCE-BEA7-34B29966C547}"/>
    <cellStyle name="Output 2 3 4 4" xfId="9538" xr:uid="{B36F0428-0E97-42FB-A100-CE6C6FCCE107}"/>
    <cellStyle name="Output 2 3 5" xfId="698" xr:uid="{F69253E3-7C9D-404E-AD97-053C9427F573}"/>
    <cellStyle name="Output 2 3 5 2" xfId="3783" xr:uid="{4F189885-CE35-4D72-AA76-971364EFEABA}"/>
    <cellStyle name="Output 2 3 5 2 2" xfId="8128" xr:uid="{15516898-3F9F-4AD6-AB2F-F6E045A267B1}"/>
    <cellStyle name="Output 2 3 5 2 3" xfId="10600" xr:uid="{65CDDFD7-885E-4ED7-869D-718E337231DD}"/>
    <cellStyle name="Output 2 3 5 3" xfId="6954" xr:uid="{F7A9D145-63E1-4485-8693-044148C12704}"/>
    <cellStyle name="Output 2 3 5 4" xfId="9426" xr:uid="{C81D816C-58BB-4605-9C3C-7D6A44C91722}"/>
    <cellStyle name="Output 2 3 6" xfId="1056" xr:uid="{3152A74C-523F-42E1-9C91-1163C1AE962B}"/>
    <cellStyle name="Output 2 3 6 2" xfId="4127" xr:uid="{EBDC7B1C-0458-450E-B490-7B8FA7868D3C}"/>
    <cellStyle name="Output 2 3 6 2 2" xfId="8378" xr:uid="{95D613A8-3C1E-4632-8F60-1324B7ECB697}"/>
    <cellStyle name="Output 2 3 6 2 3" xfId="10850" xr:uid="{53997935-AEE3-416F-8D3E-A8B5761D1727}"/>
    <cellStyle name="Output 2 3 6 3" xfId="7218" xr:uid="{A9B4476F-57F0-4D62-AE86-578B8E3B046E}"/>
    <cellStyle name="Output 2 3 6 4" xfId="9690" xr:uid="{B123764F-3234-4A81-B8C6-34FF7D4A77C2}"/>
    <cellStyle name="Output 2 3 7" xfId="1281" xr:uid="{07259BCD-193D-4319-9FAE-D16257E33189}"/>
    <cellStyle name="Output 2 3 7 2" xfId="4352" xr:uid="{2A2FD5BC-092D-42DF-8DB6-5CE1AC7E2D4D}"/>
    <cellStyle name="Output 2 3 7 2 2" xfId="8535" xr:uid="{BF215979-84C3-4D5B-8CED-74D2C8E3A66D}"/>
    <cellStyle name="Output 2 3 7 2 3" xfId="11007" xr:uid="{38E61E73-7FE1-4E80-977F-3F867F7CA844}"/>
    <cellStyle name="Output 2 3 7 3" xfId="7375" xr:uid="{F29DECE7-6E93-4AE8-81A9-DE3346CDBB69}"/>
    <cellStyle name="Output 2 3 7 4" xfId="9847" xr:uid="{AD1BD0D6-A458-4FA9-B7E4-D0BD1752ADDD}"/>
    <cellStyle name="Output 2 3 8" xfId="1401" xr:uid="{40A89507-1749-4E69-9B23-ADC3ABD39202}"/>
    <cellStyle name="Output 2 3 8 2" xfId="4472" xr:uid="{40720B6C-8E9B-4D27-8AAD-3E285325125A}"/>
    <cellStyle name="Output 2 3 8 2 2" xfId="8623" xr:uid="{0AFF8314-9F50-4CD1-AA9B-806C0A62547A}"/>
    <cellStyle name="Output 2 3 8 2 3" xfId="11095" xr:uid="{1048E795-05C8-4FB6-850A-91DCF633CFD6}"/>
    <cellStyle name="Output 2 3 8 3" xfId="7463" xr:uid="{C743584D-744B-47FE-B18A-B77567D99B65}"/>
    <cellStyle name="Output 2 3 8 4" xfId="9935" xr:uid="{25975B59-AEB6-4F6F-BEBA-CEEB6BDDD833}"/>
    <cellStyle name="Output 2 3 9" xfId="1576" xr:uid="{0FCBE281-9713-4538-969E-8E4FEB3C3A54}"/>
    <cellStyle name="Output 2 3 9 2" xfId="4647" xr:uid="{E6CB5F3F-6C42-4F0A-8139-5098AF4AEB55}"/>
    <cellStyle name="Output 2 3 9 2 2" xfId="8735" xr:uid="{79EF5F5D-5F76-47DB-8D17-ABE65FECC60D}"/>
    <cellStyle name="Output 2 3 9 2 3" xfId="11207" xr:uid="{57F4FF18-C2BB-44A4-9E00-952A95A5F5F0}"/>
    <cellStyle name="Output 2 3 9 3" xfId="7575" xr:uid="{E810AD7C-CBAA-49B6-82C5-830DDDDB888F}"/>
    <cellStyle name="Output 2 3 9 4" xfId="10047" xr:uid="{F31C8AC7-D68E-4136-95E3-77D5E02A4873}"/>
    <cellStyle name="Output 3" xfId="132" xr:uid="{B69A2059-AEDE-45FD-97D4-CD478E4C405F}"/>
    <cellStyle name="Percent" xfId="2" builtinId="5"/>
    <cellStyle name="Percent 2" xfId="22" xr:uid="{F3BAF5BA-A17B-443B-B8DE-7F6AB870C6DA}"/>
    <cellStyle name="Percent 2 2" xfId="336" xr:uid="{D419B4B7-CC3D-4584-BFEB-A96CCB529FF8}"/>
    <cellStyle name="Percent 2 3" xfId="141" xr:uid="{F8FCFDB6-D344-4328-A05D-152478D02758}"/>
    <cellStyle name="Percent 2 3 2" xfId="27" xr:uid="{16F713A7-1B6E-4D7E-9F9F-51B845632E56}"/>
    <cellStyle name="Percent 2 3 2 2" xfId="592" xr:uid="{BE094CD0-AA72-4D3F-8B1A-23E52B416BD5}"/>
    <cellStyle name="Percent 2 3 2 2 2" xfId="6875" xr:uid="{D3805B57-613C-4B25-B62B-ADC4C3299F5D}"/>
    <cellStyle name="Percent 2 3 2 2 3" xfId="9347" xr:uid="{61DE5F9B-BECC-42E4-BE81-26BD26C58D86}"/>
    <cellStyle name="Percent 2 3 2 3" xfId="6717" xr:uid="{E89D8B23-8322-4F39-BDF7-5F0E10F56489}"/>
    <cellStyle name="Percent 2 3 2 4" xfId="9189" xr:uid="{947D05D9-72AE-478E-8457-44964B76A004}"/>
    <cellStyle name="Percent 2 3 3" xfId="6757" xr:uid="{8AB8C698-E53E-43E0-8B2E-BD6AAFB0915C}"/>
    <cellStyle name="Percent 2 3 4" xfId="9229" xr:uid="{4FCFD39F-832C-4910-A921-3806852D27E2}"/>
    <cellStyle name="Percent 2 4" xfId="507" xr:uid="{F3F430B9-A2B4-47F6-801D-68F45FC6A2BC}"/>
    <cellStyle name="Percent 2 4 2" xfId="6806" xr:uid="{FC69ED22-7379-4840-9F65-AD819B3FAC70}"/>
    <cellStyle name="Percent 2 4 3" xfId="9278" xr:uid="{46EF536C-4CF5-438B-B3C8-53555D51BF73}"/>
    <cellStyle name="Percent 2 5" xfId="26" xr:uid="{C17EA1D8-7019-45F9-8DA7-663D1E46BA38}"/>
    <cellStyle name="Percent 2 6" xfId="52" xr:uid="{1705B3E6-99D8-4306-819A-DC9E99D2D287}"/>
    <cellStyle name="Percent 2 6 2" xfId="6732" xr:uid="{183FC961-A3BD-46E0-AA91-A4C5BE8B8926}"/>
    <cellStyle name="Percent 2 6 3" xfId="9204" xr:uid="{D83D2F3C-D2AC-4449-8630-D15FA7B55EFD}"/>
    <cellStyle name="Percent 2 7" xfId="6714" xr:uid="{DDCBA35B-6CE2-4BC4-A46E-736B223296CC}"/>
    <cellStyle name="Percent 2 8" xfId="9186" xr:uid="{2BC55FDF-1566-432B-9E9C-479561A214A3}"/>
    <cellStyle name="Percent 3" xfId="20" xr:uid="{8DD2D65D-FDAD-4084-84F8-C254E08A9F6F}"/>
    <cellStyle name="Percent 4" xfId="11654" xr:uid="{45363835-2042-47A7-805D-DF3F5C489180}"/>
    <cellStyle name="Porcentual 2" xfId="337" xr:uid="{30BF0A40-84D3-4608-A2FC-3975929DD921}"/>
    <cellStyle name="Porcentual 2 2" xfId="338" xr:uid="{B16DA0D4-D624-4F6B-87CC-2904E6084F22}"/>
    <cellStyle name="Procent 2" xfId="41" xr:uid="{83C51F16-C8CD-4D8B-A650-8F975E9853E7}"/>
    <cellStyle name="Procent 2 2" xfId="139" xr:uid="{46C5DBDB-25E8-42D2-AEA4-4F9DD0D078B1}"/>
    <cellStyle name="Procent 2 2 2" xfId="590" xr:uid="{FC96FD75-52F6-4A3F-B630-BCF8729A511B}"/>
    <cellStyle name="Procent 2 2 2 2" xfId="6873" xr:uid="{77016016-EB75-4382-9822-6F425E95A574}"/>
    <cellStyle name="Procent 2 2 2 3" xfId="9345" xr:uid="{2F73E3A0-2B78-43FA-B83F-066FBD23522C}"/>
    <cellStyle name="Procent 2 2 3" xfId="6755" xr:uid="{78F188E3-8A47-4F81-85FF-5B81368F57F9}"/>
    <cellStyle name="Procent 2 2 4" xfId="9227" xr:uid="{7050FA75-6049-461D-9337-6F3C71C8735F}"/>
    <cellStyle name="Procent 2 3" xfId="502" xr:uid="{625BAB50-5213-4C3F-AE59-8449DD2DC47B}"/>
    <cellStyle name="Procent 2 3 2" xfId="6801" xr:uid="{E020FDE4-C1F7-442D-AF07-19DB21FA1339}"/>
    <cellStyle name="Procent 2 3 3" xfId="9273" xr:uid="{E1D17D82-45F6-4C24-8260-C69673D0D029}"/>
    <cellStyle name="Procent 2 4" xfId="48" xr:uid="{38AC09B1-041D-450E-90D9-9E8798BBDA76}"/>
    <cellStyle name="Procent 2 4 2" xfId="6730" xr:uid="{F48F7930-78F3-4345-ABD5-54B837A54F22}"/>
    <cellStyle name="Procent 2 4 3" xfId="9202" xr:uid="{C2EC7810-364B-45A0-B0E2-93CEC228DADD}"/>
    <cellStyle name="Procent 2 5" xfId="6725" xr:uid="{10C1E986-3152-4355-880A-CF90D8F31705}"/>
    <cellStyle name="Procent 2 6" xfId="9197" xr:uid="{F5FBC44D-4987-4B28-B82D-BA74EA73FD25}"/>
    <cellStyle name="Procent 3" xfId="33" xr:uid="{68511144-8F8B-42DC-AB8A-035D8E13F568}"/>
    <cellStyle name="Procent 3 2" xfId="486" xr:uid="{2D66E29B-B47F-4659-A8E7-8B8677A19319}"/>
    <cellStyle name="Procent 3 3" xfId="6722" xr:uid="{16CFA0F8-EC33-48B5-B1BA-7019D6883D7A}"/>
    <cellStyle name="Procent 3 4" xfId="9194" xr:uid="{ED3C8E07-1723-4131-AE97-349D941280A9}"/>
    <cellStyle name="Prozent 2" xfId="339" xr:uid="{54D0F571-FFF6-4C25-99BB-D601A7BE2C79}"/>
    <cellStyle name="Rossz" xfId="340" xr:uid="{9B1938E3-BCE6-44A6-81EC-67C5F8F14AC0}"/>
    <cellStyle name="Salida" xfId="341" xr:uid="{7B6FDC8F-2C23-4C52-B977-628A24EF6A83}"/>
    <cellStyle name="Salida 10" xfId="700" xr:uid="{A699F45C-FA08-418B-B232-B470E0CAB931}"/>
    <cellStyle name="Salida 10 2" xfId="3785" xr:uid="{9DED02AC-3C85-49CD-A1E5-F2FCCC3AE88C}"/>
    <cellStyle name="Salida 10 2 2" xfId="8130" xr:uid="{B5B2731D-99FD-4D15-A97B-D59796F1ACFB}"/>
    <cellStyle name="Salida 10 2 3" xfId="10602" xr:uid="{20730B93-C328-472A-A3B0-2D43E38D300E}"/>
    <cellStyle name="Salida 10 3" xfId="6956" xr:uid="{64B0D96F-A071-4651-9A4E-6B6F72E1B486}"/>
    <cellStyle name="Salida 10 4" xfId="9428" xr:uid="{0640E15A-4303-46F3-B656-5BE7D67A357B}"/>
    <cellStyle name="Salida 11" xfId="788" xr:uid="{02ED453D-DE01-46D8-A63B-E1A1D0E726CD}"/>
    <cellStyle name="Salida 11 2" xfId="3866" xr:uid="{9E7E7140-D40C-48B8-AC32-8DD951AE8874}"/>
    <cellStyle name="Salida 11 2 2" xfId="8179" xr:uid="{CFF746C8-9562-4E66-97DA-E582BA2F8F23}"/>
    <cellStyle name="Salida 11 2 3" xfId="10651" xr:uid="{7C4617F0-FB50-43DA-B343-CACF81D6CCC0}"/>
    <cellStyle name="Salida 11 3" xfId="7012" xr:uid="{412E2034-C5DA-4A23-B16E-889B675A6E08}"/>
    <cellStyle name="Salida 11 4" xfId="9484" xr:uid="{D611B1C0-02E7-4709-AD43-233EED5FA907}"/>
    <cellStyle name="Salida 12" xfId="584" xr:uid="{1CB3A907-D33E-4C4B-BF92-F451579E7733}"/>
    <cellStyle name="Salida 12 2" xfId="3696" xr:uid="{267CAEC8-4E6E-4CF1-9857-CD63AA173CF3}"/>
    <cellStyle name="Salida 12 2 2" xfId="8069" xr:uid="{C66E132E-3632-4CE7-8C64-E956F0DBEECC}"/>
    <cellStyle name="Salida 12 2 3" xfId="10541" xr:uid="{3DF21200-50D4-4D6B-9D3D-7CD483751FEA}"/>
    <cellStyle name="Salida 12 3" xfId="6868" xr:uid="{AB93A610-1BD1-4EE9-8CC1-D77E4BCB6F7F}"/>
    <cellStyle name="Salida 12 4" xfId="9340" xr:uid="{472CA990-92DF-4896-A06E-384B7FCE22B0}"/>
    <cellStyle name="Salida 13" xfId="1756" xr:uid="{3F442EE2-E91C-4B55-B8A1-C02DE3F7C21C}"/>
    <cellStyle name="Salida 13 2" xfId="4827" xr:uid="{7017FB60-63D5-4DC8-A5BF-813F6CAFEC0A}"/>
    <cellStyle name="Salida 13 2 2" xfId="8833" xr:uid="{6728D54C-5A6C-411C-8C06-0D1709F660E9}"/>
    <cellStyle name="Salida 13 2 3" xfId="11305" xr:uid="{433376B5-A35A-4820-BBED-698967AB8A32}"/>
    <cellStyle name="Salida 13 3" xfId="7673" xr:uid="{60A7FF96-7074-468D-8BB3-E8FCCAA3F3C9}"/>
    <cellStyle name="Salida 13 4" xfId="10145" xr:uid="{8BDE8A9C-F2B9-42D5-BB0C-987A9663E41F}"/>
    <cellStyle name="Salida 14" xfId="1572" xr:uid="{5BC28B18-B91F-475B-BE42-D611C8F78458}"/>
    <cellStyle name="Salida 14 2" xfId="4643" xr:uid="{8C7295F9-EDE8-4D4C-B579-3ADA51E950F1}"/>
    <cellStyle name="Salida 14 2 2" xfId="8731" xr:uid="{F25D5E36-3C52-42AB-B193-CE602B955D70}"/>
    <cellStyle name="Salida 14 2 3" xfId="11203" xr:uid="{2DFE758D-8275-4AFC-B84C-778652AFE4C9}"/>
    <cellStyle name="Salida 14 3" xfId="7571" xr:uid="{9743A638-C7D2-4D43-B2D1-B9E826CF3957}"/>
    <cellStyle name="Salida 14 4" xfId="10043" xr:uid="{6BE1941F-A050-4800-AFB0-8570C0894CE9}"/>
    <cellStyle name="Salida 15" xfId="1687" xr:uid="{2B6F6A10-D44C-401C-8E4D-678BD13EA53A}"/>
    <cellStyle name="Salida 15 2" xfId="4758" xr:uid="{D43A50A7-194E-40FE-83D9-84809F0E46CD}"/>
    <cellStyle name="Salida 15 2 2" xfId="8805" xr:uid="{A4F920A8-78B1-46DE-A3C2-99290B99BB7E}"/>
    <cellStyle name="Salida 15 2 3" xfId="11277" xr:uid="{B75DB147-7E32-4527-AA42-3F5601F2BBEC}"/>
    <cellStyle name="Salida 15 3" xfId="7645" xr:uid="{AB85084B-30DA-43EA-8AD8-6A1D9EB5A0F7}"/>
    <cellStyle name="Salida 15 4" xfId="10117" xr:uid="{71A7769D-9B9D-4CC8-9DC1-98FA1D9936A7}"/>
    <cellStyle name="Salida 16" xfId="1606" xr:uid="{B92339E7-68F4-4592-959C-13163BBE4419}"/>
    <cellStyle name="Salida 16 2" xfId="4677" xr:uid="{9C14A87C-13D2-4FEE-B037-D71ABE5B0F7B}"/>
    <cellStyle name="Salida 17" xfId="1519" xr:uid="{39FF9EFC-D532-4512-BCD1-12D5BB699439}"/>
    <cellStyle name="Salida 17 2" xfId="4590" xr:uid="{585EBA6A-4D9D-4C13-A4B8-3BE74C53E55F}"/>
    <cellStyle name="Salida 18" xfId="1963" xr:uid="{17A1F9E0-D22C-4975-98D2-CC365DF342EB}"/>
    <cellStyle name="Salida 18 2" xfId="5034" xr:uid="{365B6D93-67A5-44DE-8754-195D6099E2FD}"/>
    <cellStyle name="Salida 19" xfId="1712" xr:uid="{8994E734-CF4E-44F2-B7F6-7F8237EA3A68}"/>
    <cellStyle name="Salida 19 2" xfId="4783" xr:uid="{F00CDC8D-2FAF-417D-9D76-2E9FE08BF44B}"/>
    <cellStyle name="Salida 2" xfId="430" xr:uid="{F96E452E-81DF-4223-B152-E85EFCE2B6B4}"/>
    <cellStyle name="Salida 2 10" xfId="1034" xr:uid="{227D0B73-5928-4E35-BB9D-A33C84F4421E}"/>
    <cellStyle name="Salida 2 10 2" xfId="4105" xr:uid="{3B73E34A-54C4-4514-BE53-0E4968D3B12A}"/>
    <cellStyle name="Salida 2 10 2 2" xfId="8368" xr:uid="{E87533DD-7C4C-45AC-84A4-22834A5423AB}"/>
    <cellStyle name="Salida 2 10 2 3" xfId="10840" xr:uid="{931314F2-7526-42FD-B0E8-C69B194F09AD}"/>
    <cellStyle name="Salida 2 10 3" xfId="7208" xr:uid="{2FA83ADE-29A7-4830-BCC5-E96B64B49249}"/>
    <cellStyle name="Salida 2 10 4" xfId="9680" xr:uid="{B67DC678-AFB3-4B6D-B04F-9EEC0C6B1A86}"/>
    <cellStyle name="Salida 2 11" xfId="1484" xr:uid="{172F8ABE-1ECB-43A9-A686-C534740E3EC8}"/>
    <cellStyle name="Salida 2 11 2" xfId="4555" xr:uid="{95402624-906E-4DC8-A422-3FDE0DEFE59F}"/>
    <cellStyle name="Salida 2 11 2 2" xfId="8680" xr:uid="{9E6975CA-3BD6-4DB8-8635-15DCAB8C21F0}"/>
    <cellStyle name="Salida 2 11 2 3" xfId="11152" xr:uid="{77993E41-4DBD-46CE-AF16-8625F3544801}"/>
    <cellStyle name="Salida 2 11 3" xfId="7520" xr:uid="{495E473B-27A5-4245-B1A7-EB7D79FAD09B}"/>
    <cellStyle name="Salida 2 11 4" xfId="9992" xr:uid="{258CDF5E-75CA-4B3D-9DC1-78937C2456CC}"/>
    <cellStyle name="Salida 2 12" xfId="1823" xr:uid="{5A76FCEC-071C-4F13-89CD-2B0F9818B25C}"/>
    <cellStyle name="Salida 2 12 2" xfId="4894" xr:uid="{2D3B7FEC-0519-464B-82EB-D329567DB8D0}"/>
    <cellStyle name="Salida 2 12 2 2" xfId="8867" xr:uid="{FE30DAE6-EB97-4F76-B544-1BA2EEE240FF}"/>
    <cellStyle name="Salida 2 12 2 3" xfId="11339" xr:uid="{059AFEED-7A09-4832-9B49-4275BF8C00D8}"/>
    <cellStyle name="Salida 2 12 3" xfId="7707" xr:uid="{452B5D7B-6EA8-42E7-84F2-569F8B9EBB0D}"/>
    <cellStyle name="Salida 2 12 4" xfId="10179" xr:uid="{D4EA641F-051E-4935-8B2B-C9B6860FE90A}"/>
    <cellStyle name="Salida 2 13" xfId="1924" xr:uid="{FEFF9F3D-5D83-40A2-A644-826B8161FCB9}"/>
    <cellStyle name="Salida 2 13 2" xfId="4995" xr:uid="{31356059-5782-49F8-9A82-2F38F77A6ABB}"/>
    <cellStyle name="Salida 2 13 2 2" xfId="8938" xr:uid="{0BC2C38A-9C7D-4D4A-B41A-A56149273C03}"/>
    <cellStyle name="Salida 2 13 2 3" xfId="11410" xr:uid="{D9418C97-B0D7-4DA6-B779-65AD4A6647E7}"/>
    <cellStyle name="Salida 2 13 3" xfId="7778" xr:uid="{AA408DFF-CF7A-48BB-9584-D9D79C28C8EB}"/>
    <cellStyle name="Salida 2 13 4" xfId="10250" xr:uid="{A16A9DA8-62A9-4A07-812D-EBEEDE563EEA}"/>
    <cellStyle name="Salida 2 14" xfId="2020" xr:uid="{E30451A8-AFB9-4C1A-B6E1-17BD37B2CB67}"/>
    <cellStyle name="Salida 2 14 2" xfId="5091" xr:uid="{4F480A86-8F4A-4B09-A85D-FC4FED02CC24}"/>
    <cellStyle name="Salida 2 15" xfId="1501" xr:uid="{2B46F2CB-5624-4A37-BF3B-F740A4DFD984}"/>
    <cellStyle name="Salida 2 15 2" xfId="4572" xr:uid="{51CF153C-0CD6-4EF3-89FE-66E5786396B2}"/>
    <cellStyle name="Salida 2 16" xfId="2121" xr:uid="{4617CFB5-B193-4CD7-BAC3-90F16647EFC4}"/>
    <cellStyle name="Salida 2 16 2" xfId="5192" xr:uid="{37EF9715-E6AE-40C9-A9EB-0958D8559A7B}"/>
    <cellStyle name="Salida 2 17" xfId="2151" xr:uid="{053888F8-F335-48B7-9424-AD1AD6DAE7CB}"/>
    <cellStyle name="Salida 2 17 2" xfId="5222" xr:uid="{D898C0A4-A8EB-4A15-9448-CBEF596EB76D}"/>
    <cellStyle name="Salida 2 18" xfId="2272" xr:uid="{371CAD09-0A6B-4832-A608-87D9E7317D57}"/>
    <cellStyle name="Salida 2 18 2" xfId="5343" xr:uid="{791F7930-9B26-4A92-9B7A-A073E51DEF4D}"/>
    <cellStyle name="Salida 2 19" xfId="2379" xr:uid="{F0405D79-E7DE-4F6D-ACB5-3E7133AEAA41}"/>
    <cellStyle name="Salida 2 19 2" xfId="5450" xr:uid="{427C39DB-11A7-40BD-989E-E2086D571B45}"/>
    <cellStyle name="Salida 2 2" xfId="464" xr:uid="{5D944057-8396-490A-AC12-4BD605F7417B}"/>
    <cellStyle name="Salida 2 2 10" xfId="1856" xr:uid="{A81E9EEB-86BE-443C-A5BE-0939C3D000C8}"/>
    <cellStyle name="Salida 2 2 10 2" xfId="4927" xr:uid="{EF4ED6A9-84C8-4936-B5BF-917EDCCD10C1}"/>
    <cellStyle name="Salida 2 2 10 2 2" xfId="8895" xr:uid="{E0491C77-BCCC-493A-86C4-FA74924F0D1C}"/>
    <cellStyle name="Salida 2 2 10 2 3" xfId="11367" xr:uid="{60199D5A-B0F1-494D-93BA-E89276D1D584}"/>
    <cellStyle name="Salida 2 2 10 3" xfId="7735" xr:uid="{B69C5561-2302-427C-8B21-B2E0E24759D8}"/>
    <cellStyle name="Salida 2 2 10 4" xfId="10207" xr:uid="{0B3A0FD8-840C-4F14-9251-792D2546FB00}"/>
    <cellStyle name="Salida 2 2 11" xfId="1958" xr:uid="{178ED6D0-C33F-417B-8FB9-ACE33EB43E8C}"/>
    <cellStyle name="Salida 2 2 11 2" xfId="5029" xr:uid="{EED8DBD1-E6B9-4BE5-A20A-5F540523E8CB}"/>
    <cellStyle name="Salida 2 2 11 2 2" xfId="8968" xr:uid="{FA95A719-B437-48AA-9ACD-2475D16F0393}"/>
    <cellStyle name="Salida 2 2 11 2 3" xfId="11440" xr:uid="{E330B399-A05B-4551-9825-4C3F383C5E39}"/>
    <cellStyle name="Salida 2 2 11 3" xfId="7808" xr:uid="{99A11D09-99CE-43C2-987A-0CD3C5AAD356}"/>
    <cellStyle name="Salida 2 2 11 4" xfId="10280" xr:uid="{01875772-64D4-4C93-97C2-FCE16042C7EA}"/>
    <cellStyle name="Salida 2 2 12" xfId="2045" xr:uid="{BF753ED1-FD0C-4ACD-9912-21BCE044830F}"/>
    <cellStyle name="Salida 2 2 12 2" xfId="5116" xr:uid="{1817E484-EA51-46F7-87AE-A5D2E7558D25}"/>
    <cellStyle name="Salida 2 2 13" xfId="2148" xr:uid="{CFBB0642-2FBE-4EFB-AD2C-9734D62A56BD}"/>
    <cellStyle name="Salida 2 2 13 2" xfId="5219" xr:uid="{8BEF0FCF-BC5C-49D7-B33C-34CA552FCE1D}"/>
    <cellStyle name="Salida 2 2 14" xfId="2174" xr:uid="{B35AE60F-030F-4AAF-B960-B012FA34DEFA}"/>
    <cellStyle name="Salida 2 2 14 2" xfId="5245" xr:uid="{90BEEAF4-A0BC-446A-AC05-156C96793CFE}"/>
    <cellStyle name="Salida 2 2 15" xfId="2214" xr:uid="{8075515C-EDA7-42E9-85F4-1F0D9D6A8390}"/>
    <cellStyle name="Salida 2 2 15 2" xfId="5285" xr:uid="{D77DE6A3-EA55-4BD6-9042-9EC528D6A792}"/>
    <cellStyle name="Salida 2 2 16" xfId="2303" xr:uid="{6BACC629-3B43-4EEC-B4A4-535C188B7E4D}"/>
    <cellStyle name="Salida 2 2 16 2" xfId="5374" xr:uid="{D68853E6-C9F9-4B24-900B-49050BD2ACA4}"/>
    <cellStyle name="Salida 2 2 17" xfId="2398" xr:uid="{2E795115-B10C-46F0-A0EE-B44EC3D9E1D9}"/>
    <cellStyle name="Salida 2 2 17 2" xfId="5469" xr:uid="{93843D00-C74D-4E56-801A-C7776409451F}"/>
    <cellStyle name="Salida 2 2 18" xfId="2663" xr:uid="{978AB8F0-B5A7-4200-BC0E-E10D46CE9FEE}"/>
    <cellStyle name="Salida 2 2 18 2" xfId="5734" xr:uid="{BFC98EBF-8455-4538-B691-89030FB8BE62}"/>
    <cellStyle name="Salida 2 2 19" xfId="2802" xr:uid="{49051514-B3E8-4367-A8DD-EAE83A837A52}"/>
    <cellStyle name="Salida 2 2 19 2" xfId="5873" xr:uid="{384F2911-B46D-43FD-B9CA-00F41A308508}"/>
    <cellStyle name="Salida 2 2 2" xfId="883" xr:uid="{E3A43E62-AD85-458C-89A6-8D068C13B447}"/>
    <cellStyle name="Salida 2 2 2 2" xfId="3958" xr:uid="{11F22D56-1567-4C20-8CD0-48357D50EAA4}"/>
    <cellStyle name="Salida 2 2 2 2 2" xfId="8262" xr:uid="{18D21949-FA3F-4251-AD13-047931BD4CB9}"/>
    <cellStyle name="Salida 2 2 2 2 3" xfId="10734" xr:uid="{E0A692FC-CE74-45A4-90AB-6F70643F7C72}"/>
    <cellStyle name="Salida 2 2 2 3" xfId="7098" xr:uid="{57867F0A-971B-43C2-A12D-58000B21C772}"/>
    <cellStyle name="Salida 2 2 2 4" xfId="9570" xr:uid="{F7687ADD-6EB9-47C6-BF43-934193310A9F}"/>
    <cellStyle name="Salida 2 2 20" xfId="2907" xr:uid="{F5CD9DBD-D67F-4FD3-A9CC-21B4573B26C7}"/>
    <cellStyle name="Salida 2 2 20 2" xfId="5978" xr:uid="{359718A5-B056-4B42-82FB-BF3EDCB7A9FC}"/>
    <cellStyle name="Salida 2 2 21" xfId="2994" xr:uid="{263D7472-B817-4E76-9768-210E856F30CE}"/>
    <cellStyle name="Salida 2 2 21 2" xfId="6065" xr:uid="{9F62F5C2-0399-4B71-B438-249014D00EF1}"/>
    <cellStyle name="Salida 2 2 22" xfId="3059" xr:uid="{51759325-20A3-4E04-8166-1E33541CB783}"/>
    <cellStyle name="Salida 2 2 22 2" xfId="6130" xr:uid="{823DB593-B4B9-477C-B116-6EB05D11083B}"/>
    <cellStyle name="Salida 2 2 23" xfId="3151" xr:uid="{9209DD36-DCD3-4CBA-9355-21DDDBAECF4A}"/>
    <cellStyle name="Salida 2 2 23 2" xfId="6222" xr:uid="{231DB00E-FD4E-4B1C-BEBF-9A33D70C6D91}"/>
    <cellStyle name="Salida 2 2 24" xfId="3236" xr:uid="{294406D0-4BE3-4460-8823-A3F56E424C4E}"/>
    <cellStyle name="Salida 2 2 24 2" xfId="6307" xr:uid="{E311D067-8F88-4676-A6A2-39A4BC19FD15}"/>
    <cellStyle name="Salida 2 2 25" xfId="3340" xr:uid="{8333D1DE-44F9-4A65-8727-798051E0B204}"/>
    <cellStyle name="Salida 2 2 25 2" xfId="6411" xr:uid="{DA205A5B-8E24-4499-A578-638B82E42C5A}"/>
    <cellStyle name="Salida 2 2 26" xfId="3423" xr:uid="{FFE26A07-B33A-407C-B64E-77935287537C}"/>
    <cellStyle name="Salida 2 2 26 2" xfId="6494" xr:uid="{2D39AAC6-97AF-45CF-8C21-F86FAB071FD7}"/>
    <cellStyle name="Salida 2 2 27" xfId="3525" xr:uid="{6A5868A9-A50A-4C2F-984C-2A9EFE4B8E06}"/>
    <cellStyle name="Salida 2 2 27 2" xfId="6596" xr:uid="{2C104144-040D-4A8B-9DD8-2BCE2EE483D9}"/>
    <cellStyle name="Salida 2 2 28" xfId="3609" xr:uid="{DD389E41-8B43-420B-AFE1-4B1F527DE7EC}"/>
    <cellStyle name="Salida 2 2 28 2" xfId="6680" xr:uid="{9E46FD29-B5DB-4F78-801E-C78DA9880C59}"/>
    <cellStyle name="Salida 2 2 3" xfId="1091" xr:uid="{3A0A5CAA-12BE-4188-8C6F-F213335CB075}"/>
    <cellStyle name="Salida 2 2 3 2" xfId="4162" xr:uid="{54CA5EFA-AE90-4467-B89D-B73145D0015C}"/>
    <cellStyle name="Salida 2 2 3 2 2" xfId="8405" xr:uid="{680476F2-5013-4775-B1F8-CD95801F992D}"/>
    <cellStyle name="Salida 2 2 3 2 3" xfId="10877" xr:uid="{2FC20092-45B6-4108-B13B-80FB082AE613}"/>
    <cellStyle name="Salida 2 2 3 3" xfId="7245" xr:uid="{EF658139-AAE2-4AEF-96B7-04890032EA95}"/>
    <cellStyle name="Salida 2 2 3 4" xfId="9717" xr:uid="{EEC5B2EB-1A65-492B-9623-3731B4556135}"/>
    <cellStyle name="Salida 2 2 4" xfId="1207" xr:uid="{1ABBA18D-3A73-430E-89E4-58B5BEB660B0}"/>
    <cellStyle name="Salida 2 2 4 2" xfId="4278" xr:uid="{3E9EF019-3ED0-44B4-A258-D42929F3D941}"/>
    <cellStyle name="Salida 2 2 4 2 2" xfId="8488" xr:uid="{043008BD-B742-464F-8CBF-EE8E7644498C}"/>
    <cellStyle name="Salida 2 2 4 2 3" xfId="10960" xr:uid="{A986F56D-21BA-4453-929F-02C6C9D7D9CE}"/>
    <cellStyle name="Salida 2 2 4 3" xfId="7328" xr:uid="{451BFBCE-26BD-4440-AC98-AD282E13D1BE}"/>
    <cellStyle name="Salida 2 2 4 4" xfId="9800" xr:uid="{FB25FF0B-DC00-49BA-BFB4-75E7FF86CF4E}"/>
    <cellStyle name="Salida 2 2 5" xfId="1316" xr:uid="{C6B59436-1800-4829-982D-98D994EF8B6A}"/>
    <cellStyle name="Salida 2 2 5 2" xfId="4387" xr:uid="{7D2EF75F-F9DB-438D-A726-29A6777C93AD}"/>
    <cellStyle name="Salida 2 2 5 2 2" xfId="8565" xr:uid="{5D48F937-0ECE-4301-A888-B8E3DA2E0AFB}"/>
    <cellStyle name="Salida 2 2 5 2 3" xfId="11037" xr:uid="{20251753-1220-4282-A589-9EF957A4A93C}"/>
    <cellStyle name="Salida 2 2 5 3" xfId="7405" xr:uid="{4F02B400-5941-4A7A-AEB9-B555498DEDCD}"/>
    <cellStyle name="Salida 2 2 5 4" xfId="9877" xr:uid="{32696C64-2E0B-4B2B-85A6-88C630A9BE82}"/>
    <cellStyle name="Salida 2 2 6" xfId="1437" xr:uid="{2BA699C2-4714-45C5-A4F6-57B33075A604}"/>
    <cellStyle name="Salida 2 2 6 2" xfId="4508" xr:uid="{01CD33AB-A415-41EC-AFC5-7BB9ED8A3C36}"/>
    <cellStyle name="Salida 2 2 6 2 2" xfId="8653" xr:uid="{6D882708-6EA0-4362-8AB2-EDB6B3DD531A}"/>
    <cellStyle name="Salida 2 2 6 2 3" xfId="11125" xr:uid="{3334717C-2C4F-4479-A5DD-57F6FB8CB2F2}"/>
    <cellStyle name="Salida 2 2 6 3" xfId="7493" xr:uid="{0A83CD53-396B-4606-A977-517E489943CC}"/>
    <cellStyle name="Salida 2 2 6 4" xfId="9965" xr:uid="{A7920D32-9AB0-41CA-91A6-82F3AD906697}"/>
    <cellStyle name="Salida 2 2 7" xfId="616" xr:uid="{C7078B15-1CA0-4648-8AA6-3F8966E3E71D}"/>
    <cellStyle name="Salida 2 2 7 2" xfId="3701" xr:uid="{DDADEC0D-1712-4767-8512-86EC67E4DB0E}"/>
    <cellStyle name="Salida 2 2 7 2 2" xfId="8072" xr:uid="{1F114653-40BF-4BE1-98F6-C2C0455E64D4}"/>
    <cellStyle name="Salida 2 2 7 2 3" xfId="10544" xr:uid="{65A02AFB-BCEA-40D3-89AC-BA38DA60CF49}"/>
    <cellStyle name="Salida 2 2 7 3" xfId="6898" xr:uid="{B94F3666-63A2-4578-A79C-FE500EA3F010}"/>
    <cellStyle name="Salida 2 2 7 4" xfId="9370" xr:uid="{31140DF8-1B9F-4DD2-8A77-EC46B45D1E74}"/>
    <cellStyle name="Salida 2 2 8" xfId="1644" xr:uid="{A90E7268-0A40-483C-9D51-353F8593D922}"/>
    <cellStyle name="Salida 2 2 8 2" xfId="4715" xr:uid="{FFF4F3F3-CF68-48D8-BDD4-838547FC6DB9}"/>
    <cellStyle name="Salida 2 2 8 2 2" xfId="8786" xr:uid="{0CB8D05C-E635-420C-A85A-6BFB917366C4}"/>
    <cellStyle name="Salida 2 2 8 2 3" xfId="11258" xr:uid="{81FD9437-85F4-4CC2-B4DF-360A077C3E17}"/>
    <cellStyle name="Salida 2 2 8 3" xfId="7626" xr:uid="{540DAD08-0DA3-4EAD-9F1C-189C7F0AD93F}"/>
    <cellStyle name="Salida 2 2 8 4" xfId="10098" xr:uid="{3507C193-C1FA-4FC4-B7F9-D8DF40908C12}"/>
    <cellStyle name="Salida 2 2 9" xfId="1579" xr:uid="{50566CD1-F717-4803-880A-055FD7430E99}"/>
    <cellStyle name="Salida 2 2 9 2" xfId="4650" xr:uid="{84ECB997-5363-44E9-B40A-5DB8725585B0}"/>
    <cellStyle name="Salida 2 2 9 2 2" xfId="8737" xr:uid="{2BF9B5EF-7D6E-4733-AF97-9AC4B70C1DD8}"/>
    <cellStyle name="Salida 2 2 9 2 3" xfId="11209" xr:uid="{A61DCB0B-147A-412D-B0D5-B1CBE67797B6}"/>
    <cellStyle name="Salida 2 2 9 3" xfId="7577" xr:uid="{62838727-5809-47D5-ADC8-62C87F2A5B09}"/>
    <cellStyle name="Salida 2 2 9 4" xfId="10049" xr:uid="{2FDE7FCB-8FE4-42C8-A423-4F1468299D51}"/>
    <cellStyle name="Salida 2 20" xfId="2630" xr:uid="{9F85A4BB-2BCE-4BC4-801D-26081F5E50DA}"/>
    <cellStyle name="Salida 2 20 2" xfId="5701" xr:uid="{753CAF57-28F0-4084-A60D-818CD13D3439}"/>
    <cellStyle name="Salida 2 21" xfId="2770" xr:uid="{A2087611-E939-4AD7-A33F-8255BA981E2F}"/>
    <cellStyle name="Salida 2 21 2" xfId="5841" xr:uid="{47CE9B4C-211A-4012-A261-F0BA0B5E4AD5}"/>
    <cellStyle name="Salida 2 22" xfId="2874" xr:uid="{CC5F9564-985C-4961-B1B6-79AB3083FC90}"/>
    <cellStyle name="Salida 2 22 2" xfId="5945" xr:uid="{66DA27E3-9D73-405B-BFDB-096ED0914A2C}"/>
    <cellStyle name="Salida 2 23" xfId="2968" xr:uid="{52D8620E-8855-4F3A-B6E4-72E7EDB85A17}"/>
    <cellStyle name="Salida 2 23 2" xfId="6039" xr:uid="{7D1687B0-E1CD-4C0C-82E6-87B539B8011A}"/>
    <cellStyle name="Salida 2 24" xfId="3029" xr:uid="{8ABB8DE9-6851-4E4E-B3F4-4F76929A32D7}"/>
    <cellStyle name="Salida 2 24 2" xfId="6100" xr:uid="{E3A9196B-95AB-420A-AB82-1A55116C47BD}"/>
    <cellStyle name="Salida 2 25" xfId="3121" xr:uid="{639D851E-A2B9-4A2A-8751-45A75E33EF93}"/>
    <cellStyle name="Salida 2 25 2" xfId="6192" xr:uid="{18E7F788-3E36-40C1-B44C-0F0E8D5370CE}"/>
    <cellStyle name="Salida 2 26" xfId="3205" xr:uid="{F7B182F6-583B-4976-AB90-846C88A09CF7}"/>
    <cellStyle name="Salida 2 26 2" xfId="6276" xr:uid="{15B7D799-98ED-418B-B036-E6F599B3C6D1}"/>
    <cellStyle name="Salida 2 27" xfId="3311" xr:uid="{77E1341D-55D9-4D61-92AF-2EEC78EDCFBC}"/>
    <cellStyle name="Salida 2 27 2" xfId="6382" xr:uid="{12381EBD-04D9-4628-BE0D-9348075F4290}"/>
    <cellStyle name="Salida 2 28" xfId="3392" xr:uid="{CC423D3A-FA62-415B-91DD-FF0AB5EB77A0}"/>
    <cellStyle name="Salida 2 28 2" xfId="6463" xr:uid="{56CC7E43-166D-4E77-8E36-CB5654D5D571}"/>
    <cellStyle name="Salida 2 29" xfId="3496" xr:uid="{458D287D-23BC-45AC-A52C-D9692CA6DE56}"/>
    <cellStyle name="Salida 2 29 2" xfId="6567" xr:uid="{B31CCAB6-4098-4D09-8AAC-508C15C3790F}"/>
    <cellStyle name="Salida 2 3" xfId="480" xr:uid="{BF7F2C7B-B7F1-47D9-B249-B5B15B1FB9DA}"/>
    <cellStyle name="Salida 2 3 10" xfId="1871" xr:uid="{3C2DEE1F-14C5-466A-987C-06FC9394A232}"/>
    <cellStyle name="Salida 2 3 10 2" xfId="4942" xr:uid="{11C3A3AE-7435-4863-B654-83B61288F659}"/>
    <cellStyle name="Salida 2 3 10 2 2" xfId="8903" xr:uid="{03865CC8-08E5-4340-A95E-D1DC094ADE26}"/>
    <cellStyle name="Salida 2 3 10 2 3" xfId="11375" xr:uid="{00F9B3D1-3877-4FAB-82B4-8A1DE1FC92AD}"/>
    <cellStyle name="Salida 2 3 10 3" xfId="7743" xr:uid="{6C0C6CA4-C72B-4297-8865-A624753C31F1}"/>
    <cellStyle name="Salida 2 3 10 4" xfId="10215" xr:uid="{AF1B4872-E21F-43D2-BA7F-4D1FA1535BD6}"/>
    <cellStyle name="Salida 2 3 11" xfId="1974" xr:uid="{8192ADA4-B720-465B-A422-5EF1FDB8358B}"/>
    <cellStyle name="Salida 2 3 11 2" xfId="5045" xr:uid="{C9C6BA74-7061-4EBC-B375-5E5A3489A330}"/>
    <cellStyle name="Salida 2 3 11 2 2" xfId="8976" xr:uid="{B349820F-FC9C-454D-8492-F115A2F09E34}"/>
    <cellStyle name="Salida 2 3 11 2 3" xfId="11448" xr:uid="{2260E2E3-DB76-4A9D-94EF-C883A634DBF9}"/>
    <cellStyle name="Salida 2 3 11 3" xfId="7816" xr:uid="{7FF16BF1-FD66-41C3-90E8-5A2CC3487B67}"/>
    <cellStyle name="Salida 2 3 11 4" xfId="10288" xr:uid="{FF739B50-E4F4-44BC-9702-58AB319172B8}"/>
    <cellStyle name="Salida 2 3 12" xfId="2059" xr:uid="{CD1248BD-FFCC-4B46-914F-BD8CCAC48C0C}"/>
    <cellStyle name="Salida 2 3 12 2" xfId="5130" xr:uid="{069C2148-C502-4AB1-B755-70227C5A8005}"/>
    <cellStyle name="Salida 2 3 13" xfId="2156" xr:uid="{D5AA4B4A-80E9-4761-8E16-7941A3915B19}"/>
    <cellStyle name="Salida 2 3 13 2" xfId="5227" xr:uid="{D42158D8-48B5-4389-A4A0-65CA502C1AF2}"/>
    <cellStyle name="Salida 2 3 14" xfId="2182" xr:uid="{B201E606-70CE-4C84-B8CA-5B2977DCA49E}"/>
    <cellStyle name="Salida 2 3 14 2" xfId="5253" xr:uid="{6950ED92-D703-4819-A8DC-15AD246A33E2}"/>
    <cellStyle name="Salida 2 3 15" xfId="2229" xr:uid="{C3B1BDA2-C4C9-42EF-9BF1-2D529045BE37}"/>
    <cellStyle name="Salida 2 3 15 2" xfId="5300" xr:uid="{626B7FE5-4B38-44E3-9954-B37847230D0B}"/>
    <cellStyle name="Salida 2 3 16" xfId="2318" xr:uid="{5BC76610-2173-42BF-A499-30537F26DF76}"/>
    <cellStyle name="Salida 2 3 16 2" xfId="5389" xr:uid="{BE69FBA3-8D6B-49FE-87EF-E92CA4EA1B26}"/>
    <cellStyle name="Salida 2 3 17" xfId="2404" xr:uid="{53DB8E0C-994B-4E53-98AD-C751A9023215}"/>
    <cellStyle name="Salida 2 3 17 2" xfId="5475" xr:uid="{CD8F330C-C850-4069-960B-BAD8CD637571}"/>
    <cellStyle name="Salida 2 3 18" xfId="2678" xr:uid="{14019B67-B1F2-46BF-A100-65AA918C7A49}"/>
    <cellStyle name="Salida 2 3 18 2" xfId="5749" xr:uid="{8B0ED336-3D48-4180-AFF9-C23564BD813B}"/>
    <cellStyle name="Salida 2 3 19" xfId="2817" xr:uid="{F7C1514A-DDD6-4D4C-B96E-A6921B6A15FE}"/>
    <cellStyle name="Salida 2 3 19 2" xfId="5888" xr:uid="{D67DECB2-85E6-4FCE-A47C-129C2A96F5A3}"/>
    <cellStyle name="Salida 2 3 2" xfId="899" xr:uid="{9B047E2E-2FC6-46A1-BC11-6C0474AA5552}"/>
    <cellStyle name="Salida 2 3 2 2" xfId="3974" xr:uid="{B2324993-E141-4BD0-8805-499528103FEB}"/>
    <cellStyle name="Salida 2 3 2 2 2" xfId="8276" xr:uid="{0E5F6CF0-5E9F-4A04-AC5B-24D2909BFCDD}"/>
    <cellStyle name="Salida 2 3 2 2 3" xfId="10748" xr:uid="{EBBBAFD0-719D-4011-B0C3-AD3308D36513}"/>
    <cellStyle name="Salida 2 3 2 3" xfId="7112" xr:uid="{86D2D53D-122F-4912-A7B9-342E90159A18}"/>
    <cellStyle name="Salida 2 3 2 4" xfId="9584" xr:uid="{15183D0B-82E5-431B-B2B3-E1031DE7AD0C}"/>
    <cellStyle name="Salida 2 3 20" xfId="2922" xr:uid="{5F9BFCC1-8FD1-43BA-91C2-D0B1D5E20800}"/>
    <cellStyle name="Salida 2 3 20 2" xfId="5993" xr:uid="{8A0A335B-4CC4-4546-9C5D-205A79E83D36}"/>
    <cellStyle name="Salida 2 3 21" xfId="3008" xr:uid="{D864C311-5D38-48D4-8E2E-538F5B3A8AAF}"/>
    <cellStyle name="Salida 2 3 21 2" xfId="6079" xr:uid="{FA7C4770-59D6-400D-9F2A-D2B1F2F8E423}"/>
    <cellStyle name="Salida 2 3 22" xfId="3073" xr:uid="{C8E5D5C9-1BC6-4A53-8FCF-06E647AB7FEA}"/>
    <cellStyle name="Salida 2 3 22 2" xfId="6144" xr:uid="{7E2B4CE1-8A85-4FA5-B268-D44233CAD45E}"/>
    <cellStyle name="Salida 2 3 23" xfId="3165" xr:uid="{B8647BE7-55D9-4786-8C36-E122859B0E9C}"/>
    <cellStyle name="Salida 2 3 23 2" xfId="6236" xr:uid="{AAE7D34E-E7F6-4535-A0E8-EFEA95729E16}"/>
    <cellStyle name="Salida 2 3 24" xfId="3252" xr:uid="{5ADC6C7C-E0DF-4A29-B707-8AC02D4EB40A}"/>
    <cellStyle name="Salida 2 3 24 2" xfId="6323" xr:uid="{2A08FE62-FEA0-4289-9DAC-10CE432F7C64}"/>
    <cellStyle name="Salida 2 3 25" xfId="3354" xr:uid="{2323DFA1-618E-4524-A46A-A64529704335}"/>
    <cellStyle name="Salida 2 3 25 2" xfId="6425" xr:uid="{F9C56446-69C2-40BE-9091-00AE728F6C3A}"/>
    <cellStyle name="Salida 2 3 26" xfId="3438" xr:uid="{089EC179-0289-485C-AD30-ACBD7994BE97}"/>
    <cellStyle name="Salida 2 3 26 2" xfId="6509" xr:uid="{2759502B-E271-4788-98D7-8B3052DA85EC}"/>
    <cellStyle name="Salida 2 3 27" xfId="3539" xr:uid="{C4432A26-7CA7-48C4-B539-E45430C6CDF5}"/>
    <cellStyle name="Salida 2 3 27 2" xfId="6610" xr:uid="{4147D3B1-DC9D-4D6F-89B0-C6CAEBA458DE}"/>
    <cellStyle name="Salida 2 3 28" xfId="3624" xr:uid="{E0B05062-1FE5-4FC0-A087-F8F21C042B93}"/>
    <cellStyle name="Salida 2 3 28 2" xfId="6695" xr:uid="{D6E309B2-F356-4F56-9508-FD6BB0CB554B}"/>
    <cellStyle name="Salida 2 3 3" xfId="1103" xr:uid="{94DA7B1A-2C8A-4734-8495-370588A8FED2}"/>
    <cellStyle name="Salida 2 3 3 2" xfId="4174" xr:uid="{E976DC9D-54AB-4C55-BDCE-2EF972C6E389}"/>
    <cellStyle name="Salida 2 3 3 2 2" xfId="8413" xr:uid="{6DDA89D6-6E73-43DE-A794-ADD713074383}"/>
    <cellStyle name="Salida 2 3 3 2 3" xfId="10885" xr:uid="{001D5884-88D4-4FA7-BC3B-0B9C4E6A5B93}"/>
    <cellStyle name="Salida 2 3 3 3" xfId="7253" xr:uid="{639716CE-59FE-42DC-9A6C-FE47589D24A4}"/>
    <cellStyle name="Salida 2 3 3 4" xfId="9725" xr:uid="{DDC97F71-EEF4-4768-B382-D002568E1401}"/>
    <cellStyle name="Salida 2 3 4" xfId="1222" xr:uid="{297EC597-4FE9-41DB-B01B-FC74CCFAB53F}"/>
    <cellStyle name="Salida 2 3 4 2" xfId="4293" xr:uid="{9D4B8B36-6F06-4ED0-AE2A-4D4E182A67EB}"/>
    <cellStyle name="Salida 2 3 4 2 2" xfId="8496" xr:uid="{F40CF259-D9BA-4F52-A7A7-3173527A24CB}"/>
    <cellStyle name="Salida 2 3 4 2 3" xfId="10968" xr:uid="{F7C697BA-1239-497B-9CED-C9791721E558}"/>
    <cellStyle name="Salida 2 3 4 3" xfId="7336" xr:uid="{0EF2F19C-1299-4AF2-AC6A-13200B8D05FE}"/>
    <cellStyle name="Salida 2 3 4 4" xfId="9808" xr:uid="{EDBFF7DB-6349-451A-A552-774AC4F3F5B1}"/>
    <cellStyle name="Salida 2 3 5" xfId="1331" xr:uid="{3404C725-0961-4174-A62F-DEE9F8E3C110}"/>
    <cellStyle name="Salida 2 3 5 2" xfId="4402" xr:uid="{9D3F218A-C483-44D9-B160-F8F8D1616392}"/>
    <cellStyle name="Salida 2 3 5 2 2" xfId="8573" xr:uid="{CF603868-67ED-4E6C-B2DF-67CFB833A5CA}"/>
    <cellStyle name="Salida 2 3 5 2 3" xfId="11045" xr:uid="{33D85408-006E-47A7-A1FB-F0447D5F31F1}"/>
    <cellStyle name="Salida 2 3 5 3" xfId="7413" xr:uid="{6A3C227B-D485-46A0-91CA-517838E05E45}"/>
    <cellStyle name="Salida 2 3 5 4" xfId="9885" xr:uid="{72B5F51E-F87D-4C2C-AC18-AF0A6FE21132}"/>
    <cellStyle name="Salida 2 3 6" xfId="1453" xr:uid="{EE1039D4-40FC-40A1-9636-9B2ECA810A22}"/>
    <cellStyle name="Salida 2 3 6 2" xfId="4524" xr:uid="{D14946E3-0534-4767-AD63-9ACF52435793}"/>
    <cellStyle name="Salida 2 3 6 2 2" xfId="8661" xr:uid="{BD9AFA3C-529B-45BE-9430-7930A02BDA4E}"/>
    <cellStyle name="Salida 2 3 6 2 3" xfId="11133" xr:uid="{6A7DFEDA-B7F2-4AD4-96AA-6DEA6AA4E056}"/>
    <cellStyle name="Salida 2 3 6 3" xfId="7501" xr:uid="{32E33C84-A404-44BD-98E9-B44F53DB318E}"/>
    <cellStyle name="Salida 2 3 6 4" xfId="9973" xr:uid="{97499A58-F777-43C2-BD1C-098903235D2E}"/>
    <cellStyle name="Salida 2 3 7" xfId="972" xr:uid="{C85B18C7-9CC8-4C6D-AA6E-2AEC564BB009}"/>
    <cellStyle name="Salida 2 3 7 2" xfId="4043" xr:uid="{07C5AB1C-DFEB-4E63-A8F4-93A0D5FC7FBB}"/>
    <cellStyle name="Salida 2 3 7 2 2" xfId="8327" xr:uid="{52C106C2-D7B3-4481-97A4-80FDE5694C2D}"/>
    <cellStyle name="Salida 2 3 7 2 3" xfId="10799" xr:uid="{8A22BE3E-0DB5-4803-BA7B-3CDE55B263F3}"/>
    <cellStyle name="Salida 2 3 7 3" xfId="7167" xr:uid="{E21DF089-1AF7-43BF-B63A-0F70E86548AD}"/>
    <cellStyle name="Salida 2 3 7 4" xfId="9639" xr:uid="{2778A74E-DEA8-4466-8590-AEA4C6262063}"/>
    <cellStyle name="Salida 2 3 8" xfId="1660" xr:uid="{7ACEA37D-4BEC-452E-A1A8-A9FB75E8DC16}"/>
    <cellStyle name="Salida 2 3 8 2" xfId="4731" xr:uid="{83CCF1A8-83E2-4AD2-AD02-D67402AE17F8}"/>
    <cellStyle name="Salida 2 3 8 2 2" xfId="8795" xr:uid="{E0C75ABC-6F9B-49ED-9CBA-E6A30050D48B}"/>
    <cellStyle name="Salida 2 3 8 2 3" xfId="11267" xr:uid="{5BC4225F-6E26-441A-9AEC-AE3292CF0CED}"/>
    <cellStyle name="Salida 2 3 8 3" xfId="7635" xr:uid="{7F6EAC8F-4E3C-4B0C-A518-B94FC8043E90}"/>
    <cellStyle name="Salida 2 3 8 4" xfId="10107" xr:uid="{1CD5D61C-339C-4D7F-A05C-32386612D795}"/>
    <cellStyle name="Salida 2 3 9" xfId="1705" xr:uid="{9C77793E-A185-41FD-BEF0-DB479D6B4C03}"/>
    <cellStyle name="Salida 2 3 9 2" xfId="4776" xr:uid="{7A61B461-A3CE-4C64-868F-AD3F0AD6AD4F}"/>
    <cellStyle name="Salida 2 3 9 2 2" xfId="8810" xr:uid="{12CC3A5C-D1EE-4D63-9D9D-8310D5D6E39E}"/>
    <cellStyle name="Salida 2 3 9 2 3" xfId="11282" xr:uid="{B4CB2331-EF1C-4400-9BAF-093E840EC964}"/>
    <cellStyle name="Salida 2 3 9 3" xfId="7650" xr:uid="{66CB764C-1FBA-404C-996B-FC1B782EB548}"/>
    <cellStyle name="Salida 2 3 9 4" xfId="10122" xr:uid="{8379E6AC-5E38-42B4-AD65-1CCD5CE31F13}"/>
    <cellStyle name="Salida 2 30" xfId="3578" xr:uid="{DE5B0AB3-1A1E-4DFD-8635-3BF43A5DB50F}"/>
    <cellStyle name="Salida 2 30 2" xfId="6649" xr:uid="{99CDA356-2E00-458C-BE95-AAECAD91A6F3}"/>
    <cellStyle name="Salida 2 4" xfId="849" xr:uid="{5077527B-C23C-4BD5-9F94-5FB725CD6CDB}"/>
    <cellStyle name="Salida 2 4 2" xfId="3924" xr:uid="{1FA60429-D538-4BC5-B2AF-CD8DD54908C2}"/>
    <cellStyle name="Salida 2 4 2 2" xfId="8233" xr:uid="{DE7CA297-17A2-43E9-AA3C-9D3F013B0C6F}"/>
    <cellStyle name="Salida 2 4 2 3" xfId="10705" xr:uid="{91F8531B-7D3B-4827-BBD7-189CDF6902E9}"/>
    <cellStyle name="Salida 2 4 3" xfId="7069" xr:uid="{50E0C4DF-A645-4BFB-AB0C-94E3C8B9DD47}"/>
    <cellStyle name="Salida 2 4 4" xfId="9541" xr:uid="{54E9BB0E-37F4-4137-89BA-E4679375581D}"/>
    <cellStyle name="Salida 2 5" xfId="699" xr:uid="{5A35173C-1971-4215-9B15-25F9912A3F21}"/>
    <cellStyle name="Salida 2 5 2" xfId="3784" xr:uid="{F00E2CC0-650A-4F7E-B7FC-F3B9813746B2}"/>
    <cellStyle name="Salida 2 5 2 2" xfId="8129" xr:uid="{91BEFD53-F5C3-43CC-8512-800D3A70FC19}"/>
    <cellStyle name="Salida 2 5 2 3" xfId="10601" xr:uid="{07945FD1-F11A-4E42-AF13-F47C0EEC26C7}"/>
    <cellStyle name="Salida 2 5 3" xfId="6955" xr:uid="{C79B997D-5A13-45B0-A884-C5A1597B6164}"/>
    <cellStyle name="Salida 2 5 4" xfId="9427" xr:uid="{DA116CD3-A30A-4432-A6E1-55A5719A94AB}"/>
    <cellStyle name="Salida 2 6" xfId="1174" xr:uid="{8909B0E6-135C-49BB-A58C-B904468B7758}"/>
    <cellStyle name="Salida 2 6 2" xfId="4245" xr:uid="{BFCB4CC5-1826-4AAC-9DD6-9D91B336E6AC}"/>
    <cellStyle name="Salida 2 6 2 2" xfId="8460" xr:uid="{AAA7AFD6-6DF2-4BF8-9DDC-A37862D2EA4A}"/>
    <cellStyle name="Salida 2 6 2 3" xfId="10932" xr:uid="{4D6D73E9-548F-40A6-BD39-88F3445EE6EE}"/>
    <cellStyle name="Salida 2 6 3" xfId="7300" xr:uid="{F5411ECB-6592-4D46-91F2-7C152CC2F4D0}"/>
    <cellStyle name="Salida 2 6 4" xfId="9772" xr:uid="{1DA91242-4651-4C5C-AF2E-C74CD40C45EF}"/>
    <cellStyle name="Salida 2 7" xfId="1284" xr:uid="{4665D961-D94A-4166-B8F5-4151BE976D62}"/>
    <cellStyle name="Salida 2 7 2" xfId="4355" xr:uid="{DF293D3F-5CAE-41EB-9633-403A68B8D24E}"/>
    <cellStyle name="Salida 2 7 2 2" xfId="8537" xr:uid="{CB99C15B-4DE4-4EBB-A4B2-3FF7945A015B}"/>
    <cellStyle name="Salida 2 7 2 3" xfId="11009" xr:uid="{C1B0C6DF-DE39-4876-AEDE-7ED0A939E874}"/>
    <cellStyle name="Salida 2 7 3" xfId="7377" xr:uid="{4C27B61B-6143-487D-8C9A-8D82F57B2AA7}"/>
    <cellStyle name="Salida 2 7 4" xfId="9849" xr:uid="{E2ABCC81-D5D2-478B-B5EE-ACA077257FC5}"/>
    <cellStyle name="Salida 2 8" xfId="1403" xr:uid="{22FE5581-2112-412E-AF3D-B8693D95F71E}"/>
    <cellStyle name="Salida 2 8 2" xfId="4474" xr:uid="{2F86CD09-0CA3-4CE7-8668-396411186ECA}"/>
    <cellStyle name="Salida 2 8 2 2" xfId="8625" xr:uid="{9D3A668E-88E4-44B0-A5E3-FD80E005A703}"/>
    <cellStyle name="Salida 2 8 2 3" xfId="11097" xr:uid="{F526897B-FD72-4AE3-8C54-6943E4D7D439}"/>
    <cellStyle name="Salida 2 8 3" xfId="7465" xr:uid="{E847932E-584A-4DC2-8049-FA0FFF9911B0}"/>
    <cellStyle name="Salida 2 8 4" xfId="9937" xr:uid="{C7D76BBE-1A41-4B36-8AD3-3CCD50EECEF8}"/>
    <cellStyle name="Salida 2 9" xfId="1267" xr:uid="{D53E1E06-E4AA-467C-9847-1C9F152AC9C6}"/>
    <cellStyle name="Salida 2 9 2" xfId="4338" xr:uid="{07AD2067-B864-4F3F-967D-14CEEF404F65}"/>
    <cellStyle name="Salida 2 9 2 2" xfId="8524" xr:uid="{1F342E36-8E7E-410D-A270-2A677BE5C3CB}"/>
    <cellStyle name="Salida 2 9 2 3" xfId="10996" xr:uid="{C8496714-7606-4302-A3A2-DB72DD7D61FF}"/>
    <cellStyle name="Salida 2 9 3" xfId="7364" xr:uid="{B642649C-23B0-4D33-B79D-4A4E20F2C737}"/>
    <cellStyle name="Salida 2 9 4" xfId="9836" xr:uid="{1AD76EDD-31ED-41FD-A3D4-C182415DB7AA}"/>
    <cellStyle name="Salida 20" xfId="1605" xr:uid="{E5333D3E-3C15-4A3A-819F-8D8B4783C99C}"/>
    <cellStyle name="Salida 20 2" xfId="4676" xr:uid="{44991CA8-A716-4BD5-B5DA-F4EA4B343F3C}"/>
    <cellStyle name="Salida 21" xfId="2067" xr:uid="{81DD8127-B5BD-4A3C-87E5-E1E3A7601330}"/>
    <cellStyle name="Salida 21 2" xfId="5138" xr:uid="{E52A65B4-EFE1-4FA9-9CAF-A215BF5DC5D9}"/>
    <cellStyle name="Salida 22" xfId="2568" xr:uid="{B4A1885E-564D-4CB8-ACC7-E034709DE78C}"/>
    <cellStyle name="Salida 22 2" xfId="5639" xr:uid="{AA5FA441-4839-49F0-B586-79CA97F8C027}"/>
    <cellStyle name="Salida 23" xfId="2699" xr:uid="{A989E6C4-2642-4570-8E8E-DE249C878009}"/>
    <cellStyle name="Salida 23 2" xfId="5770" xr:uid="{C918734B-8CFC-4122-9B23-1AE152B01EE5}"/>
    <cellStyle name="Salida 24" xfId="2471" xr:uid="{F262B71D-ECC3-4D10-A851-1DB13C2B0D3B}"/>
    <cellStyle name="Salida 24 2" xfId="5542" xr:uid="{9CE6477F-BAC7-42CB-888F-9CF66FD14082}"/>
    <cellStyle name="Salida 25" xfId="2710" xr:uid="{AF33D836-D7AE-497A-A760-325001A24FC6}"/>
    <cellStyle name="Salida 25 2" xfId="5781" xr:uid="{30E5745C-4A0E-42D4-BE46-EC6D2D3CF93A}"/>
    <cellStyle name="Salida 26" xfId="2619" xr:uid="{A348C65C-2DAB-41B0-AE0D-07786AD3CADF}"/>
    <cellStyle name="Salida 26 2" xfId="5690" xr:uid="{98CE5049-C2F1-4AF8-9FAD-26A7142C8E59}"/>
    <cellStyle name="Salida 27" xfId="2702" xr:uid="{87940623-48E3-4239-B284-9F8AF994414C}"/>
    <cellStyle name="Salida 27 2" xfId="5773" xr:uid="{7E79F3A5-CA7B-414B-B4DA-87479CE7FEC7}"/>
    <cellStyle name="Salida 28" xfId="2437" xr:uid="{56A35ADA-2DAE-4A11-B4B4-9B9435C3D449}"/>
    <cellStyle name="Salida 28 2" xfId="5508" xr:uid="{B421786A-C3AA-417E-92DE-B3334D814EDB}"/>
    <cellStyle name="Salida 29" xfId="2966" xr:uid="{DE2EB90F-075C-4673-9CFB-B44F5C5A04D2}"/>
    <cellStyle name="Salida 29 2" xfId="6037" xr:uid="{36944F6F-73CB-4BA5-82D9-CE0C3BF26A3C}"/>
    <cellStyle name="Salida 3" xfId="444" xr:uid="{9A208C90-F380-45E3-AD5D-DEFD77A23C50}"/>
    <cellStyle name="Salida 3 10" xfId="1836" xr:uid="{03F0D403-EE0F-4783-9FA3-5721C74DE52D}"/>
    <cellStyle name="Salida 3 10 2" xfId="4907" xr:uid="{6AEAE6C8-9398-496C-B4E6-6AF57AE155E3}"/>
    <cellStyle name="Salida 3 10 2 2" xfId="8879" xr:uid="{F4BF36AE-427C-4F96-942A-F4D4FD122014}"/>
    <cellStyle name="Salida 3 10 2 3" xfId="11351" xr:uid="{2CB21391-94E5-4785-9323-DBC9EF79CDBD}"/>
    <cellStyle name="Salida 3 10 3" xfId="7719" xr:uid="{4C9A6D8D-F0F9-42D4-87FC-018ABC28BA66}"/>
    <cellStyle name="Salida 3 10 4" xfId="10191" xr:uid="{890B216F-FD28-486A-9496-2E9FA478259C}"/>
    <cellStyle name="Salida 3 11" xfId="1938" xr:uid="{AF50F132-1EB6-4078-A2E1-E70DE54B2D75}"/>
    <cellStyle name="Salida 3 11 2" xfId="5009" xr:uid="{B2E65BBD-94E9-4422-B53A-20C48D891E71}"/>
    <cellStyle name="Salida 3 11 2 2" xfId="8951" xr:uid="{499BA0F6-6636-47E2-8D4E-E7B0C046F091}"/>
    <cellStyle name="Salida 3 11 2 3" xfId="11423" xr:uid="{0E71A649-288F-4800-BD50-567A7365BACB}"/>
    <cellStyle name="Salida 3 11 3" xfId="7791" xr:uid="{9B7219C2-AC14-4405-AD0F-31A74D3A0145}"/>
    <cellStyle name="Salida 3 11 4" xfId="10263" xr:uid="{A8F1D707-89E4-41AE-A74D-941B99D8B116}"/>
    <cellStyle name="Salida 3 12" xfId="2031" xr:uid="{98A07B77-4CD9-40C9-872A-3789D94DE35D}"/>
    <cellStyle name="Salida 3 12 2" xfId="5102" xr:uid="{8132339A-12ED-4F2A-8E26-F51671A82D24}"/>
    <cellStyle name="Salida 3 13" xfId="2135" xr:uid="{D1E7B8DF-0754-4B7D-B782-F3E24F9E2BE9}"/>
    <cellStyle name="Salida 3 13 2" xfId="5206" xr:uid="{C22D0118-4260-42FB-BE42-E31ABBDAE122}"/>
    <cellStyle name="Salida 3 14" xfId="2160" xr:uid="{0C19B560-F542-42E1-AF85-614E08682720}"/>
    <cellStyle name="Salida 3 14 2" xfId="5231" xr:uid="{BDC9F150-A90E-420C-8FEC-C7D8C6BC1533}"/>
    <cellStyle name="Salida 3 15" xfId="2196" xr:uid="{3E379980-0415-45B5-AD63-856A09890916}"/>
    <cellStyle name="Salida 3 15 2" xfId="5267" xr:uid="{7A15B54C-B26D-4F73-98BC-DD1F8255873B}"/>
    <cellStyle name="Salida 3 16" xfId="2285" xr:uid="{31DF66E9-03AB-4597-95C3-1BB458470597}"/>
    <cellStyle name="Salida 3 16 2" xfId="5356" xr:uid="{F8B04399-C10F-489D-89F6-B20BC33FC82B}"/>
    <cellStyle name="Salida 3 17" xfId="2386" xr:uid="{51A19903-07F6-493A-95DA-3A71AB143554}"/>
    <cellStyle name="Salida 3 17 2" xfId="5457" xr:uid="{51800177-273A-4335-A22B-FC43077B52ED}"/>
    <cellStyle name="Salida 3 18" xfId="2644" xr:uid="{141A93D3-3D1A-497E-BFED-4F027C7D6767}"/>
    <cellStyle name="Salida 3 18 2" xfId="5715" xr:uid="{9BF0A9EF-1EE6-4E86-AB8F-DB41E1C81494}"/>
    <cellStyle name="Salida 3 19" xfId="2784" xr:uid="{094F07D5-65A2-4D4E-B1AC-93F142683967}"/>
    <cellStyle name="Salida 3 19 2" xfId="5855" xr:uid="{DD327BC7-C7B7-4CCE-AB1C-7A95D94C297B}"/>
    <cellStyle name="Salida 3 2" xfId="863" xr:uid="{A951F3E0-2B02-4340-B7EB-C8B22EC1296E}"/>
    <cellStyle name="Salida 3 2 2" xfId="3938" xr:uid="{1C13AD13-E1EB-4239-B0B7-5ED2268719F0}"/>
    <cellStyle name="Salida 3 2 2 2" xfId="8247" xr:uid="{34A7A914-F4B0-4C27-AC16-B4FE8F8AB090}"/>
    <cellStyle name="Salida 3 2 2 3" xfId="10719" xr:uid="{76B679FA-21F3-4B2C-9315-85E5CDD5139D}"/>
    <cellStyle name="Salida 3 2 3" xfId="7083" xr:uid="{6D137218-BCE3-4B8A-AEF5-406CA57D5718}"/>
    <cellStyle name="Salida 3 2 4" xfId="9555" xr:uid="{02A410FB-5541-41D6-AE8A-2457D4453CFE}"/>
    <cellStyle name="Salida 3 20" xfId="2888" xr:uid="{6FD9E57F-CCB0-4881-A407-5E9F34FF0BF4}"/>
    <cellStyle name="Salida 3 20 2" xfId="5959" xr:uid="{2DF7527B-1A66-4C77-9E53-B30F5EFDD9AB}"/>
    <cellStyle name="Salida 3 21" xfId="2978" xr:uid="{EE59A723-08BB-40DF-89AB-1D824014C0B1}"/>
    <cellStyle name="Salida 3 21 2" xfId="6049" xr:uid="{622D1C09-FB61-4F3A-A5DE-B0AD341BA526}"/>
    <cellStyle name="Salida 3 22" xfId="3042" xr:uid="{4A0DFD16-54FB-45F9-976B-F8A5F1FE3C7B}"/>
    <cellStyle name="Salida 3 22 2" xfId="6113" xr:uid="{C4BA4379-F5D2-4BE7-B4C5-440336B95D57}"/>
    <cellStyle name="Salida 3 23" xfId="3135" xr:uid="{CB2E8EBA-860E-4AAE-A583-2D9D62CC0FBD}"/>
    <cellStyle name="Salida 3 23 2" xfId="6206" xr:uid="{76F8B35F-60E0-4481-ABF5-8F04E607B01B}"/>
    <cellStyle name="Salida 3 24" xfId="3218" xr:uid="{948C0409-C71D-4BC7-A51A-05EDFB659215}"/>
    <cellStyle name="Salida 3 24 2" xfId="6289" xr:uid="{3E7C8C4E-3807-42F1-B939-82D1D0F7908D}"/>
    <cellStyle name="Salida 3 25" xfId="3324" xr:uid="{BC761D05-21CF-4D33-9E85-E2A64CDE2F10}"/>
    <cellStyle name="Salida 3 25 2" xfId="6395" xr:uid="{60E8550B-E47A-428A-884F-E39DA8B2A84B}"/>
    <cellStyle name="Salida 3 26" xfId="3405" xr:uid="{6ABC0EB4-B653-43CC-87DA-CF2C0D677E4B}"/>
    <cellStyle name="Salida 3 26 2" xfId="6476" xr:uid="{9D251518-6266-47B6-9D86-1CE44331791E}"/>
    <cellStyle name="Salida 3 27" xfId="3509" xr:uid="{05413832-0B28-4942-930D-C4138ED08B1B}"/>
    <cellStyle name="Salida 3 27 2" xfId="6580" xr:uid="{0B0C39EF-8A46-43AE-B875-489961203463}"/>
    <cellStyle name="Salida 3 28" xfId="3591" xr:uid="{80AB595E-D560-4C7C-AE35-DE5DF5AECFDA}"/>
    <cellStyle name="Salida 3 28 2" xfId="6662" xr:uid="{993E5F93-54E9-4ADF-836A-020EC9ED58E1}"/>
    <cellStyle name="Salida 3 3" xfId="1073" xr:uid="{C3A5A2DF-4C08-47A0-9F3F-1EA5CE90D8A2}"/>
    <cellStyle name="Salida 3 3 2" xfId="4144" xr:uid="{7881EB77-7A45-472D-80DF-FB91447BD783}"/>
    <cellStyle name="Salida 3 3 2 2" xfId="8392" xr:uid="{F3EFDECC-92FF-4EB0-A15D-DA91FD2E3C2B}"/>
    <cellStyle name="Salida 3 3 2 3" xfId="10864" xr:uid="{950729D5-8124-4F43-954A-4F50EFF07768}"/>
    <cellStyle name="Salida 3 3 3" xfId="7232" xr:uid="{27436B12-7015-4E78-A58C-3EA6EE23AB5E}"/>
    <cellStyle name="Salida 3 3 4" xfId="9704" xr:uid="{BC7FC6EB-3188-4739-8447-2AC7798A2B37}"/>
    <cellStyle name="Salida 3 4" xfId="1188" xr:uid="{1DBE9CFE-40B4-492B-B57E-6341A554B56B}"/>
    <cellStyle name="Salida 3 4 2" xfId="4259" xr:uid="{F10165C4-421F-41FC-820E-EC5EF6C304EF}"/>
    <cellStyle name="Salida 3 4 2 2" xfId="8472" xr:uid="{AE4D2BD7-6BD2-4F9E-B83B-7C10EBD25AA3}"/>
    <cellStyle name="Salida 3 4 2 3" xfId="10944" xr:uid="{8B9B3736-2B6F-4E0C-9EB5-6BF9EC59BD00}"/>
    <cellStyle name="Salida 3 4 3" xfId="7312" xr:uid="{040BB251-F71F-42D8-99AC-BE7665FCD21A}"/>
    <cellStyle name="Salida 3 4 4" xfId="9784" xr:uid="{5A05FCD3-F301-4AA2-8BFF-B32D19A58BA8}"/>
    <cellStyle name="Salida 3 5" xfId="1298" xr:uid="{79490B18-0E7A-45A1-8FBC-DD230E41743C}"/>
    <cellStyle name="Salida 3 5 2" xfId="4369" xr:uid="{1049E13E-41C0-469B-A4EF-702DF9D4619D}"/>
    <cellStyle name="Salida 3 5 2 2" xfId="8550" xr:uid="{0DC30BE6-07A2-4AF4-AA27-901FFCD5DB19}"/>
    <cellStyle name="Salida 3 5 2 3" xfId="11022" xr:uid="{76CE3F56-16C8-44CF-8E14-DC7ECDECD6E0}"/>
    <cellStyle name="Salida 3 5 3" xfId="7390" xr:uid="{C16D2844-C7E6-465F-BFB1-763017EF35F0}"/>
    <cellStyle name="Salida 3 5 4" xfId="9862" xr:uid="{1205038F-02DC-48D4-85E2-27CC7D557EF0}"/>
    <cellStyle name="Salida 3 6" xfId="1417" xr:uid="{888D9CB0-3E86-4273-850D-31B9EFEFD7BD}"/>
    <cellStyle name="Salida 3 6 2" xfId="4488" xr:uid="{78C80825-C931-4322-B127-32D55DEAA425}"/>
    <cellStyle name="Salida 3 6 2 2" xfId="8637" xr:uid="{F470A2F0-383F-45A7-A80F-A848406F6BC4}"/>
    <cellStyle name="Salida 3 6 2 3" xfId="11109" xr:uid="{B78DAC6C-B1BC-4413-8F83-920E15FFBE5C}"/>
    <cellStyle name="Salida 3 6 3" xfId="7477" xr:uid="{3CBE679A-CD20-4C74-B036-483EF2783337}"/>
    <cellStyle name="Salida 3 6 4" xfId="9949" xr:uid="{D6A0D341-A30E-4EA1-96CC-E08C2C834406}"/>
    <cellStyle name="Salida 3 7" xfId="1597" xr:uid="{B166E387-DB1A-491D-BB37-554A7A0DAD59}"/>
    <cellStyle name="Salida 3 7 2" xfId="4668" xr:uid="{08C5E087-1431-404A-9652-20451D2491C4}"/>
    <cellStyle name="Salida 3 7 2 2" xfId="8750" xr:uid="{336E6A33-0C89-4AC8-8DC0-1A85EB9B4EDC}"/>
    <cellStyle name="Salida 3 7 2 3" xfId="11222" xr:uid="{F0C55862-F829-4000-ADDB-3068EEE3497E}"/>
    <cellStyle name="Salida 3 7 3" xfId="7590" xr:uid="{07EF7874-38BC-4379-A914-81FC5DDCFFBC}"/>
    <cellStyle name="Salida 3 7 4" xfId="10062" xr:uid="{4FEA25AD-2C76-4747-8F66-C09555623225}"/>
    <cellStyle name="Salida 3 8" xfId="1625" xr:uid="{95CC41EB-2347-4AC8-92EE-A9E5A821AB0D}"/>
    <cellStyle name="Salida 3 8 2" xfId="4696" xr:uid="{0ACF4B63-1314-4053-8562-F815B7D9A46C}"/>
    <cellStyle name="Salida 3 8 2 2" xfId="8770" xr:uid="{53E9D870-216E-46DF-927E-BC7A211C5607}"/>
    <cellStyle name="Salida 3 8 2 3" xfId="11242" xr:uid="{49B7D7FF-7F55-49C2-921B-CAEEEFABA632}"/>
    <cellStyle name="Salida 3 8 3" xfId="7610" xr:uid="{C000E1C4-2A73-487E-82A2-8CF3683A5ADC}"/>
    <cellStyle name="Salida 3 8 4" xfId="10082" xr:uid="{39DB8244-1002-479F-BA0C-0CD3EDD4EEA0}"/>
    <cellStyle name="Salida 3 9" xfId="1517" xr:uid="{8CF14A25-75AC-4B0F-A2E0-1D29E1C98A54}"/>
    <cellStyle name="Salida 3 9 2" xfId="4588" xr:uid="{79C235E2-2EE6-488E-9939-8F45D83EE4A3}"/>
    <cellStyle name="Salida 3 9 2 2" xfId="8702" xr:uid="{C1C26154-7C22-4955-B747-F12C9E3C9BBB}"/>
    <cellStyle name="Salida 3 9 2 3" xfId="11174" xr:uid="{CD62B684-EE6A-4B9A-9D13-F37577EDBFDA}"/>
    <cellStyle name="Salida 3 9 3" xfId="7542" xr:uid="{A3C47A40-9D1A-464E-9125-4B913C5629D5}"/>
    <cellStyle name="Salida 3 9 4" xfId="10014" xr:uid="{92C80951-8C85-4835-A44A-220F01297236}"/>
    <cellStyle name="Salida 30" xfId="2491" xr:uid="{621A7339-4DE8-47B0-BA10-D91B57DFDE6D}"/>
    <cellStyle name="Salida 30 2" xfId="5562" xr:uid="{C148BDD0-6093-46CC-B982-71B9C39F9D85}"/>
    <cellStyle name="Salida 31" xfId="3125" xr:uid="{DFF4CC8A-A522-4589-AA47-A4EBDA98E7D2}"/>
    <cellStyle name="Salida 31 2" xfId="6196" xr:uid="{5CF60826-C058-4F1C-A777-CEE5E048DE17}"/>
    <cellStyle name="Salida 32" xfId="3490" xr:uid="{3CB64F7C-2085-4B16-B177-EC854D7C9910}"/>
    <cellStyle name="Salida 32 2" xfId="6561" xr:uid="{2F7C5A0F-9AC1-481C-906A-50575A95FC08}"/>
    <cellStyle name="Salida 4" xfId="429" xr:uid="{6CCAB4B1-01DE-478E-B14D-D5F615167A46}"/>
    <cellStyle name="Salida 4 10" xfId="1822" xr:uid="{3FD8EA87-E7EF-4A5F-AC4C-8D32EFC7F703}"/>
    <cellStyle name="Salida 4 10 2" xfId="4893" xr:uid="{263BCA16-A104-473C-BA96-55260F87CA3A}"/>
    <cellStyle name="Salida 4 10 2 2" xfId="8866" xr:uid="{2D15D1B5-4915-4B97-A4A8-EEA620D43EDC}"/>
    <cellStyle name="Salida 4 10 2 3" xfId="11338" xr:uid="{7EB183F3-A8FF-4CB7-A80C-51DED04C27E4}"/>
    <cellStyle name="Salida 4 10 3" xfId="7706" xr:uid="{CC739A3A-B1E8-444C-8B33-7AF921135193}"/>
    <cellStyle name="Salida 4 10 4" xfId="10178" xr:uid="{4B8CAD2F-E96E-457A-B569-A0D3F7AF0B42}"/>
    <cellStyle name="Salida 4 11" xfId="1923" xr:uid="{FAB834AB-1843-4E1A-8BFC-1ED567D434E6}"/>
    <cellStyle name="Salida 4 11 2" xfId="4994" xr:uid="{86AD1ECE-C315-4E59-BE26-2B9240F06DF0}"/>
    <cellStyle name="Salida 4 11 2 2" xfId="8937" xr:uid="{E7752947-BE17-410B-A32E-A643AF879122}"/>
    <cellStyle name="Salida 4 11 2 3" xfId="11409" xr:uid="{595DE459-1B50-4FE8-84E6-A8F2F752CFD2}"/>
    <cellStyle name="Salida 4 11 3" xfId="7777" xr:uid="{850CD968-CFD6-42D1-8867-BA3DFD55B010}"/>
    <cellStyle name="Salida 4 11 4" xfId="10249" xr:uid="{7B04CC7F-B52F-42F9-AA19-83452CD87324}"/>
    <cellStyle name="Salida 4 12" xfId="2019" xr:uid="{F31704CB-0993-4643-89E1-620CED72891B}"/>
    <cellStyle name="Salida 4 12 2" xfId="5090" xr:uid="{6BF17AFF-1794-4564-90B0-665C8D8D8B59}"/>
    <cellStyle name="Salida 4 13" xfId="1728" xr:uid="{AB2420FA-42F4-46A4-9490-F69CA3274B4D}"/>
    <cellStyle name="Salida 4 13 2" xfId="4799" xr:uid="{67932BA6-5F27-490F-8358-14F849898A33}"/>
    <cellStyle name="Salida 4 14" xfId="2108" xr:uid="{18576711-5A14-451D-9491-9449CF062378}"/>
    <cellStyle name="Salida 4 14 2" xfId="5179" xr:uid="{62233ACB-004B-43FF-894B-CC8DA0F652DD}"/>
    <cellStyle name="Salida 4 15" xfId="1125" xr:uid="{AFE9A753-60BC-4004-A226-8951E977A34B}"/>
    <cellStyle name="Salida 4 15 2" xfId="4196" xr:uid="{8C4E8406-6991-42FD-9209-65B35FCD2878}"/>
    <cellStyle name="Salida 4 16" xfId="2271" xr:uid="{A16B3DF7-D8DD-4957-A6E9-2F361FF9558A}"/>
    <cellStyle name="Salida 4 16 2" xfId="5342" xr:uid="{F268B000-E336-4D65-9D80-B993B6909480}"/>
    <cellStyle name="Salida 4 17" xfId="2378" xr:uid="{71F3107F-346E-42FD-82E4-2C96D0767B3C}"/>
    <cellStyle name="Salida 4 17 2" xfId="5449" xr:uid="{87CE57C4-1624-481C-9AB3-E444B7170ADD}"/>
    <cellStyle name="Salida 4 18" xfId="2629" xr:uid="{81C0DB09-809D-4274-8152-3E6E4516074D}"/>
    <cellStyle name="Salida 4 18 2" xfId="5700" xr:uid="{7725005B-1E89-4F73-B18C-8C55ABE1C2B3}"/>
    <cellStyle name="Salida 4 19" xfId="2769" xr:uid="{EB505F40-2691-47E7-9E13-F3BF836876B9}"/>
    <cellStyle name="Salida 4 19 2" xfId="5840" xr:uid="{085F24B0-D13F-4D67-92B8-0BE4D216665A}"/>
    <cellStyle name="Salida 4 2" xfId="848" xr:uid="{D739F566-3581-4E96-9E38-A7C8DFC7F946}"/>
    <cellStyle name="Salida 4 2 2" xfId="3923" xr:uid="{A739CB08-FF70-4246-AC6F-6B46C601B154}"/>
    <cellStyle name="Salida 4 2 2 2" xfId="8232" xr:uid="{6D7EFF05-7604-4DE6-A310-E3893C7DB0C1}"/>
    <cellStyle name="Salida 4 2 2 3" xfId="10704" xr:uid="{FC220A52-5238-4CBD-BA66-5EAFEBF7AA77}"/>
    <cellStyle name="Salida 4 2 3" xfId="7068" xr:uid="{1E87C535-0129-4695-ADC8-0C61D1C3F92B}"/>
    <cellStyle name="Salida 4 2 4" xfId="9540" xr:uid="{4F7AD162-C905-43B8-B041-F45D743A1ED0}"/>
    <cellStyle name="Salida 4 20" xfId="2873" xr:uid="{63BFDFE2-422A-489E-ACB1-6B46181C2DD7}"/>
    <cellStyle name="Salida 4 20 2" xfId="5944" xr:uid="{C74A5D65-44CE-4D41-858C-2487DA2994AC}"/>
    <cellStyle name="Salida 4 21" xfId="2967" xr:uid="{51672DCF-0C35-43B1-9B88-553B0897C710}"/>
    <cellStyle name="Salida 4 21 2" xfId="6038" xr:uid="{1DB68A13-F488-4B04-BD37-A10F268377BD}"/>
    <cellStyle name="Salida 4 22" xfId="3028" xr:uid="{F002596F-E0DE-465B-96A9-85E61D8D701C}"/>
    <cellStyle name="Salida 4 22 2" xfId="6099" xr:uid="{11C0CC01-D5D6-4BE9-86A5-709D04D5B4EF}"/>
    <cellStyle name="Salida 4 23" xfId="3120" xr:uid="{8EE1EFA4-E5B4-4D68-941B-9945088E08C4}"/>
    <cellStyle name="Salida 4 23 2" xfId="6191" xr:uid="{1599BC74-068C-425C-A7E5-0310AAD94B73}"/>
    <cellStyle name="Salida 4 24" xfId="3204" xr:uid="{37C222FB-8C00-4111-BE24-F253431BF28C}"/>
    <cellStyle name="Salida 4 24 2" xfId="6275" xr:uid="{A806A5A5-8246-4B93-BE0F-AD37B92CC24E}"/>
    <cellStyle name="Salida 4 25" xfId="3310" xr:uid="{AE3913FE-9136-44AC-AB32-D45B0D30EADC}"/>
    <cellStyle name="Salida 4 25 2" xfId="6381" xr:uid="{34377A04-FA19-45DA-BF1E-7FF0B90876BC}"/>
    <cellStyle name="Salida 4 26" xfId="3391" xr:uid="{A02B166F-34CF-417E-BD3A-2F4499E4DFF4}"/>
    <cellStyle name="Salida 4 26 2" xfId="6462" xr:uid="{3DF58C57-9584-482E-A18A-34FE68CBF6A0}"/>
    <cellStyle name="Salida 4 27" xfId="3495" xr:uid="{DD4E9A6A-1DD6-4B7B-B8E0-745CF3544A7B}"/>
    <cellStyle name="Salida 4 27 2" xfId="6566" xr:uid="{2BAF0A15-8396-4B5A-A7FC-03F0675FA744}"/>
    <cellStyle name="Salida 4 28" xfId="3577" xr:uid="{A735AA1D-C079-4C93-9376-2852B6832ECF}"/>
    <cellStyle name="Salida 4 28 2" xfId="6648" xr:uid="{F69937C8-B0B7-481C-9CE8-4F9B5E8EBCA1}"/>
    <cellStyle name="Salida 4 3" xfId="587" xr:uid="{05F50EB8-2F22-45DC-9675-28B844C59BC9}"/>
    <cellStyle name="Salida 4 3 2" xfId="3698" xr:uid="{872E44F8-E5B1-4BF7-82B8-4626B4720FAE}"/>
    <cellStyle name="Salida 4 3 2 2" xfId="8071" xr:uid="{427E64CD-4AD8-48B5-9CA1-91DA937916E1}"/>
    <cellStyle name="Salida 4 3 2 3" xfId="10543" xr:uid="{72A5BA97-7636-4453-AEEB-5898EAE9A20C}"/>
    <cellStyle name="Salida 4 3 3" xfId="6871" xr:uid="{4BBFC732-6BAC-4376-AAF9-228975979397}"/>
    <cellStyle name="Salida 4 3 4" xfId="9343" xr:uid="{EC37EEAD-DD9F-4ED5-8EF6-42EE320F025B}"/>
    <cellStyle name="Salida 4 4" xfId="1173" xr:uid="{FA47A21D-7129-4C84-8942-09AC53DBEB90}"/>
    <cellStyle name="Salida 4 4 2" xfId="4244" xr:uid="{284CA3CE-4DB5-445D-9BAE-33AA6B6EBB24}"/>
    <cellStyle name="Salida 4 4 2 2" xfId="8459" xr:uid="{B17A5C5E-FA45-4728-969A-A9BAC7E0F417}"/>
    <cellStyle name="Salida 4 4 2 3" xfId="10931" xr:uid="{0BA95791-FC27-4919-BEB9-11E8FB31CA60}"/>
    <cellStyle name="Salida 4 4 3" xfId="7299" xr:uid="{F0B49F72-30C4-4842-A269-9AF059C37FEE}"/>
    <cellStyle name="Salida 4 4 4" xfId="9771" xr:uid="{72BD7F59-A1AE-43DF-8A6C-4B79F5734E56}"/>
    <cellStyle name="Salida 4 5" xfId="1283" xr:uid="{24D81085-7387-4923-AC4E-9951F774753F}"/>
    <cellStyle name="Salida 4 5 2" xfId="4354" xr:uid="{277279C3-C4B4-48EF-A15F-6E02B778A644}"/>
    <cellStyle name="Salida 4 5 2 2" xfId="8536" xr:uid="{6A6E39A8-FED7-4C74-9D79-5C239B9E6805}"/>
    <cellStyle name="Salida 4 5 2 3" xfId="11008" xr:uid="{8B09E39A-E9B3-4069-A969-A0F875C6BA6E}"/>
    <cellStyle name="Salida 4 5 3" xfId="7376" xr:uid="{FBA17F32-9A77-493C-B365-A0A52192F255}"/>
    <cellStyle name="Salida 4 5 4" xfId="9848" xr:uid="{5D44DB20-0C44-4222-99BA-F811E7C08F31}"/>
    <cellStyle name="Salida 4 6" xfId="1402" xr:uid="{8310DFE2-16C4-4CCE-BD10-44F6BF2AD723}"/>
    <cellStyle name="Salida 4 6 2" xfId="4473" xr:uid="{1B4F53E3-C292-4894-B2B5-08A4BCB2E98D}"/>
    <cellStyle name="Salida 4 6 2 2" xfId="8624" xr:uid="{FA45A499-E62E-4107-B483-C287A1370A47}"/>
    <cellStyle name="Salida 4 6 2 3" xfId="11096" xr:uid="{DD9986B7-47BA-4E1A-87C3-E147DBAFFA34}"/>
    <cellStyle name="Salida 4 6 3" xfId="7464" xr:uid="{316C76D6-4C69-49AD-B1F8-EB2643E43C75}"/>
    <cellStyle name="Salida 4 6 4" xfId="9936" xr:uid="{D95A7B24-7FB7-4161-B3EC-8CB4D05B3061}"/>
    <cellStyle name="Salida 4 7" xfId="1149" xr:uid="{4C66F117-3B3F-4373-B250-8EF164DCE833}"/>
    <cellStyle name="Salida 4 7 2" xfId="4220" xr:uid="{1A376784-1489-45EB-8EF3-4FDF67836E80}"/>
    <cellStyle name="Salida 4 7 2 2" xfId="8448" xr:uid="{3854D5B8-41E7-44B4-91C9-E2FF3D374DC3}"/>
    <cellStyle name="Salida 4 7 2 3" xfId="10920" xr:uid="{F366E75C-3B22-439B-BF8D-6FFC43776004}"/>
    <cellStyle name="Salida 4 7 3" xfId="7288" xr:uid="{6A874E60-6754-46BB-9562-F92D44BA71FF}"/>
    <cellStyle name="Salida 4 7 4" xfId="9760" xr:uid="{824ACA48-663E-433C-BDC7-EA3092641AB6}"/>
    <cellStyle name="Salida 4 8" xfId="1522" xr:uid="{05655628-9E3E-45BB-B941-23EDFF9E2181}"/>
    <cellStyle name="Salida 4 8 2" xfId="4593" xr:uid="{D48D64C1-679B-404F-844B-826BC161ADE7}"/>
    <cellStyle name="Salida 4 8 2 2" xfId="8705" xr:uid="{7B6E7632-D0D7-4EE3-B9CF-496883387EDE}"/>
    <cellStyle name="Salida 4 8 2 3" xfId="11177" xr:uid="{0D2B3AA4-1C21-4293-A3D9-98E2F84655B1}"/>
    <cellStyle name="Salida 4 8 3" xfId="7545" xr:uid="{6BF78C71-D541-4076-BDA9-C7853EFC47E6}"/>
    <cellStyle name="Salida 4 8 4" xfId="10017" xr:uid="{B259E66E-9719-4F08-8490-066A61C92718}"/>
    <cellStyle name="Salida 4 9" xfId="773" xr:uid="{F772ED17-D960-4FBC-A11B-AA843C63783F}"/>
    <cellStyle name="Salida 4 9 2" xfId="3856" xr:uid="{7F9D2708-D47B-4165-82FC-9B3701A23EC7}"/>
    <cellStyle name="Salida 4 9 2 2" xfId="8175" xr:uid="{9D271303-5AC2-4507-B353-78C47061404E}"/>
    <cellStyle name="Salida 4 9 2 3" xfId="10647" xr:uid="{337C690D-FEBB-4195-B35B-3107F8DC26E3}"/>
    <cellStyle name="Salida 4 9 3" xfId="7003" xr:uid="{00568774-BE02-4CB1-897B-7B85E00E4EE2}"/>
    <cellStyle name="Salida 4 9 4" xfId="9475" xr:uid="{F8F23BDA-034E-43B1-9128-E2856BC8DA04}"/>
    <cellStyle name="Salida 5" xfId="407" xr:uid="{784B170A-D24D-44BF-B8E2-41B69A551523}"/>
    <cellStyle name="Salida 5 10" xfId="1803" xr:uid="{CCF440F7-C56F-47F0-9848-C2137910C7D1}"/>
    <cellStyle name="Salida 5 10 2" xfId="4874" xr:uid="{4F10E045-DAA4-49CD-8601-861A82B7DBAA}"/>
    <cellStyle name="Salida 5 10 2 2" xfId="8856" xr:uid="{8E119ED7-6FF7-42A0-94CF-6FAE722E60BF}"/>
    <cellStyle name="Salida 5 10 2 3" xfId="11328" xr:uid="{DA8444A8-6E4C-4EF5-93A8-50087133D61E}"/>
    <cellStyle name="Salida 5 10 3" xfId="7696" xr:uid="{E5ED51CA-7DC9-4FBE-8F52-B31B1FC16B62}"/>
    <cellStyle name="Salida 5 10 4" xfId="10168" xr:uid="{337476B4-F1B5-4B00-B511-B9CF2DEB0025}"/>
    <cellStyle name="Salida 5 11" xfId="1909" xr:uid="{52D4A807-9CB0-4E86-9E76-90088678D8F9}"/>
    <cellStyle name="Salida 5 11 2" xfId="4980" xr:uid="{0F674C1A-B63A-4D4E-A49A-459FBE86BD0A}"/>
    <cellStyle name="Salida 5 11 2 2" xfId="8926" xr:uid="{134F02EB-07ED-4AAB-83C6-E49CDACBA353}"/>
    <cellStyle name="Salida 5 11 2 3" xfId="11398" xr:uid="{6D93605E-F47D-4D12-9B20-ED57D81E3660}"/>
    <cellStyle name="Salida 5 11 3" xfId="7766" xr:uid="{6E57C42F-ACDB-4152-9B02-7DC72FE31A44}"/>
    <cellStyle name="Salida 5 11 4" xfId="10238" xr:uid="{1963AA52-E49C-49F9-99C1-F57A749F248E}"/>
    <cellStyle name="Salida 5 12" xfId="2005" xr:uid="{608B344A-C60A-46C1-992F-B5F6330F7B9E}"/>
    <cellStyle name="Salida 5 12 2" xfId="5076" xr:uid="{612A6B91-94DC-49E8-8652-B2E3C4FBE8F9}"/>
    <cellStyle name="Salida 5 13" xfId="2018" xr:uid="{C528C4C9-9003-4351-AB07-039D1A36E520}"/>
    <cellStyle name="Salida 5 13 2" xfId="5089" xr:uid="{DA87E23C-5F08-4392-A2A5-9D46579D1CCD}"/>
    <cellStyle name="Salida 5 14" xfId="1607" xr:uid="{F1FED32A-C39C-4037-A77F-7520E0009B58}"/>
    <cellStyle name="Salida 5 14 2" xfId="4678" xr:uid="{C5C2867A-7EAC-42C5-8FD1-595EB367C7B3}"/>
    <cellStyle name="Salida 5 15" xfId="2152" xr:uid="{348FAB77-7F08-46BC-8822-9D1788A4E47E}"/>
    <cellStyle name="Salida 5 15 2" xfId="5223" xr:uid="{A131977C-82B7-4265-BE1C-FD61ADEDECE1}"/>
    <cellStyle name="Salida 5 16" xfId="2262" xr:uid="{D2B4E89F-8887-48B3-AC2B-01C44C40DEB9}"/>
    <cellStyle name="Salida 5 16 2" xfId="5333" xr:uid="{49EE219A-931B-4011-8D56-F0058B4E5B4F}"/>
    <cellStyle name="Salida 5 17" xfId="2242" xr:uid="{8BA0FF12-6B6E-4C1F-8EE5-EE8BAB4C8FCB}"/>
    <cellStyle name="Salida 5 17 2" xfId="5313" xr:uid="{B2DE9C61-27C0-4933-BFFB-2328A91BA232}"/>
    <cellStyle name="Salida 5 18" xfId="2613" xr:uid="{49275C86-5209-4F36-9A91-E0B320A8AB2F}"/>
    <cellStyle name="Salida 5 18 2" xfId="5684" xr:uid="{AA1E76A9-3E0F-49B5-A7AE-44B4BE1B5A49}"/>
    <cellStyle name="Salida 5 19" xfId="2753" xr:uid="{5945A9C9-1F4E-43EE-948A-1858B1A06EDD}"/>
    <cellStyle name="Salida 5 19 2" xfId="5824" xr:uid="{74BAE664-F41D-4750-A198-4DCFB77A2CE0}"/>
    <cellStyle name="Salida 5 2" xfId="830" xr:uid="{5941D58D-7A2A-425F-B32F-550278A110E0}"/>
    <cellStyle name="Salida 5 2 2" xfId="3906" xr:uid="{D53E123F-6D86-4ABE-9C62-F22726DB6BC3}"/>
    <cellStyle name="Salida 5 2 2 2" xfId="8218" xr:uid="{9B2A786A-F163-401F-9AEA-0B0581D43589}"/>
    <cellStyle name="Salida 5 2 2 3" xfId="10690" xr:uid="{A6D465C0-4C5E-4126-B8C3-556DCFC68DB2}"/>
    <cellStyle name="Salida 5 2 3" xfId="7053" xr:uid="{6256907F-1741-4E8F-802E-84E40D115920}"/>
    <cellStyle name="Salida 5 2 4" xfId="9525" xr:uid="{C0DCA22B-BAD1-4275-824A-20F31B27343F}"/>
    <cellStyle name="Salida 5 20" xfId="2859" xr:uid="{884E45F9-B054-4118-AFBE-18B0EB7C55C8}"/>
    <cellStyle name="Salida 5 20 2" xfId="5930" xr:uid="{3E391421-B036-4914-A607-7167CC4BD13A}"/>
    <cellStyle name="Salida 5 21" xfId="2950" xr:uid="{AB2E2C2F-1311-43D5-B2E4-06E3D158845D}"/>
    <cellStyle name="Salida 5 21 2" xfId="6021" xr:uid="{F8F356AE-8F89-4854-8C1C-7C69ECF730B0}"/>
    <cellStyle name="Salida 5 22" xfId="3014" xr:uid="{9329B857-32BC-4B69-85D6-93B587E6B37F}"/>
    <cellStyle name="Salida 5 22 2" xfId="6085" xr:uid="{57A78574-4D61-4F1B-9C64-5E2025C003E8}"/>
    <cellStyle name="Salida 5 23" xfId="3105" xr:uid="{9BFD28F0-49C8-490E-B195-8243504BAA04}"/>
    <cellStyle name="Salida 5 23 2" xfId="6176" xr:uid="{A46FF457-2978-4B7D-A1C2-0B489CCCFC39}"/>
    <cellStyle name="Salida 5 24" xfId="3190" xr:uid="{54235766-2271-4B26-A87B-1DF4E1C69860}"/>
    <cellStyle name="Salida 5 24 2" xfId="6261" xr:uid="{B78F6774-C62B-4AC3-B519-A83CEB3B7190}"/>
    <cellStyle name="Salida 5 25" xfId="3300" xr:uid="{472490D0-4496-40EC-90BF-2F845871D519}"/>
    <cellStyle name="Salida 5 25 2" xfId="6371" xr:uid="{68EA4EDD-834A-40A3-BD21-D7153945E864}"/>
    <cellStyle name="Salida 5 26" xfId="3383" xr:uid="{DC4EB917-FCA2-4E0A-910A-22CB8DE87DE6}"/>
    <cellStyle name="Salida 5 26 2" xfId="6454" xr:uid="{6FC5E27F-8C60-4611-A2BA-BA351AE374B6}"/>
    <cellStyle name="Salida 5 27" xfId="3484" xr:uid="{F4987A7C-AF84-4156-ACA4-2B690B426FE5}"/>
    <cellStyle name="Salida 5 27 2" xfId="6555" xr:uid="{15AA0F92-D995-4DCD-97C4-F7762F65925C}"/>
    <cellStyle name="Salida 5 28" xfId="3569" xr:uid="{3C633A40-2508-49FD-B2F7-78C0696ABA5C}"/>
    <cellStyle name="Salida 5 28 2" xfId="6640" xr:uid="{A4C23D9C-33D4-4777-BCE8-4B61188128C3}"/>
    <cellStyle name="Salida 5 3" xfId="771" xr:uid="{A76F2A10-31C1-4521-AC98-C957863D851F}"/>
    <cellStyle name="Salida 5 3 2" xfId="3854" xr:uid="{104ED53D-4B6E-4F02-8739-A7D3F279CB96}"/>
    <cellStyle name="Salida 5 3 2 2" xfId="8174" xr:uid="{B6F6AA55-F544-4472-9940-DA2209BCACAB}"/>
    <cellStyle name="Salida 5 3 2 3" xfId="10646" xr:uid="{6EE0536F-3367-48D2-B4BC-21E54818E7CC}"/>
    <cellStyle name="Salida 5 3 3" xfId="7002" xr:uid="{6CA1DFCD-31B8-4B45-A7FE-D92BC70C2886}"/>
    <cellStyle name="Salida 5 3 4" xfId="9474" xr:uid="{2B7D00CC-FBC7-4C7F-B1D6-86810BDED785}"/>
    <cellStyle name="Salida 5 4" xfId="922" xr:uid="{5FFE0C8B-A5D2-42EE-B6D8-A532BA7AF185}"/>
    <cellStyle name="Salida 5 4 2" xfId="3993" xr:uid="{B1C4AA9A-EB30-4136-8AA0-3470A3E7BDA2}"/>
    <cellStyle name="Salida 5 4 2 2" xfId="8289" xr:uid="{0D887B4D-FFA1-4A87-A8FC-0BAF12EC2DC5}"/>
    <cellStyle name="Salida 5 4 2 3" xfId="10761" xr:uid="{83FF121E-84FC-49D9-8441-F296AFD8F5B6}"/>
    <cellStyle name="Salida 5 4 3" xfId="7129" xr:uid="{DE7AD10F-F1FA-47AD-A67C-3648F5359A1A}"/>
    <cellStyle name="Salida 5 4 4" xfId="9601" xr:uid="{F758F1EC-F624-4E68-AC6D-0F24010D1D93}"/>
    <cellStyle name="Salida 5 5" xfId="1262" xr:uid="{12FEE5B4-F463-4DFE-A664-FA74FDAEF1F1}"/>
    <cellStyle name="Salida 5 5 2" xfId="4333" xr:uid="{DD9222F3-69A4-429C-930B-93EFBC57451F}"/>
    <cellStyle name="Salida 5 5 2 2" xfId="8520" xr:uid="{FFA62504-E5CC-4AED-A211-A5DD1888B8F6}"/>
    <cellStyle name="Salida 5 5 2 3" xfId="10992" xr:uid="{C043D971-4ACE-4C42-AA52-29A2587E33F6}"/>
    <cellStyle name="Salida 5 5 3" xfId="7360" xr:uid="{60172689-E4AB-4060-BD12-F0624AEB07BE}"/>
    <cellStyle name="Salida 5 5 4" xfId="9832" xr:uid="{2C3AB68C-0E28-46D7-B559-0694E5B3D243}"/>
    <cellStyle name="Salida 5 6" xfId="1386" xr:uid="{371B9DE5-87A2-4B8D-ACDF-E989BED9B2A4}"/>
    <cellStyle name="Salida 5 6 2" xfId="4457" xr:uid="{12AB8D64-5F15-4213-BE8B-79C79A6E307F}"/>
    <cellStyle name="Salida 5 6 2 2" xfId="8613" xr:uid="{6ACF1620-955B-4170-A431-B4B70C7EFA4A}"/>
    <cellStyle name="Salida 5 6 2 3" xfId="11085" xr:uid="{19D659FF-B85A-4FC2-B12E-7B5657CDC3E3}"/>
    <cellStyle name="Salida 5 6 3" xfId="7453" xr:uid="{66CD4B03-22CC-4E4A-A6A6-5CDEBE43DC56}"/>
    <cellStyle name="Salida 5 6 4" xfId="9925" xr:uid="{DA8DEE8B-893D-4E98-8E47-64AB88917C4E}"/>
    <cellStyle name="Salida 5 7" xfId="1574" xr:uid="{6B60856D-D4F7-4DDB-B374-502FBE371E37}"/>
    <cellStyle name="Salida 5 7 2" xfId="4645" xr:uid="{FD518A3C-A115-457B-8BBA-15082267EFE4}"/>
    <cellStyle name="Salida 5 7 2 2" xfId="8733" xr:uid="{B5AC8711-8FFA-497D-882B-B309A28BE4C4}"/>
    <cellStyle name="Salida 5 7 2 3" xfId="11205" xr:uid="{75E832F4-885C-4582-AB3E-24A7779D7B75}"/>
    <cellStyle name="Salida 5 7 3" xfId="7573" xr:uid="{6B19A322-20BC-4B52-A82E-024791F0EC7D}"/>
    <cellStyle name="Salida 5 7 4" xfId="10045" xr:uid="{22C71C32-5A72-4317-8FF6-4D35B49D99EB}"/>
    <cellStyle name="Salida 5 8" xfId="1006" xr:uid="{DCD461C6-E881-4195-B9E8-9B31BA6DCAA9}"/>
    <cellStyle name="Salida 5 8 2" xfId="4077" xr:uid="{57301335-7218-4638-BDD9-56C30BAE8352}"/>
    <cellStyle name="Salida 5 8 2 2" xfId="8346" xr:uid="{365446F0-B2CD-4685-B947-572EBB1CE5CF}"/>
    <cellStyle name="Salida 5 8 2 3" xfId="10818" xr:uid="{6C23C6A0-8044-4913-884B-6C874FA3030D}"/>
    <cellStyle name="Salida 5 8 3" xfId="7186" xr:uid="{155EF5C2-27D5-4AFD-8EE1-FEC9CE95C462}"/>
    <cellStyle name="Salida 5 8 4" xfId="9658" xr:uid="{D6141BE6-5084-46BD-AC48-9BB08E1CD209}"/>
    <cellStyle name="Salida 5 9" xfId="903" xr:uid="{AB68BE5D-788A-4E09-ABAD-568A7D7E0F53}"/>
    <cellStyle name="Salida 5 9 2" xfId="3978" xr:uid="{EA467FFC-4883-4C8F-85AC-F6339FA43BE8}"/>
    <cellStyle name="Salida 5 9 2 2" xfId="8280" xr:uid="{22CDDDDE-B9EC-4B98-8B5E-6A5D0D952527}"/>
    <cellStyle name="Salida 5 9 2 3" xfId="10752" xr:uid="{133CF682-BDA0-4032-B534-9CFEE7EBA74F}"/>
    <cellStyle name="Salida 5 9 3" xfId="7116" xr:uid="{07E47C07-8810-4133-BF75-92E4E889FECC}"/>
    <cellStyle name="Salida 5 9 4" xfId="9588" xr:uid="{B399C48F-EB50-4A14-B1FB-E13D1ED0D376}"/>
    <cellStyle name="Salida 6" xfId="765" xr:uid="{9CDC7A39-758E-4D2E-90DD-5FDD4F29F327}"/>
    <cellStyle name="Salida 6 2" xfId="3848" xr:uid="{7D6F9E78-308B-459A-B42B-014CAB33B40F}"/>
    <cellStyle name="Salida 6 2 2" xfId="8170" xr:uid="{15037CC7-3D50-47C8-B971-E38F0EC79465}"/>
    <cellStyle name="Salida 6 2 3" xfId="10642" xr:uid="{BD924DA7-3866-401D-AADC-45D7B9ACA605}"/>
    <cellStyle name="Salida 6 3" xfId="6998" xr:uid="{CB790BE6-71C9-4F4E-8BE2-A6752FA4DA71}"/>
    <cellStyle name="Salida 6 4" xfId="9470" xr:uid="{45721FAD-CEEC-4FC2-9C7E-38F36AB658D2}"/>
    <cellStyle name="Salida 7" xfId="763" xr:uid="{FA2A5735-9625-450B-8C98-634823AA7232}"/>
    <cellStyle name="Salida 7 2" xfId="3846" xr:uid="{9DCD0654-DB4C-42AB-8FF0-D38F0B5E5A58}"/>
    <cellStyle name="Salida 7 2 2" xfId="8168" xr:uid="{8C9AC9A9-3E95-443E-8206-A5B796A33AD5}"/>
    <cellStyle name="Salida 7 2 3" xfId="10640" xr:uid="{855362A7-3085-48F2-A797-89E586CE4EC1}"/>
    <cellStyle name="Salida 7 3" xfId="6996" xr:uid="{0840E40A-B06F-4FF5-ABAC-AB45F21778D9}"/>
    <cellStyle name="Salida 7 4" xfId="9468" xr:uid="{06836DD5-C76C-4D6B-AF71-B12721CE2DB3}"/>
    <cellStyle name="Salida 8" xfId="737" xr:uid="{021AB094-C6A8-4A94-8724-9FDF1B1BC7FF}"/>
    <cellStyle name="Salida 8 2" xfId="3820" xr:uid="{0C74A60B-B1E6-43A3-BD58-8F7C37DEA662}"/>
    <cellStyle name="Salida 8 2 2" xfId="8153" xr:uid="{A6169CFD-A96A-4F1B-88DF-1113847578D1}"/>
    <cellStyle name="Salida 8 2 3" xfId="10625" xr:uid="{24416220-36DE-47E0-8F22-69A07D75C2AB}"/>
    <cellStyle name="Salida 8 3" xfId="6981" xr:uid="{9609EA80-2906-405B-9CE6-8D97520E70C9}"/>
    <cellStyle name="Salida 8 4" xfId="9453" xr:uid="{8D302842-B398-415E-A0BB-194FB798DBA1}"/>
    <cellStyle name="Salida 9" xfId="963" xr:uid="{2B193632-C635-44F1-8073-FBE21CB2070F}"/>
    <cellStyle name="Salida 9 2" xfId="4034" xr:uid="{0F9DCDA4-4997-489C-8AAE-8BF225F3DB62}"/>
    <cellStyle name="Salida 9 2 2" xfId="8318" xr:uid="{050B4140-4622-4BF8-ACA2-41789D5937B1}"/>
    <cellStyle name="Salida 9 2 3" xfId="10790" xr:uid="{D1E76B83-55CE-451B-919E-53DF5AFD7639}"/>
    <cellStyle name="Salida 9 3" xfId="7158" xr:uid="{7A8BF60F-D911-494A-8767-596B883DD24C}"/>
    <cellStyle name="Salida 9 4" xfId="9630" xr:uid="{905342A9-DE85-40DB-8F6F-517C1D938F7A}"/>
    <cellStyle name="Semleges" xfId="342" xr:uid="{1DDD2988-5EAF-49BC-A319-D9837553FDBB}"/>
    <cellStyle name="showExposure" xfId="343" xr:uid="{2B780C73-E6B3-423B-8744-45F43DD81C4C}"/>
    <cellStyle name="showExposure 10" xfId="1104" xr:uid="{B06A337B-5ED4-43CA-848E-8AA4334A070C}"/>
    <cellStyle name="showExposure 10 2" xfId="4175" xr:uid="{D5995A82-AE2F-4D32-A60F-DB273184AAFA}"/>
    <cellStyle name="showExposure 11" xfId="537" xr:uid="{06A991FA-EF49-4CEC-A626-1BDB360FE6E7}"/>
    <cellStyle name="showExposure 11 2" xfId="3668" xr:uid="{1803569A-3E21-41BE-8E42-DEC0279B828F}"/>
    <cellStyle name="showExposure 12" xfId="940" xr:uid="{1B1E2914-9E52-4F5A-A615-D0EF2157F1C3}"/>
    <cellStyle name="showExposure 12 2" xfId="4011" xr:uid="{029A8067-8197-4068-B141-4483EA649083}"/>
    <cellStyle name="showExposure 13" xfId="1595" xr:uid="{7B278E4C-F62B-4ADA-8017-D84978806AD5}"/>
    <cellStyle name="showExposure 13 2" xfId="4666" xr:uid="{6A04A9B4-64A1-4406-AB34-2C6917053524}"/>
    <cellStyle name="showExposure 14" xfId="920" xr:uid="{9417F019-7DCF-4413-A6C2-075490750AD0}"/>
    <cellStyle name="showExposure 14 2" xfId="3991" xr:uid="{6BD71104-DEC8-43CF-A20B-C4A511AC399C}"/>
    <cellStyle name="showExposure 15" xfId="916" xr:uid="{B826B00D-0B42-4D80-B39A-D6FFE7185955}"/>
    <cellStyle name="showExposure 15 2" xfId="3987" xr:uid="{BBF3A5F7-A550-4117-AADF-D934EB1881B6}"/>
    <cellStyle name="showExposure 16" xfId="1057" xr:uid="{FF8D183A-C445-4200-8AE5-A4FC0CEAAD47}"/>
    <cellStyle name="showExposure 16 2" xfId="4128" xr:uid="{3344DD34-10C9-40DD-B68E-CEBF7A6B14C7}"/>
    <cellStyle name="showExposure 16 2 2" xfId="8379" xr:uid="{47C06CC5-590D-4386-866A-3D2515DED08E}"/>
    <cellStyle name="showExposure 16 2 3" xfId="10851" xr:uid="{640E15A5-0372-4A15-A39E-62A9BEA28675}"/>
    <cellStyle name="showExposure 16 3" xfId="7219" xr:uid="{4DD47871-BC7D-40E1-91F8-214E3A3423DC}"/>
    <cellStyle name="showExposure 16 4" xfId="9691" xr:uid="{C61D4D8B-0017-4B76-A4F7-FFCA9A7DE247}"/>
    <cellStyle name="showExposure 17" xfId="1457" xr:uid="{6F7A673C-6195-4933-B739-69872F0061F5}"/>
    <cellStyle name="showExposure 17 2" xfId="4528" xr:uid="{30380EB2-F1FC-41B2-B0F7-DB126E29DFF8}"/>
    <cellStyle name="showExposure 17 2 2" xfId="8662" xr:uid="{894882B0-F354-4BF3-9EEF-63B5CB8A7E05}"/>
    <cellStyle name="showExposure 17 2 3" xfId="11134" xr:uid="{72CBE95C-4F4B-4C38-B372-BD3D7FA8EDFB}"/>
    <cellStyle name="showExposure 17 3" xfId="7502" xr:uid="{22D2781F-9B8B-4C9E-9537-A9C1DC46B628}"/>
    <cellStyle name="showExposure 17 4" xfId="9974" xr:uid="{A6E410C8-A43E-4235-A6B3-978913AEDCF5}"/>
    <cellStyle name="showExposure 18" xfId="534" xr:uid="{F4B766FF-5595-4F62-8408-EF38F9B57F53}"/>
    <cellStyle name="showExposure 18 2" xfId="3665" xr:uid="{08AC9FC8-B409-4A87-862A-6685FDBF300A}"/>
    <cellStyle name="showExposure 18 2 2" xfId="8043" xr:uid="{FEA8B843-19E3-41B2-AC13-08CB4D5E0EEE}"/>
    <cellStyle name="showExposure 18 2 3" xfId="10515" xr:uid="{C6006CF5-FE4F-4334-ACD4-172237D4F600}"/>
    <cellStyle name="showExposure 18 3" xfId="6823" xr:uid="{0CE7B9FA-1F5F-4705-94C9-BFCE01B1FAFE}"/>
    <cellStyle name="showExposure 18 4" xfId="9295" xr:uid="{587E86F0-2653-4FE9-B1EC-ACA7CB733F96}"/>
    <cellStyle name="showExposure 19" xfId="1775" xr:uid="{DDEECAFF-976F-4D05-85EB-CE3D39F51DAF}"/>
    <cellStyle name="showExposure 19 2" xfId="4846" xr:uid="{897CD579-806B-4C08-8258-55AF2769BA18}"/>
    <cellStyle name="showExposure 19 2 2" xfId="8840" xr:uid="{8476B69B-FDBA-45A3-BCCB-BFD7F5E93EBA}"/>
    <cellStyle name="showExposure 19 2 3" xfId="11312" xr:uid="{94A1AA24-56C0-4701-8C63-714264A41E19}"/>
    <cellStyle name="showExposure 19 3" xfId="7680" xr:uid="{20F1449E-6EFF-4267-923F-A0426D413ABD}"/>
    <cellStyle name="showExposure 19 4" xfId="10152" xr:uid="{0DCA884A-D3D8-486D-8FDB-EF16C5805A86}"/>
    <cellStyle name="showExposure 2" xfId="465" xr:uid="{50FF12FA-6DDB-4B60-81D6-297E72F068F4}"/>
    <cellStyle name="showExposure 2 10" xfId="956" xr:uid="{4EF6D0E9-6FC7-481F-BD13-9CBCEE77B6E3}"/>
    <cellStyle name="showExposure 2 10 2" xfId="4027" xr:uid="{C426426F-6B16-4886-9F35-42B2DE2446B8}"/>
    <cellStyle name="showExposure 2 11" xfId="1645" xr:uid="{F1EEA2AA-574B-4AFD-8329-B9F02B55288F}"/>
    <cellStyle name="showExposure 2 11 2" xfId="4716" xr:uid="{63130F34-247F-452F-A16A-4E10C34AAFE4}"/>
    <cellStyle name="showExposure 2 12" xfId="1685" xr:uid="{4B5818CB-CE20-46BD-AD75-C498701CD888}"/>
    <cellStyle name="showExposure 2 12 2" xfId="4756" xr:uid="{03D1308D-91FF-4A8A-B10D-D053786CA67D}"/>
    <cellStyle name="showExposure 2 13" xfId="1857" xr:uid="{C1D290F8-5C3D-4BBC-BC27-B1508DA31C61}"/>
    <cellStyle name="showExposure 2 13 2" xfId="4928" xr:uid="{0E715107-AC59-44F2-A96D-85ECF5F0046D}"/>
    <cellStyle name="showExposure 2 14" xfId="1959" xr:uid="{3BD35CC0-0079-4E14-BF5E-7EB1942DD540}"/>
    <cellStyle name="showExposure 2 14 2" xfId="5030" xr:uid="{211704D9-9233-42B2-BC07-AEB821F701B9}"/>
    <cellStyle name="showExposure 2 15" xfId="2046" xr:uid="{DF97ABD6-431D-46FD-99C6-474DDB9B18EB}"/>
    <cellStyle name="showExposure 2 15 2" xfId="5117" xr:uid="{ADD4A42C-B5FC-47FC-8BD0-D8EF83B2CEB8}"/>
    <cellStyle name="showExposure 2 15 2 2" xfId="8987" xr:uid="{9D52816A-7B8D-49A8-8CB8-BD851996D7FF}"/>
    <cellStyle name="showExposure 2 15 2 3" xfId="11459" xr:uid="{70484027-28FD-47FA-A2B5-1A320B250F99}"/>
    <cellStyle name="showExposure 2 15 3" xfId="7827" xr:uid="{E8446CCF-B9CA-4930-AC54-CFA9EFF5D8C1}"/>
    <cellStyle name="showExposure 2 15 4" xfId="10299" xr:uid="{2697938A-2F24-46BD-8450-DAF364114798}"/>
    <cellStyle name="showExposure 2 16" xfId="2175" xr:uid="{6DD818B7-BE28-417F-91EC-64D93818EAE0}"/>
    <cellStyle name="showExposure 2 16 2" xfId="5246" xr:uid="{0868A676-51A4-4A06-A686-38C75ED70F4B}"/>
    <cellStyle name="showExposure 2 16 2 2" xfId="9014" xr:uid="{80E1E680-444E-4286-90CC-07D58E189BD0}"/>
    <cellStyle name="showExposure 2 16 2 3" xfId="11486" xr:uid="{6AE7441C-C5A5-4ACA-8708-B621B442A58F}"/>
    <cellStyle name="showExposure 2 16 3" xfId="7854" xr:uid="{ED8A8EAB-900E-42A8-8D63-D0B7C2D11847}"/>
    <cellStyle name="showExposure 2 16 4" xfId="10326" xr:uid="{C00CF772-1A22-4030-A1D3-EA8A9FDE924D}"/>
    <cellStyle name="showExposure 2 17" xfId="2215" xr:uid="{2A1AFD40-EE11-44F6-97AD-ED604EEAC27A}"/>
    <cellStyle name="showExposure 2 17 2" xfId="5286" xr:uid="{458FEB66-FAFB-4220-BA80-A33BBFBFAF3C}"/>
    <cellStyle name="showExposure 2 17 2 2" xfId="9019" xr:uid="{96E28E0F-14C3-4392-8828-FC6065AA353D}"/>
    <cellStyle name="showExposure 2 17 2 3" xfId="11491" xr:uid="{9750083D-25FC-491D-B13C-E5E96759D3E2}"/>
    <cellStyle name="showExposure 2 17 3" xfId="7859" xr:uid="{5D9D16DA-C895-4B90-BC2B-934AD5B962E7}"/>
    <cellStyle name="showExposure 2 17 4" xfId="10331" xr:uid="{59B8391B-A57B-4EBC-A0EF-0DC4870E8369}"/>
    <cellStyle name="showExposure 2 18" xfId="2304" xr:uid="{B2DE2957-F0DA-4AAF-B15E-DF2D19978071}"/>
    <cellStyle name="showExposure 2 18 2" xfId="5375" xr:uid="{6BC7BDCB-82E6-4F16-8112-698ABBCB9FC0}"/>
    <cellStyle name="showExposure 2 18 2 2" xfId="9040" xr:uid="{F57F2942-E2FD-4DEE-89FD-5EF5FC4B3850}"/>
    <cellStyle name="showExposure 2 18 2 3" xfId="11512" xr:uid="{B0FAC6F9-FD1F-44AD-81E8-A268959B3165}"/>
    <cellStyle name="showExposure 2 18 3" xfId="7880" xr:uid="{69026FF3-5FCC-4A54-A5AD-AEDF33B419C0}"/>
    <cellStyle name="showExposure 2 18 4" xfId="10352" xr:uid="{9DC2310D-0D12-4EC5-BA7D-8CE613B702E4}"/>
    <cellStyle name="showExposure 2 19" xfId="2399" xr:uid="{6B8F99BE-FC41-40B4-A355-1C254FC9A361}"/>
    <cellStyle name="showExposure 2 19 2" xfId="5470" xr:uid="{6B526BDE-1649-4500-9F8E-DDAB4D4F2BC1}"/>
    <cellStyle name="showExposure 2 19 2 2" xfId="9073" xr:uid="{8B9014EC-7790-424B-840D-BAC136C5C254}"/>
    <cellStyle name="showExposure 2 19 2 3" xfId="11545" xr:uid="{55214A6E-DA6D-45E6-A49E-521216666B6C}"/>
    <cellStyle name="showExposure 2 19 3" xfId="7913" xr:uid="{ABC517A6-8F66-4CE1-996F-2D990FC2E2FC}"/>
    <cellStyle name="showExposure 2 19 4" xfId="10385" xr:uid="{283F3EE1-87CC-4218-8C31-6CEE46DF6F09}"/>
    <cellStyle name="showExposure 2 2" xfId="474" xr:uid="{94659078-E16A-4BBF-950D-5328421442FD}"/>
    <cellStyle name="showExposure 2 2 10" xfId="1750" xr:uid="{69C15AA1-9555-4D40-8630-5AB987974B78}"/>
    <cellStyle name="showExposure 2 2 10 2" xfId="4821" xr:uid="{EC60FD88-A828-4E0F-874D-AE8FA15BC6D3}"/>
    <cellStyle name="showExposure 2 2 11" xfId="1865" xr:uid="{78B89F2E-507E-4851-975A-41F93E6A63AC}"/>
    <cellStyle name="showExposure 2 2 11 2" xfId="4936" xr:uid="{0CA61D79-32BA-44C1-9E45-834234B94CB8}"/>
    <cellStyle name="showExposure 2 2 12" xfId="1968" xr:uid="{1DC7D9B3-E041-46F3-8536-A7855A1698AC}"/>
    <cellStyle name="showExposure 2 2 12 2" xfId="5039" xr:uid="{F5828FF8-25FE-4424-998E-A9005F5110B7}"/>
    <cellStyle name="showExposure 2 2 13" xfId="2053" xr:uid="{F88F2779-5F36-49A1-A9B3-D70FC0ADB1CA}"/>
    <cellStyle name="showExposure 2 2 13 2" xfId="5124" xr:uid="{8B10010E-C88C-4B3A-96E6-731997306EAF}"/>
    <cellStyle name="showExposure 2 2 14" xfId="2117" xr:uid="{21EE0959-F893-4E17-A4D0-DE5236408C35}"/>
    <cellStyle name="showExposure 2 2 14 2" xfId="5188" xr:uid="{68B167D3-90CD-4436-92B8-9813CDFBDE85}"/>
    <cellStyle name="showExposure 2 2 14 2 2" xfId="8999" xr:uid="{69A47488-6D2B-447B-9626-3FBB23A70A50}"/>
    <cellStyle name="showExposure 2 2 14 2 3" xfId="11471" xr:uid="{1FE6B3DA-3FBE-43A9-A9D5-E9D150E6A272}"/>
    <cellStyle name="showExposure 2 2 14 3" xfId="7839" xr:uid="{2BA8EADC-83B1-413B-874A-130ECA463A0D}"/>
    <cellStyle name="showExposure 2 2 14 4" xfId="10311" xr:uid="{C73441F5-506B-4741-BBC8-13912D4ADE2B}"/>
    <cellStyle name="showExposure 2 2 15" xfId="2223" xr:uid="{46F5F0A1-78C5-4E49-A0CD-794F8A079C73}"/>
    <cellStyle name="showExposure 2 2 15 2" xfId="5294" xr:uid="{0BCE2AAD-BBC3-48BE-B8BB-F3ECD64746CE}"/>
    <cellStyle name="showExposure 2 2 15 2 2" xfId="9022" xr:uid="{60CBCB33-9D38-4282-AAB5-751C5548160D}"/>
    <cellStyle name="showExposure 2 2 15 2 3" xfId="11494" xr:uid="{8D18BA3C-F44A-431D-B54E-47C90E1879EC}"/>
    <cellStyle name="showExposure 2 2 15 3" xfId="7862" xr:uid="{84B0B32D-F100-4B29-B98C-C46D794EBABB}"/>
    <cellStyle name="showExposure 2 2 15 4" xfId="10334" xr:uid="{28E35EEF-8E51-488A-A0AD-CBF2AD513269}"/>
    <cellStyle name="showExposure 2 2 16" xfId="2312" xr:uid="{19844668-F19A-4B8A-BFAA-AE54514757BC}"/>
    <cellStyle name="showExposure 2 2 16 2" xfId="5383" xr:uid="{8C66FADA-D350-4413-B6BA-AEE5402B52DE}"/>
    <cellStyle name="showExposure 2 2 16 2 2" xfId="9043" xr:uid="{374723C5-5031-404C-8C85-C68508102147}"/>
    <cellStyle name="showExposure 2 2 16 2 3" xfId="11515" xr:uid="{E390429C-0CB3-4D50-9F6B-D8C404793643}"/>
    <cellStyle name="showExposure 2 2 16 3" xfId="7883" xr:uid="{8242A1C1-AE58-40ED-BCBB-B7752E88FAAE}"/>
    <cellStyle name="showExposure 2 2 16 4" xfId="10355" xr:uid="{9FBC2466-D868-4964-B732-E89C4360C5C0}"/>
    <cellStyle name="showExposure 2 2 17" xfId="2370" xr:uid="{C55B1F81-7927-4BBE-B5F7-028FBBA4E068}"/>
    <cellStyle name="showExposure 2 2 17 2" xfId="5441" xr:uid="{1CF22D69-5313-46F5-8468-534E792A4DD0}"/>
    <cellStyle name="showExposure 2 2 17 2 2" xfId="9063" xr:uid="{7C4DF48C-FF1C-4CB0-A20D-D94C26FB8EDE}"/>
    <cellStyle name="showExposure 2 2 17 2 3" xfId="11535" xr:uid="{F0D605B7-0627-4D5D-86D8-6750BB23F505}"/>
    <cellStyle name="showExposure 2 2 17 3" xfId="7903" xr:uid="{476601BD-B589-4222-BD61-D7179F09178C}"/>
    <cellStyle name="showExposure 2 2 17 4" xfId="10375" xr:uid="{672ABD15-AE7F-49DC-BFCF-438DF159D798}"/>
    <cellStyle name="showExposure 2 2 18" xfId="2672" xr:uid="{79CC779D-E484-4B78-84D9-0241EA51C310}"/>
    <cellStyle name="showExposure 2 2 18 2" xfId="5743" xr:uid="{991BBDAB-4136-4268-81A4-60131EBE25D5}"/>
    <cellStyle name="showExposure 2 2 19" xfId="2811" xr:uid="{F11410D9-E589-4A66-9441-631B36A49AB9}"/>
    <cellStyle name="showExposure 2 2 19 2" xfId="5882" xr:uid="{2D2FE46E-02ED-46F3-8B6E-1CCE0A1C5292}"/>
    <cellStyle name="showExposure 2 2 2" xfId="893" xr:uid="{33FFC369-23F1-41F0-8C38-308ADD838304}"/>
    <cellStyle name="showExposure 2 2 2 2" xfId="3968" xr:uid="{2B17D0AD-4BAE-45B5-8953-6D606EDA3342}"/>
    <cellStyle name="showExposure 2 2 2 2 2" xfId="8270" xr:uid="{3E518357-54EB-4929-93A9-B0529DB2B1B9}"/>
    <cellStyle name="showExposure 2 2 2 2 3" xfId="10742" xr:uid="{7DFFEA55-12EF-49A5-8FA1-CDEA4C23AED7}"/>
    <cellStyle name="showExposure 2 2 2 3" xfId="7106" xr:uid="{4BFFB340-82D2-4214-B459-F42B124C89B5}"/>
    <cellStyle name="showExposure 2 2 2 4" xfId="9578" xr:uid="{F0F86128-C41B-49ED-B732-15CFC0FBB7A7}"/>
    <cellStyle name="showExposure 2 2 20" xfId="2916" xr:uid="{7875BB22-F4B8-45CF-A308-90A96775E031}"/>
    <cellStyle name="showExposure 2 2 20 2" xfId="5987" xr:uid="{5843B8DE-CD7A-49E0-BFD1-BE60F5569EC2}"/>
    <cellStyle name="showExposure 2 2 20 2 2" xfId="9110" xr:uid="{A1124E7C-8EC0-4D9B-95AF-6A179F92690D}"/>
    <cellStyle name="showExposure 2 2 20 2 3" xfId="11582" xr:uid="{189AA673-2DD6-4D14-9E6F-EDFF46D0D689}"/>
    <cellStyle name="showExposure 2 2 20 3" xfId="7950" xr:uid="{DD844F0A-B4F4-435D-A522-3022C6BBD2E9}"/>
    <cellStyle name="showExposure 2 2 20 4" xfId="10422" xr:uid="{8B7141CA-1CDA-4299-A96C-5F4DFF0827ED}"/>
    <cellStyle name="showExposure 2 2 21" xfId="3002" xr:uid="{487C708D-AE0B-40A1-9247-C797140128A2}"/>
    <cellStyle name="showExposure 2 2 21 2" xfId="6073" xr:uid="{C1A8012C-C22F-4740-B980-68B962E25272}"/>
    <cellStyle name="showExposure 2 2 22" xfId="3067" xr:uid="{0643D6B1-93A3-45DB-AC21-F2FA5C98143B}"/>
    <cellStyle name="showExposure 2 2 22 2" xfId="6138" xr:uid="{BE3F5C0A-187B-432F-AA92-912070E16285}"/>
    <cellStyle name="showExposure 2 2 23" xfId="3159" xr:uid="{F31A15D1-70A1-4D98-9059-91A2F85D9E76}"/>
    <cellStyle name="showExposure 2 2 23 2" xfId="6230" xr:uid="{80B82411-3F23-4EF0-A1D0-967E387C2156}"/>
    <cellStyle name="showExposure 2 2 24" xfId="3246" xr:uid="{8345713E-06F8-44BB-8328-598699575E1C}"/>
    <cellStyle name="showExposure 2 2 24 2" xfId="6317" xr:uid="{B00F877C-D827-498B-AC5E-5FE0E388E6E8}"/>
    <cellStyle name="showExposure 2 2 25" xfId="3348" xr:uid="{F97D8F54-92CC-4EFE-A800-275FB16C587E}"/>
    <cellStyle name="showExposure 2 2 25 2" xfId="6419" xr:uid="{1F074F33-9D73-41A6-A59B-E4D64FEB35C4}"/>
    <cellStyle name="showExposure 2 2 25 2 2" xfId="9143" xr:uid="{71073B1F-2FB9-44BE-8344-DAD86A605198}"/>
    <cellStyle name="showExposure 2 2 25 2 3" xfId="11615" xr:uid="{1B9BCA35-55C1-462A-863E-64A44CB064FA}"/>
    <cellStyle name="showExposure 2 2 25 3" xfId="7984" xr:uid="{C5FF21F5-7B7C-40C4-98E3-812AB74DE08D}"/>
    <cellStyle name="showExposure 2 2 25 4" xfId="10456" xr:uid="{919FDF4F-2C55-42AF-B82C-78A7551E8E47}"/>
    <cellStyle name="showExposure 2 2 26" xfId="3432" xr:uid="{54511171-1F4F-4F49-8097-DFAC1064D6B7}"/>
    <cellStyle name="showExposure 2 2 26 2" xfId="6503" xr:uid="{9A488E39-6E56-427D-9422-CEEDA8A2E041}"/>
    <cellStyle name="showExposure 2 2 27" xfId="3533" xr:uid="{29AC39BA-2373-4A2F-8820-851EBA6B3DCF}"/>
    <cellStyle name="showExposure 2 2 27 2" xfId="6604" xr:uid="{228816A2-B3DC-4844-B978-FE6931DB4F4C}"/>
    <cellStyle name="showExposure 2 2 27 2 2" xfId="9166" xr:uid="{6C6A4EC8-A1FD-4F6C-86FD-B435478EE634}"/>
    <cellStyle name="showExposure 2 2 27 2 3" xfId="11638" xr:uid="{981F4CB2-A4CD-4677-B3F4-A5759DE8959A}"/>
    <cellStyle name="showExposure 2 2 27 3" xfId="8007" xr:uid="{847B163D-F70E-41FA-85ED-BDCDEB9CA115}"/>
    <cellStyle name="showExposure 2 2 27 4" xfId="10479" xr:uid="{E661E1D2-F0FA-44B1-828F-53387F7387DE}"/>
    <cellStyle name="showExposure 2 2 28" xfId="3618" xr:uid="{9213EB57-FD21-44A8-82DE-CB7E72E00633}"/>
    <cellStyle name="showExposure 2 2 28 2" xfId="6689" xr:uid="{B446AB89-0C53-4FD6-A564-425524435A11}"/>
    <cellStyle name="showExposure 2 2 3" xfId="1051" xr:uid="{86DEA92E-A1DF-4ECA-8B0B-FAA7F3719FFB}"/>
    <cellStyle name="showExposure 2 2 3 2" xfId="4122" xr:uid="{068B2BE9-CDBD-43EA-926E-276FA319DDF7}"/>
    <cellStyle name="showExposure 2 2 4" xfId="1153" xr:uid="{CBD9FE3C-F046-4C2C-8655-80C99D27E1EC}"/>
    <cellStyle name="showExposure 2 2 4 2" xfId="4224" xr:uid="{6FC2B3B7-75F9-4691-989E-111C27192504}"/>
    <cellStyle name="showExposure 2 2 5" xfId="1216" xr:uid="{81FBF580-118E-4EB3-B447-9308181D1B66}"/>
    <cellStyle name="showExposure 2 2 5 2" xfId="4287" xr:uid="{5F6E9696-DECB-495E-8E69-EE03FADE7AAB}"/>
    <cellStyle name="showExposure 2 2 6" xfId="1325" xr:uid="{7A6A94D8-B610-4231-9AE0-713EA44EC355}"/>
    <cellStyle name="showExposure 2 2 6 2" xfId="4396" xr:uid="{B6C4AAC5-4381-448B-8D4F-7B227AC60C91}"/>
    <cellStyle name="showExposure 2 2 7" xfId="1447" xr:uid="{B9B52190-FFF4-458C-8DA5-792AB336E424}"/>
    <cellStyle name="showExposure 2 2 7 2" xfId="4518" xr:uid="{01D75285-BA87-488E-9A92-D05E3E4C30CD}"/>
    <cellStyle name="showExposure 2 2 8" xfId="1544" xr:uid="{5BCB1F20-1B1C-4E69-9480-02C7BF90F5D2}"/>
    <cellStyle name="showExposure 2 2 8 2" xfId="4615" xr:uid="{F9088A40-A3E8-4FB2-994C-8B7EBE655553}"/>
    <cellStyle name="showExposure 2 2 9" xfId="1654" xr:uid="{23FCCC05-7BD6-43BF-B608-72CD513AD9D7}"/>
    <cellStyle name="showExposure 2 2 9 2" xfId="4725" xr:uid="{D29A9AD8-8D63-4254-82B4-F6EA132D6DEE}"/>
    <cellStyle name="showExposure 2 20" xfId="2664" xr:uid="{E179F193-5B09-43BF-99D8-11012FCA1817}"/>
    <cellStyle name="showExposure 2 20 2" xfId="5735" xr:uid="{85B4AE30-0EE5-4AAD-9D1E-A45B7869DB1D}"/>
    <cellStyle name="showExposure 2 21" xfId="2803" xr:uid="{0A5B8317-C14C-48A1-A640-79D59DFBB991}"/>
    <cellStyle name="showExposure 2 21 2" xfId="5874" xr:uid="{A3B46223-DBE9-472A-BB01-E4A0DFA080F5}"/>
    <cellStyle name="showExposure 2 21 2 2" xfId="9097" xr:uid="{12EB8B17-F9F8-4181-B2F4-5C32F66585CB}"/>
    <cellStyle name="showExposure 2 21 2 3" xfId="11569" xr:uid="{794DE103-D7EE-403A-9EC9-1C32FE96AEC5}"/>
    <cellStyle name="showExposure 2 21 3" xfId="7937" xr:uid="{056F1C84-5D6C-4B78-8462-E0F541FDC6EB}"/>
    <cellStyle name="showExposure 2 21 4" xfId="10409" xr:uid="{A298F5AC-311E-49E1-BE43-00B635B14005}"/>
    <cellStyle name="showExposure 2 22" xfId="2995" xr:uid="{0C434CF4-264F-401D-BAEA-8B7870129749}"/>
    <cellStyle name="showExposure 2 22 2" xfId="6066" xr:uid="{56939181-1D8D-4DB5-B05A-492550C0453B}"/>
    <cellStyle name="showExposure 2 23" xfId="3237" xr:uid="{E0582BF1-EDA5-4FF8-9C53-91600A72EF45}"/>
    <cellStyle name="showExposure 2 23 2" xfId="6308" xr:uid="{DB4A9D01-C1FF-40F5-B39A-226AA9C3FA47}"/>
    <cellStyle name="showExposure 2 23 2 2" xfId="9128" xr:uid="{D22EEA3C-644F-4601-B483-163FE50C487A}"/>
    <cellStyle name="showExposure 2 23 2 3" xfId="11600" xr:uid="{B823664B-21BF-413D-95D5-653F8F0B9A8E}"/>
    <cellStyle name="showExposure 2 23 3" xfId="7969" xr:uid="{735A2DBA-E6C3-4861-8E98-49ACD52F5BCD}"/>
    <cellStyle name="showExposure 2 23 4" xfId="10441" xr:uid="{B3CCF482-C864-4944-B5DE-C85C262472EF}"/>
    <cellStyle name="showExposure 2 24" xfId="3424" xr:uid="{E8318136-0F0D-4C45-AEF9-1BBCA3AFE1ED}"/>
    <cellStyle name="showExposure 2 24 2" xfId="6495" xr:uid="{D83F54FF-97A6-4ED3-9767-10DE937BB0D2}"/>
    <cellStyle name="showExposure 2 24 2 2" xfId="9153" xr:uid="{4F21910B-01FA-4C68-8D04-65801922DD5A}"/>
    <cellStyle name="showExposure 2 24 2 3" xfId="11625" xr:uid="{F00DB7F9-2913-4367-B03E-291FE858BADA}"/>
    <cellStyle name="showExposure 2 24 3" xfId="7994" xr:uid="{55BC56EC-4BD2-46AB-864A-28E140098BC0}"/>
    <cellStyle name="showExposure 2 24 4" xfId="10466" xr:uid="{4065DAD2-BD84-4AA3-AAE2-568B799C8416}"/>
    <cellStyle name="showExposure 2 25" xfId="3610" xr:uid="{041BD2D9-E226-4829-B0E6-A907CF301184}"/>
    <cellStyle name="showExposure 2 25 2" xfId="6681" xr:uid="{DF10DE6D-121D-4DC6-8D6D-FBEBB60BC674}"/>
    <cellStyle name="showExposure 2 25 2 2" xfId="9176" xr:uid="{C785097A-22D0-45AE-AE35-B2807AC0CD6B}"/>
    <cellStyle name="showExposure 2 25 2 3" xfId="11648" xr:uid="{A400CA7B-249C-4331-9F23-4EB46BADA5C9}"/>
    <cellStyle name="showExposure 2 25 3" xfId="8017" xr:uid="{0A516D49-7BA1-476F-9DCA-649E27D66528}"/>
    <cellStyle name="showExposure 2 25 4" xfId="10489" xr:uid="{1327DB50-8700-4078-B0BC-5965665A6C14}"/>
    <cellStyle name="showExposure 2 3" xfId="481" xr:uid="{DBDCA085-D045-4DC4-BEB4-2B44FB1B9B08}"/>
    <cellStyle name="showExposure 2 3 10" xfId="1757" xr:uid="{D1BFBDF8-6853-43BA-A251-D79DCFD0DD55}"/>
    <cellStyle name="showExposure 2 3 10 2" xfId="4828" xr:uid="{3B3D1EC3-34E2-4257-A1D5-16182A02617E}"/>
    <cellStyle name="showExposure 2 3 11" xfId="1872" xr:uid="{6968A045-81F3-49A5-B3EC-45D7442AC1CC}"/>
    <cellStyle name="showExposure 2 3 11 2" xfId="4943" xr:uid="{EDDC9648-005D-4D2D-B226-1FC3F41E48F9}"/>
    <cellStyle name="showExposure 2 3 12" xfId="1975" xr:uid="{5106DE25-0356-4715-8516-F437185C7EBA}"/>
    <cellStyle name="showExposure 2 3 12 2" xfId="5046" xr:uid="{67A9B313-A9D2-435D-88ED-0E8B4D948116}"/>
    <cellStyle name="showExposure 2 3 13" xfId="2060" xr:uid="{C95BAD75-B12B-47A5-82FE-A3157336EA28}"/>
    <cellStyle name="showExposure 2 3 13 2" xfId="5131" xr:uid="{95580FF7-E7DE-44BC-BEBD-4BE7EE3AE5B4}"/>
    <cellStyle name="showExposure 2 3 14" xfId="2124" xr:uid="{372A1AD4-85C7-4B18-955D-A93275D37DF6}"/>
    <cellStyle name="showExposure 2 3 14 2" xfId="5195" xr:uid="{EB339612-59BD-48D7-8599-DBB29FD0ADAF}"/>
    <cellStyle name="showExposure 2 3 14 2 2" xfId="9004" xr:uid="{1F424BA2-5D30-4EBD-9DEB-4A601AB00558}"/>
    <cellStyle name="showExposure 2 3 14 2 3" xfId="11476" xr:uid="{915E8DE2-B76E-4D89-99C8-5115CE46CD5B}"/>
    <cellStyle name="showExposure 2 3 14 3" xfId="7844" xr:uid="{8CFCE29F-3D05-4CE7-9974-1A1F7CC3D21B}"/>
    <cellStyle name="showExposure 2 3 14 4" xfId="10316" xr:uid="{2AD8758A-4CC8-4413-B87F-C9663FD2B1D6}"/>
    <cellStyle name="showExposure 2 3 15" xfId="2230" xr:uid="{BD3699A0-5025-47D7-A994-4464B0EF5CB3}"/>
    <cellStyle name="showExposure 2 3 15 2" xfId="5301" xr:uid="{09077B7A-DC96-4453-92C4-A49B19133C01}"/>
    <cellStyle name="showExposure 2 3 15 2 2" xfId="9026" xr:uid="{EF1AB3E3-F8E2-4544-A950-B196B30CCE73}"/>
    <cellStyle name="showExposure 2 3 15 2 3" xfId="11498" xr:uid="{C1D1E8DE-81A8-4DF4-A3C2-F24A752E042D}"/>
    <cellStyle name="showExposure 2 3 15 3" xfId="7866" xr:uid="{638A03F0-437D-4BF9-BF12-19F90F5A7B06}"/>
    <cellStyle name="showExposure 2 3 15 4" xfId="10338" xr:uid="{1E5548D3-EB08-4D9C-AC81-6AD67BF5C4CB}"/>
    <cellStyle name="showExposure 2 3 16" xfId="2319" xr:uid="{EF7B2C26-376A-405E-9EA3-B9FA464E832B}"/>
    <cellStyle name="showExposure 2 3 16 2" xfId="5390" xr:uid="{BBF217CA-B0DD-445F-8413-24B88262C1F9}"/>
    <cellStyle name="showExposure 2 3 16 2 2" xfId="9047" xr:uid="{0355DB3F-AD77-4488-A167-730533F7C1C9}"/>
    <cellStyle name="showExposure 2 3 16 2 3" xfId="11519" xr:uid="{A0194DD4-3C81-4FF2-9623-4ED5059E4C9A}"/>
    <cellStyle name="showExposure 2 3 16 3" xfId="7887" xr:uid="{45E554D7-D6EC-4E8F-B3CD-02F849B0DD69}"/>
    <cellStyle name="showExposure 2 3 16 4" xfId="10359" xr:uid="{FE6E471D-2FE8-4A7F-AE8D-BC7F7B929099}"/>
    <cellStyle name="showExposure 2 3 17" xfId="2374" xr:uid="{ED606EC3-4D38-4382-A78C-C65948910154}"/>
    <cellStyle name="showExposure 2 3 17 2" xfId="5445" xr:uid="{C2598CE1-92C3-4919-9822-3917E4926BA1}"/>
    <cellStyle name="showExposure 2 3 17 2 2" xfId="9067" xr:uid="{8B17B326-CF87-46F1-AFCB-80729E46319D}"/>
    <cellStyle name="showExposure 2 3 17 2 3" xfId="11539" xr:uid="{0831BA65-72DE-48C3-B758-93E9B602EE3F}"/>
    <cellStyle name="showExposure 2 3 17 3" xfId="7907" xr:uid="{481D78F7-6C7F-4B51-96FB-10DD0B2870C5}"/>
    <cellStyle name="showExposure 2 3 17 4" xfId="10379" xr:uid="{1E8C2AA8-6A9B-4769-A19C-A9A16C822CD3}"/>
    <cellStyle name="showExposure 2 3 18" xfId="2679" xr:uid="{5524B6BA-BE41-463D-AAE2-7F66FECD6B64}"/>
    <cellStyle name="showExposure 2 3 18 2" xfId="5750" xr:uid="{7E9DEE60-ED78-48CD-9BC5-D1AA9F015420}"/>
    <cellStyle name="showExposure 2 3 19" xfId="2818" xr:uid="{CF866538-7A3A-4A53-A031-ADAC83E3704E}"/>
    <cellStyle name="showExposure 2 3 19 2" xfId="5889" xr:uid="{F0172D39-99F2-4149-9169-E47E7C2D85CF}"/>
    <cellStyle name="showExposure 2 3 2" xfId="900" xr:uid="{ABA79CD6-03AF-4A64-99E5-F591CEA4444D}"/>
    <cellStyle name="showExposure 2 3 2 2" xfId="3975" xr:uid="{DD99283D-1E1D-45B4-9E52-28231B70680C}"/>
    <cellStyle name="showExposure 2 3 2 2 2" xfId="8277" xr:uid="{467BA3AE-BCFC-4D08-A841-6F2CA85CD61F}"/>
    <cellStyle name="showExposure 2 3 2 2 3" xfId="10749" xr:uid="{4D954DF4-9337-4991-8164-29D2242E6F55}"/>
    <cellStyle name="showExposure 2 3 2 3" xfId="7113" xr:uid="{C1A88E68-CE4A-4E98-891F-1922D0F29B6D}"/>
    <cellStyle name="showExposure 2 3 2 4" xfId="9585" xr:uid="{476F2C9B-2548-401E-AA0C-FFDC09166972}"/>
    <cellStyle name="showExposure 2 3 20" xfId="2923" xr:uid="{15D3BCA9-A318-4921-9BFA-81E1DD463A7A}"/>
    <cellStyle name="showExposure 2 3 20 2" xfId="5994" xr:uid="{23957018-FCD4-41BE-B7CE-1452D039D3F6}"/>
    <cellStyle name="showExposure 2 3 20 2 2" xfId="9114" xr:uid="{ED8ECDCC-F747-4166-8D71-5DA1B5162598}"/>
    <cellStyle name="showExposure 2 3 20 2 3" xfId="11586" xr:uid="{3A00BD96-694F-4F15-89DA-B6FB34F183A5}"/>
    <cellStyle name="showExposure 2 3 20 3" xfId="7954" xr:uid="{33FACE58-0CFB-4691-A153-FB6D3C0779A4}"/>
    <cellStyle name="showExposure 2 3 20 4" xfId="10426" xr:uid="{ABB1BE4A-912C-4C91-9C5D-6D2BABDCF8E6}"/>
    <cellStyle name="showExposure 2 3 21" xfId="3009" xr:uid="{4B909FE8-DC09-455F-BC9C-243CF290915E}"/>
    <cellStyle name="showExposure 2 3 21 2" xfId="6080" xr:uid="{80172DBF-BFDE-4F28-9F11-4B8F01704936}"/>
    <cellStyle name="showExposure 2 3 22" xfId="3074" xr:uid="{61A35BC8-DF12-4B7C-95F0-F7FD9AA5B14F}"/>
    <cellStyle name="showExposure 2 3 22 2" xfId="6145" xr:uid="{EBCB8F4D-73C1-4B54-A52C-CF47E666A70A}"/>
    <cellStyle name="showExposure 2 3 23" xfId="3166" xr:uid="{94B1ED83-E976-4B08-90B2-C8CB71C1E6D1}"/>
    <cellStyle name="showExposure 2 3 23 2" xfId="6237" xr:uid="{42E1BB71-F713-4FE9-BEF5-A1215A2D4F52}"/>
    <cellStyle name="showExposure 2 3 24" xfId="3253" xr:uid="{6DA77541-9316-4B25-A1B4-503DF38E367C}"/>
    <cellStyle name="showExposure 2 3 24 2" xfId="6324" xr:uid="{6BFA1A80-8D37-4CF0-9E66-496608C9E052}"/>
    <cellStyle name="showExposure 2 3 25" xfId="3355" xr:uid="{18432E23-0282-4812-932D-553286CFD16F}"/>
    <cellStyle name="showExposure 2 3 25 2" xfId="6426" xr:uid="{D96BCFA3-D1FA-4073-B52D-A5808BF7CA43}"/>
    <cellStyle name="showExposure 2 3 25 2 2" xfId="9147" xr:uid="{37815866-2C7A-420F-BC76-A95703A80721}"/>
    <cellStyle name="showExposure 2 3 25 2 3" xfId="11619" xr:uid="{977C48A9-8A21-498D-B3BB-A0C1C9C0119F}"/>
    <cellStyle name="showExposure 2 3 25 3" xfId="7988" xr:uid="{7E182FB4-7710-405E-97F9-16463202790D}"/>
    <cellStyle name="showExposure 2 3 25 4" xfId="10460" xr:uid="{3C67DDE4-0513-433D-BB2C-091428760F54}"/>
    <cellStyle name="showExposure 2 3 26" xfId="3439" xr:uid="{1ABBF35B-6631-4DDC-B169-787976EBFF00}"/>
    <cellStyle name="showExposure 2 3 26 2" xfId="6510" xr:uid="{E684ABC6-34FB-4303-8102-7F9DE6751391}"/>
    <cellStyle name="showExposure 2 3 27" xfId="3540" xr:uid="{85E26BDF-7EC5-40A4-97E3-B4065DEBC340}"/>
    <cellStyle name="showExposure 2 3 27 2" xfId="6611" xr:uid="{F16F2F21-5EA7-481C-962B-6BE76150B8FC}"/>
    <cellStyle name="showExposure 2 3 27 2 2" xfId="9170" xr:uid="{1EB3A764-A2D3-4166-A06E-FC13660AF86E}"/>
    <cellStyle name="showExposure 2 3 27 2 3" xfId="11642" xr:uid="{E20C0E3E-12ED-4B07-B2D8-C43DEE8D4709}"/>
    <cellStyle name="showExposure 2 3 27 3" xfId="8011" xr:uid="{5BBB6DA1-7022-488C-8507-ECBD97F20C35}"/>
    <cellStyle name="showExposure 2 3 27 4" xfId="10483" xr:uid="{3C6587A4-35F5-4F8A-AC5F-E8AA92FFD6E8}"/>
    <cellStyle name="showExposure 2 3 28" xfId="3625" xr:uid="{4581C004-CCD9-47E1-92CD-D2A83BF4DDB6}"/>
    <cellStyle name="showExposure 2 3 28 2" xfId="6696" xr:uid="{17D5CE7F-60C5-4BAC-ADC1-0A9B49D86F98}"/>
    <cellStyle name="showExposure 2 3 3" xfId="1058" xr:uid="{3F77A699-E74D-48C9-9E47-08375607BC9D}"/>
    <cellStyle name="showExposure 2 3 3 2" xfId="4129" xr:uid="{28F6115B-0862-4E6A-99EC-89529B06E495}"/>
    <cellStyle name="showExposure 2 3 4" xfId="1160" xr:uid="{652470D0-A844-4277-B706-FA620AAC391D}"/>
    <cellStyle name="showExposure 2 3 4 2" xfId="4231" xr:uid="{B606ACCB-83A1-42A3-B31E-35C2019D1AEC}"/>
    <cellStyle name="showExposure 2 3 5" xfId="1223" xr:uid="{C352946F-FAB4-4D9D-89BB-9F29D0C61963}"/>
    <cellStyle name="showExposure 2 3 5 2" xfId="4294" xr:uid="{BEF46CA6-DB84-4577-934D-17B6B50D994D}"/>
    <cellStyle name="showExposure 2 3 6" xfId="1332" xr:uid="{53104E1E-FAE8-44C9-8535-2D658C9871A7}"/>
    <cellStyle name="showExposure 2 3 6 2" xfId="4403" xr:uid="{8067904C-FF14-41E2-8566-4991E9E37EE7}"/>
    <cellStyle name="showExposure 2 3 7" xfId="1454" xr:uid="{41FB3BDD-03AB-4428-9F27-F33102AA52E0}"/>
    <cellStyle name="showExposure 2 3 7 2" xfId="4525" xr:uid="{EC6FB829-7983-402D-A0F4-A0689F8A7B38}"/>
    <cellStyle name="showExposure 2 3 8" xfId="1550" xr:uid="{97C4A073-9286-438E-BC5B-D03808FD8CAE}"/>
    <cellStyle name="showExposure 2 3 8 2" xfId="4621" xr:uid="{FC6E0397-6481-4C5E-B134-CCCC48ADBE84}"/>
    <cellStyle name="showExposure 2 3 9" xfId="1661" xr:uid="{8651A981-88D1-49B2-BDDA-D9F63F855919}"/>
    <cellStyle name="showExposure 2 3 9 2" xfId="4732" xr:uid="{37985AE0-AFD1-498B-A3D5-1E335230F9EC}"/>
    <cellStyle name="showExposure 2 4" xfId="884" xr:uid="{B750D9F4-C989-403D-AAF7-9281705D59CE}"/>
    <cellStyle name="showExposure 2 4 2" xfId="3959" xr:uid="{6C6875BE-1085-4924-9754-E52F2C6514C1}"/>
    <cellStyle name="showExposure 2 5" xfId="1092" xr:uid="{520CD6AF-3B85-4A14-8829-A9D9D998B227}"/>
    <cellStyle name="showExposure 2 5 2" xfId="4163" xr:uid="{016532F5-FE99-45D6-92C7-019BE8A50D82}"/>
    <cellStyle name="showExposure 2 6" xfId="1146" xr:uid="{4D4C677D-8AE4-4453-BCD8-314A0D4F94C9}"/>
    <cellStyle name="showExposure 2 6 2" xfId="4217" xr:uid="{6C81FF15-AC40-4A9A-8733-9E1EE83797A1}"/>
    <cellStyle name="showExposure 2 7" xfId="1208" xr:uid="{950AD967-A899-4C44-9D80-1FE170C270A4}"/>
    <cellStyle name="showExposure 2 7 2" xfId="4279" xr:uid="{4990CF13-59EE-4544-8F5B-4859F1050DBD}"/>
    <cellStyle name="showExposure 2 8" xfId="1317" xr:uid="{22B1522B-F283-47CD-9026-10CBCC1DDF3D}"/>
    <cellStyle name="showExposure 2 8 2" xfId="4388" xr:uid="{895F80EF-4E83-4120-A71D-608172E8BC63}"/>
    <cellStyle name="showExposure 2 9" xfId="1438" xr:uid="{4FE8FB0C-D624-47F8-B964-E337D4B9E9AA}"/>
    <cellStyle name="showExposure 2 9 2" xfId="4509" xr:uid="{672DB8F1-23EA-4765-86EF-678A3637EC5C}"/>
    <cellStyle name="showExposure 20" xfId="2350" xr:uid="{BBF0BB33-ADBA-4F5A-83F8-59C2BFD8D04B}"/>
    <cellStyle name="showExposure 20 2" xfId="5421" xr:uid="{36B1BE77-A314-4567-B19A-0432B477B110}"/>
    <cellStyle name="showExposure 20 2 2" xfId="9059" xr:uid="{CC4FF051-CC8D-408C-B6F9-8E7C670B03A1}"/>
    <cellStyle name="showExposure 20 2 3" xfId="11531" xr:uid="{3C446360-FBAA-4E29-BC59-47FDFFDB7433}"/>
    <cellStyle name="showExposure 20 3" xfId="7899" xr:uid="{1BECD01C-0063-404F-A5B7-71791B7E749F}"/>
    <cellStyle name="showExposure 20 4" xfId="10371" xr:uid="{74EB72BC-597D-4CEB-A0FA-7CBA72AA7490}"/>
    <cellStyle name="showExposure 21" xfId="2569" xr:uid="{84256131-005D-448F-9DAF-2651DAC92BBD}"/>
    <cellStyle name="showExposure 21 2" xfId="5640" xr:uid="{6FA9698B-98F3-4AEA-B93E-0F59115AEB6A}"/>
    <cellStyle name="showExposure 22" xfId="2700" xr:uid="{532A9EFD-A0E0-4F49-8CB3-3A680D501E28}"/>
    <cellStyle name="showExposure 22 2" xfId="5771" xr:uid="{22A3FE24-C75A-46CC-80B1-58D6A5FF34D3}"/>
    <cellStyle name="showExposure 22 2 2" xfId="9089" xr:uid="{CC0901D1-2806-4645-AFDE-EB78301E2F4D}"/>
    <cellStyle name="showExposure 22 2 3" xfId="11561" xr:uid="{0DB3F858-97C5-4100-8BBE-CCA1E0692C2B}"/>
    <cellStyle name="showExposure 22 3" xfId="7929" xr:uid="{6CE5EC26-25A8-4336-91D3-DBC6A5D754AB}"/>
    <cellStyle name="showExposure 22 4" xfId="10401" xr:uid="{887AFA76-FE87-447F-8FFD-48AECBA6FFEE}"/>
    <cellStyle name="showExposure 23" xfId="2866" xr:uid="{5DAE28D8-F050-44DE-9488-B7F0F25DB465}"/>
    <cellStyle name="showExposure 23 2" xfId="5937" xr:uid="{F9773B55-AD2E-4AE5-A7E3-08C2C5D906DC}"/>
    <cellStyle name="showExposure 24" xfId="3113" xr:uid="{0AA6ADD7-D653-4587-99B8-7ECE683063FB}"/>
    <cellStyle name="showExposure 24 2" xfId="6184" xr:uid="{D041913D-CA07-4CA3-AB6A-93A14735F300}"/>
    <cellStyle name="showExposure 24 2 2" xfId="9122" xr:uid="{C801FC92-3922-4679-9E18-543C3071869C}"/>
    <cellStyle name="showExposure 24 2 3" xfId="11594" xr:uid="{FF6BA902-DB0A-433C-A1AC-0B29027359FB}"/>
    <cellStyle name="showExposure 24 3" xfId="7963" xr:uid="{C1772368-326A-4063-B1AD-465FE9607B59}"/>
    <cellStyle name="showExposure 24 4" xfId="10435" xr:uid="{5215BEC6-FCD2-48B6-AB7F-B4238EBF5BAF}"/>
    <cellStyle name="showExposure 25" xfId="2878" xr:uid="{A0128DE0-0D43-40AC-9CE1-6D8626A2B215}"/>
    <cellStyle name="showExposure 25 2" xfId="5949" xr:uid="{66E6D480-DDC0-4B9B-9EA1-23F5390C839D}"/>
    <cellStyle name="showExposure 25 2 2" xfId="9106" xr:uid="{677CE292-50C1-4023-9919-1B93B48EE24F}"/>
    <cellStyle name="showExposure 25 2 3" xfId="11578" xr:uid="{B0721FCD-1F6C-4FC0-AA09-5DD6C0067B26}"/>
    <cellStyle name="showExposure 25 3" xfId="7946" xr:uid="{F8A3C2CE-7390-4211-90AD-09E51262E0EB}"/>
    <cellStyle name="showExposure 25 4" xfId="10418" xr:uid="{32BD841C-FE24-4C5D-A907-23381997B7B5}"/>
    <cellStyle name="showExposure 26" xfId="3197" xr:uid="{EE61CE8F-84CE-46EB-981C-3BA4F1E4EBA9}"/>
    <cellStyle name="showExposure 26 2" xfId="6268" xr:uid="{34CCF176-183B-444F-AE7B-C0E288C4961E}"/>
    <cellStyle name="showExposure 26 2 2" xfId="9124" xr:uid="{4B8B9D6F-3CDB-4EB1-9278-90F50F1AB388}"/>
    <cellStyle name="showExposure 26 2 3" xfId="11596" xr:uid="{BC7B2D42-474A-4EE7-AFE9-FAD6D203DE2D}"/>
    <cellStyle name="showExposure 26 3" xfId="7965" xr:uid="{1639625E-8855-409A-850C-A1C24380E00A}"/>
    <cellStyle name="showExposure 26 4" xfId="10437" xr:uid="{43C6B073-65E1-4233-8A24-50B87C558D20}"/>
    <cellStyle name="showExposure 3" xfId="470" xr:uid="{A51FCB04-9BF3-4DAA-8C05-2527C885A237}"/>
    <cellStyle name="showExposure 3 10" xfId="1746" xr:uid="{A72A4EFC-5B72-42FA-991E-1F27756F0878}"/>
    <cellStyle name="showExposure 3 10 2" xfId="4817" xr:uid="{FEB956E0-DA6A-4A4A-AA47-843EAE8FAF54}"/>
    <cellStyle name="showExposure 3 11" xfId="1861" xr:uid="{AFE9B462-D5C8-41AA-822B-9AC0478BDEC1}"/>
    <cellStyle name="showExposure 3 11 2" xfId="4932" xr:uid="{86B6A90F-1A44-458E-8D5B-32CCF7481372}"/>
    <cellStyle name="showExposure 3 12" xfId="1964" xr:uid="{3E7FE1D5-6344-4489-A66E-C8A86114668D}"/>
    <cellStyle name="showExposure 3 12 2" xfId="5035" xr:uid="{42A1642D-AB00-46D0-B66E-1852676E45B9}"/>
    <cellStyle name="showExposure 3 13" xfId="2050" xr:uid="{E6F5F9F8-68A6-481A-9665-77EA81706772}"/>
    <cellStyle name="showExposure 3 13 2" xfId="5121" xr:uid="{0E6FC664-52FE-41E6-B7CD-4A07A759B66D}"/>
    <cellStyle name="showExposure 3 14" xfId="2113" xr:uid="{627D2E9F-198B-40F2-8BCC-0D1A0DA44E90}"/>
    <cellStyle name="showExposure 3 14 2" xfId="5184" xr:uid="{DBA2C755-3E2B-4C05-A3D9-F03C4A3D1851}"/>
    <cellStyle name="showExposure 3 14 2 2" xfId="8997" xr:uid="{BD9519CA-EECD-49E5-99B2-67715303A873}"/>
    <cellStyle name="showExposure 3 14 2 3" xfId="11469" xr:uid="{11688BB9-C22D-479A-842E-F65803314128}"/>
    <cellStyle name="showExposure 3 14 3" xfId="7837" xr:uid="{9CC50C06-A275-4A57-885C-CE6162DAC5D3}"/>
    <cellStyle name="showExposure 3 14 4" xfId="10309" xr:uid="{575C42D3-860A-437F-B4AD-93D6458675AB}"/>
    <cellStyle name="showExposure 3 15" xfId="2219" xr:uid="{BA1E3E06-5EEB-4E23-A4C8-012473C77878}"/>
    <cellStyle name="showExposure 3 15 2" xfId="5290" xr:uid="{A349C135-2B92-4C23-9529-EADD2F715ED0}"/>
    <cellStyle name="showExposure 3 15 2 2" xfId="9020" xr:uid="{4A46CDA3-6028-4385-8518-43CAAD95C3CE}"/>
    <cellStyle name="showExposure 3 15 2 3" xfId="11492" xr:uid="{2DB243C9-7D99-404F-A723-8B8D3FFDE5C3}"/>
    <cellStyle name="showExposure 3 15 3" xfId="7860" xr:uid="{E06DCA51-9591-48D6-9A21-138D4352C480}"/>
    <cellStyle name="showExposure 3 15 4" xfId="10332" xr:uid="{01583B19-36E2-4FEE-82E6-F9D57A3CDD64}"/>
    <cellStyle name="showExposure 3 16" xfId="2308" xr:uid="{A9CE16C7-1412-4A78-B370-7BA64404A349}"/>
    <cellStyle name="showExposure 3 16 2" xfId="5379" xr:uid="{8E60E0E4-9CE3-48E7-84F8-DD34A95D5722}"/>
    <cellStyle name="showExposure 3 16 2 2" xfId="9041" xr:uid="{3B6D019D-10F8-4AA8-B8ED-6D1860181091}"/>
    <cellStyle name="showExposure 3 16 2 3" xfId="11513" xr:uid="{B1066790-7FB7-4C22-B65D-F3402F206299}"/>
    <cellStyle name="showExposure 3 16 3" xfId="7881" xr:uid="{5018F6D6-45AF-4BDB-89AD-4011D1DD9060}"/>
    <cellStyle name="showExposure 3 16 4" xfId="10353" xr:uid="{737E2559-FFD6-423C-923A-67537AE1F939}"/>
    <cellStyle name="showExposure 3 17" xfId="2366" xr:uid="{A285F172-C52B-4217-88AC-0B0589BAD4B4}"/>
    <cellStyle name="showExposure 3 17 2" xfId="5437" xr:uid="{770D2D25-2A3B-481B-B7BF-C211D395E8F9}"/>
    <cellStyle name="showExposure 3 17 2 2" xfId="9061" xr:uid="{BEE6943D-7ACD-4EEC-9F05-D946958F61A3}"/>
    <cellStyle name="showExposure 3 17 2 3" xfId="11533" xr:uid="{F4B324FD-2D6E-4145-B7B5-5CCDF7FA1F5E}"/>
    <cellStyle name="showExposure 3 17 3" xfId="7901" xr:uid="{464701D5-68EF-4C59-A9F0-25E99DC30988}"/>
    <cellStyle name="showExposure 3 17 4" xfId="10373" xr:uid="{057C3250-2F1B-4AA7-891C-634A5323656A}"/>
    <cellStyle name="showExposure 3 18" xfId="2668" xr:uid="{FF75D9F4-9CE8-4850-9B63-A477D1B8919C}"/>
    <cellStyle name="showExposure 3 18 2" xfId="5739" xr:uid="{FBDA5E4B-C512-4987-A79F-FD413C217C58}"/>
    <cellStyle name="showExposure 3 19" xfId="2807" xr:uid="{2CDA5190-7AF5-4F6E-843B-71B862A7AD06}"/>
    <cellStyle name="showExposure 3 19 2" xfId="5878" xr:uid="{B4188DAB-8E3A-48AD-8E73-9D2A01F3973F}"/>
    <cellStyle name="showExposure 3 2" xfId="889" xr:uid="{09B6FC98-023A-497A-95EF-12660B6F892B}"/>
    <cellStyle name="showExposure 3 2 2" xfId="3964" xr:uid="{B39250D4-34BB-43D8-9CBC-800CE59BE37B}"/>
    <cellStyle name="showExposure 3 2 2 2" xfId="8266" xr:uid="{E09AF123-D1BC-446D-9DD5-B85876C750AF}"/>
    <cellStyle name="showExposure 3 2 2 3" xfId="10738" xr:uid="{8314A9BD-7D9B-479E-9D3C-718417BBF6BE}"/>
    <cellStyle name="showExposure 3 2 3" xfId="7102" xr:uid="{24C39B4B-2E6B-4F0F-AC75-AD3FAAF54ACF}"/>
    <cellStyle name="showExposure 3 2 4" xfId="9574" xr:uid="{5F2AFEFB-7C2B-4164-B16B-565C8ADB2AFC}"/>
    <cellStyle name="showExposure 3 20" xfId="2912" xr:uid="{0F905217-A3ED-494A-BE49-8FB92876ED06}"/>
    <cellStyle name="showExposure 3 20 2" xfId="5983" xr:uid="{29306811-1E8C-425A-BBE4-5B95A8F93669}"/>
    <cellStyle name="showExposure 3 20 2 2" xfId="9108" xr:uid="{75FE78CF-AB17-402B-8130-C8A515878E1F}"/>
    <cellStyle name="showExposure 3 20 2 3" xfId="11580" xr:uid="{E45F5F02-FDC7-4099-99B7-71D18EEBFEFD}"/>
    <cellStyle name="showExposure 3 20 3" xfId="7948" xr:uid="{4143F52F-7F61-4B39-909E-F8020BC5FBF1}"/>
    <cellStyle name="showExposure 3 20 4" xfId="10420" xr:uid="{28B71249-EE7F-4839-8BC8-DEFE8E9A2FAA}"/>
    <cellStyle name="showExposure 3 21" xfId="2999" xr:uid="{CA4600C2-EB3C-4DA9-A804-9CED2887A2F8}"/>
    <cellStyle name="showExposure 3 21 2" xfId="6070" xr:uid="{17CA7E94-0D09-4041-8BD2-3CFCF7B6D845}"/>
    <cellStyle name="showExposure 3 22" xfId="3063" xr:uid="{7C1F08B5-15A1-4822-8447-76249976CF46}"/>
    <cellStyle name="showExposure 3 22 2" xfId="6134" xr:uid="{10001CCB-CD59-42AD-85C8-575FF66D8597}"/>
    <cellStyle name="showExposure 3 23" xfId="3155" xr:uid="{C449D907-70ED-4DB1-919A-952E609EADDD}"/>
    <cellStyle name="showExposure 3 23 2" xfId="6226" xr:uid="{0A0561A2-645B-4432-9DD1-0724ECF66B59}"/>
    <cellStyle name="showExposure 3 24" xfId="3242" xr:uid="{1255415E-C5C0-4CEF-B95A-D1C7D5B83100}"/>
    <cellStyle name="showExposure 3 24 2" xfId="6313" xr:uid="{CCDC9C84-4DAA-4ABF-B758-56B0CCEE60C6}"/>
    <cellStyle name="showExposure 3 25" xfId="3344" xr:uid="{1BBE0899-CA1C-40E5-8A4C-65126C254E96}"/>
    <cellStyle name="showExposure 3 25 2" xfId="6415" xr:uid="{69090FA6-122D-4562-8938-4A206D175975}"/>
    <cellStyle name="showExposure 3 25 2 2" xfId="9141" xr:uid="{23F280A2-5BE8-441E-B82F-F096DF3F43BE}"/>
    <cellStyle name="showExposure 3 25 2 3" xfId="11613" xr:uid="{C33B9BC2-51E3-4034-9E46-66D31A45E569}"/>
    <cellStyle name="showExposure 3 25 3" xfId="7982" xr:uid="{89B7C9DE-CA88-4FC7-8FC8-32FA3B315485}"/>
    <cellStyle name="showExposure 3 25 4" xfId="10454" xr:uid="{7362CC3F-7BF0-4576-B0C8-FC8C9CE319DB}"/>
    <cellStyle name="showExposure 3 26" xfId="3428" xr:uid="{860F0ECA-7A69-4350-B96D-9D70A227040C}"/>
    <cellStyle name="showExposure 3 26 2" xfId="6499" xr:uid="{5F521C0C-8F78-4ECE-A751-CFADD5724FA2}"/>
    <cellStyle name="showExposure 3 27" xfId="3529" xr:uid="{B31717E2-D476-424F-9BA8-B13E151FF752}"/>
    <cellStyle name="showExposure 3 27 2" xfId="6600" xr:uid="{7F3E4561-FEFE-4891-9CCE-BE906E5C037A}"/>
    <cellStyle name="showExposure 3 27 2 2" xfId="9164" xr:uid="{E0B723D7-0B38-43CE-B092-CD7018BA7A96}"/>
    <cellStyle name="showExposure 3 27 2 3" xfId="11636" xr:uid="{668CFE2C-59A2-4BDF-9D36-4290753C42FB}"/>
    <cellStyle name="showExposure 3 27 3" xfId="8005" xr:uid="{A04F5022-CB80-4D44-BFDF-8345D340CD98}"/>
    <cellStyle name="showExposure 3 27 4" xfId="10477" xr:uid="{3887B478-DC69-440B-837F-38281284B319}"/>
    <cellStyle name="showExposure 3 28" xfId="3614" xr:uid="{DBC35D41-6A75-4DAE-AFE9-C4E84C11650E}"/>
    <cellStyle name="showExposure 3 28 2" xfId="6685" xr:uid="{5E6A41D8-F68F-41EF-8A69-F2FF58D460B4}"/>
    <cellStyle name="showExposure 3 3" xfId="1047" xr:uid="{46D41225-681F-4DB2-8050-B61166B67F62}"/>
    <cellStyle name="showExposure 3 3 2" xfId="4118" xr:uid="{8C3F5DAB-4A13-40C0-BC18-736CF832CC9A}"/>
    <cellStyle name="showExposure 3 4" xfId="1150" xr:uid="{2F670A8C-76D5-43D2-A23F-8382F8D3E3EB}"/>
    <cellStyle name="showExposure 3 4 2" xfId="4221" xr:uid="{841A83EE-7C92-44D1-AF6B-EC6F2E4429F6}"/>
    <cellStyle name="showExposure 3 5" xfId="1212" xr:uid="{85431CB5-8E69-40A6-A631-E7D0A98018CD}"/>
    <cellStyle name="showExposure 3 5 2" xfId="4283" xr:uid="{6CE5090A-2E06-4561-8BF2-FB96EE8BD50D}"/>
    <cellStyle name="showExposure 3 6" xfId="1321" xr:uid="{4611188B-9103-4917-9B51-000BE8851F06}"/>
    <cellStyle name="showExposure 3 6 2" xfId="4392" xr:uid="{FBF7D202-3F20-4F95-8FE7-CEF94EEAB351}"/>
    <cellStyle name="showExposure 3 7" xfId="1443" xr:uid="{2B876673-C702-457B-B603-747C53DF93AB}"/>
    <cellStyle name="showExposure 3 7 2" xfId="4514" xr:uid="{CCD8F341-4DC2-4AAB-9A88-817C705280AB}"/>
    <cellStyle name="showExposure 3 8" xfId="1540" xr:uid="{9EC52ACF-91B6-41EC-8FA4-2D3FACC58C67}"/>
    <cellStyle name="showExposure 3 8 2" xfId="4611" xr:uid="{10397F0E-FFA7-4925-8AF5-322130E5B957}"/>
    <cellStyle name="showExposure 3 9" xfId="1650" xr:uid="{1B1ABF69-215E-481E-9357-920728780656}"/>
    <cellStyle name="showExposure 3 9 2" xfId="4721" xr:uid="{2BD55481-0981-49AB-8B3A-040E68E204EE}"/>
    <cellStyle name="showExposure 4" xfId="435" xr:uid="{CDBFA559-3950-4B44-A0F4-367A156F5C17}"/>
    <cellStyle name="showExposure 4 10" xfId="1723" xr:uid="{D8DDBB3A-B6BC-445E-9709-B9676F55DAEA}"/>
    <cellStyle name="showExposure 4 10 2" xfId="4794" xr:uid="{5AEFC98B-18C7-4214-8319-610FBF9A9A78}"/>
    <cellStyle name="showExposure 4 11" xfId="1827" xr:uid="{B5BADE5F-7BB1-4ADA-B3E1-121202358EE0}"/>
    <cellStyle name="showExposure 4 11 2" xfId="4898" xr:uid="{327841C4-73D6-4E80-BB51-84308D47AAD4}"/>
    <cellStyle name="showExposure 4 12" xfId="1929" xr:uid="{7EBDE99C-4E7B-4030-9386-D5E04563771D}"/>
    <cellStyle name="showExposure 4 12 2" xfId="5000" xr:uid="{F4E55E8D-AE81-4C15-9515-F8A4EF2CF2F5}"/>
    <cellStyle name="showExposure 4 13" xfId="2024" xr:uid="{C40F8B99-0433-457A-ADFC-F9DCC33E7EE6}"/>
    <cellStyle name="showExposure 4 13 2" xfId="5095" xr:uid="{13283125-1555-4F42-A677-9CFED76B87B7}"/>
    <cellStyle name="showExposure 4 14" xfId="2091" xr:uid="{CE95CBAB-E5A0-46C3-B834-1AD90C5FA585}"/>
    <cellStyle name="showExposure 4 14 2" xfId="5162" xr:uid="{5EBC8419-80FA-430B-B890-3C1D953B15C5}"/>
    <cellStyle name="showExposure 4 14 2 2" xfId="8995" xr:uid="{98913C97-3C14-4CF9-ACB7-998438FC806D}"/>
    <cellStyle name="showExposure 4 14 2 3" xfId="11467" xr:uid="{FE3A40BA-8A38-4D8E-B657-8E918712112D}"/>
    <cellStyle name="showExposure 4 14 3" xfId="7835" xr:uid="{0A1C05C1-DC00-4F7B-9E78-DFC6D1CF74D1}"/>
    <cellStyle name="showExposure 4 14 4" xfId="10307" xr:uid="{3057C7B2-1CF7-418F-A659-05F76CB63CD2}"/>
    <cellStyle name="showExposure 4 15" xfId="2187" xr:uid="{D86F95D8-BBEA-4248-B6D8-3BEC21C2C8D1}"/>
    <cellStyle name="showExposure 4 15 2" xfId="5258" xr:uid="{BB571B98-C357-4CF7-B087-7A7A5E0B4857}"/>
    <cellStyle name="showExposure 4 15 2 2" xfId="9015" xr:uid="{7DA4430D-502B-4A03-8292-22C51D8AD1AB}"/>
    <cellStyle name="showExposure 4 15 2 3" xfId="11487" xr:uid="{50532B7F-1D57-4792-A3AF-32096CEBF7A3}"/>
    <cellStyle name="showExposure 4 15 3" xfId="7855" xr:uid="{F2B191BA-AF47-4E8D-B025-FA4DC1612CEA}"/>
    <cellStyle name="showExposure 4 15 4" xfId="10327" xr:uid="{D62DB5CE-9781-436D-9D7B-23CD42D04E7C}"/>
    <cellStyle name="showExposure 4 16" xfId="2276" xr:uid="{17A5D1D9-CFAF-438E-B425-CAF36412374E}"/>
    <cellStyle name="showExposure 4 16 2" xfId="5347" xr:uid="{942DDA3B-4572-41C2-9A62-051A3C09A13D}"/>
    <cellStyle name="showExposure 4 16 2 2" xfId="9036" xr:uid="{5254C27F-9C10-4987-8C25-4E0163D7EB5D}"/>
    <cellStyle name="showExposure 4 16 2 3" xfId="11508" xr:uid="{0F07D4E2-85F5-485E-ABB0-7F58CCD36ED6}"/>
    <cellStyle name="showExposure 4 16 3" xfId="7876" xr:uid="{50E14482-C145-4C35-AB84-5203BACBCE54}"/>
    <cellStyle name="showExposure 4 16 4" xfId="10348" xr:uid="{694175F8-55FC-46E0-BFF7-BF0DBF595AF1}"/>
    <cellStyle name="showExposure 4 17" xfId="2354" xr:uid="{B2CD7021-2D29-4934-BB71-627BB512DC2B}"/>
    <cellStyle name="showExposure 4 17 2" xfId="5425" xr:uid="{855277A5-4A28-4662-AAE0-70B356AF51FD}"/>
    <cellStyle name="showExposure 4 17 2 2" xfId="9060" xr:uid="{97C0480D-D370-4C8D-AD28-70F478304FBB}"/>
    <cellStyle name="showExposure 4 17 2 3" xfId="11532" xr:uid="{5AEC2D92-6554-4296-B85A-547CEDADB8F0}"/>
    <cellStyle name="showExposure 4 17 3" xfId="7900" xr:uid="{F81E36BE-6C4F-4521-B2D7-752A99C03F07}"/>
    <cellStyle name="showExposure 4 17 4" xfId="10372" xr:uid="{A50B4156-25EB-4F69-B10B-7B617DFD4E1B}"/>
    <cellStyle name="showExposure 4 18" xfId="2635" xr:uid="{65F35B58-0771-4ADC-8995-0208D8180ED4}"/>
    <cellStyle name="showExposure 4 18 2" xfId="5706" xr:uid="{6C1CDABC-D1DD-48FB-9DB8-C4A6ED652266}"/>
    <cellStyle name="showExposure 4 19" xfId="2775" xr:uid="{110A6AB6-91AB-4679-9C7B-EC124483E8A9}"/>
    <cellStyle name="showExposure 4 19 2" xfId="5846" xr:uid="{DEA71697-3816-45AB-8FE7-8F119DB60E87}"/>
    <cellStyle name="showExposure 4 2" xfId="854" xr:uid="{BE2E258D-4CF6-417F-8621-CF56595304E3}"/>
    <cellStyle name="showExposure 4 2 2" xfId="3929" xr:uid="{576CA5D0-6133-4310-BD96-8A369D25B24E}"/>
    <cellStyle name="showExposure 4 2 2 2" xfId="8238" xr:uid="{27C9804F-8E21-452D-A159-BD2CD6629B4A}"/>
    <cellStyle name="showExposure 4 2 2 3" xfId="10710" xr:uid="{F732632F-3C78-47E5-BFF3-C91E98CB89D0}"/>
    <cellStyle name="showExposure 4 2 3" xfId="7074" xr:uid="{6DFA03B9-EC90-4C96-AE1D-E17AD285F517}"/>
    <cellStyle name="showExposure 4 2 4" xfId="9546" xr:uid="{7EAC788B-5709-4D48-8F1A-184D84E1BD04}"/>
    <cellStyle name="showExposure 4 20" xfId="2879" xr:uid="{881EF2D8-68BA-48FA-A728-7C59D35FC565}"/>
    <cellStyle name="showExposure 4 20 2" xfId="5950" xr:uid="{D036324E-B6C9-410B-9C3E-909EA4910843}"/>
    <cellStyle name="showExposure 4 20 2 2" xfId="9107" xr:uid="{425196C2-0400-4D78-9C20-09029B740374}"/>
    <cellStyle name="showExposure 4 20 2 3" xfId="11579" xr:uid="{F35C4BEA-18D1-4743-923F-903ECBC3763F}"/>
    <cellStyle name="showExposure 4 20 3" xfId="7947" xr:uid="{ED90A349-595F-4F9E-B7FF-2CFD04E3F35C}"/>
    <cellStyle name="showExposure 4 20 4" xfId="10419" xr:uid="{F8048BB1-6320-4DD6-873F-F2FFCEF73F0E}"/>
    <cellStyle name="showExposure 4 21" xfId="2972" xr:uid="{6D98D7F9-CC19-4C04-8007-02C5573CA52B}"/>
    <cellStyle name="showExposure 4 21 2" xfId="6043" xr:uid="{04475166-6730-46DD-9302-CF5EC2466B81}"/>
    <cellStyle name="showExposure 4 22" xfId="3033" xr:uid="{812BDFFF-FCB2-4448-9BE8-4C664980754B}"/>
    <cellStyle name="showExposure 4 22 2" xfId="6104" xr:uid="{14001EF9-0D7F-4BF5-8F5F-6F60515DD8B5}"/>
    <cellStyle name="showExposure 4 23" xfId="3126" xr:uid="{D696FF73-D00F-4D24-AC2D-8C94EC07622B}"/>
    <cellStyle name="showExposure 4 23 2" xfId="6197" xr:uid="{F6248E98-C57F-457A-AC07-CB4427234000}"/>
    <cellStyle name="showExposure 4 24" xfId="3209" xr:uid="{85683BF7-5CE8-4EE6-B7A1-3E5C68C2D4E5}"/>
    <cellStyle name="showExposure 4 24 2" xfId="6280" xr:uid="{984D9E33-D4B1-408A-853A-619B730D462D}"/>
    <cellStyle name="showExposure 4 25" xfId="3315" xr:uid="{680A1CBA-2E07-4BC1-8F42-0C626734D7DD}"/>
    <cellStyle name="showExposure 4 25 2" xfId="6386" xr:uid="{06223DE1-6B34-4A74-A0AB-8357756CEDC6}"/>
    <cellStyle name="showExposure 4 25 2 2" xfId="9140" xr:uid="{8606D4EC-54C2-4B5B-BB92-3EBDB9AB16E4}"/>
    <cellStyle name="showExposure 4 25 2 3" xfId="11612" xr:uid="{BA9A84CC-9BB5-4FB2-84F3-70C5C8495EEE}"/>
    <cellStyle name="showExposure 4 25 3" xfId="7981" xr:uid="{85787649-8633-4E1A-A19B-489EACA28DD3}"/>
    <cellStyle name="showExposure 4 25 4" xfId="10453" xr:uid="{2EAB3484-7027-4B5A-A517-2AD7F0E4CE11}"/>
    <cellStyle name="showExposure 4 26" xfId="3396" xr:uid="{DF11A561-5EF8-4B9B-8537-F67EC414245F}"/>
    <cellStyle name="showExposure 4 26 2" xfId="6467" xr:uid="{77B51BAA-CE4E-4E14-9699-7C7B2A981AF4}"/>
    <cellStyle name="showExposure 4 27" xfId="3500" xr:uid="{87CBCAAA-49E0-4BBA-B147-2C5B8787EEAF}"/>
    <cellStyle name="showExposure 4 27 2" xfId="6571" xr:uid="{42046276-488D-4E1F-A0BE-519E0902DFC4}"/>
    <cellStyle name="showExposure 4 27 2 2" xfId="9163" xr:uid="{696A2E40-743A-4953-BC1B-049D9065F752}"/>
    <cellStyle name="showExposure 4 27 2 3" xfId="11635" xr:uid="{4FA2E506-62F4-467C-8747-DDD643F21A9D}"/>
    <cellStyle name="showExposure 4 27 3" xfId="8004" xr:uid="{26180211-8602-47F7-90E7-9E4CE46A985E}"/>
    <cellStyle name="showExposure 4 27 4" xfId="10476" xr:uid="{556B0102-B8AF-4C7B-8A8C-4597CC732641}"/>
    <cellStyle name="showExposure 4 28" xfId="3582" xr:uid="{3A770211-9B50-4B9C-8EB9-03EC4DDC6888}"/>
    <cellStyle name="showExposure 4 28 2" xfId="6653" xr:uid="{A09911CB-F51F-4E32-8271-98D63FDA1859}"/>
    <cellStyle name="showExposure 4 3" xfId="1018" xr:uid="{740903A1-7989-4D26-BAAA-9F3A263B5655}"/>
    <cellStyle name="showExposure 4 3 2" xfId="4089" xr:uid="{A9B1080D-0538-4E46-81FD-54ACDF5F572D}"/>
    <cellStyle name="showExposure 4 4" xfId="1117" xr:uid="{9D944425-16F0-4C2A-B5C6-350FEC44D011}"/>
    <cellStyle name="showExposure 4 4 2" xfId="4188" xr:uid="{8418622B-B5EA-4323-89A6-35F27B756E2C}"/>
    <cellStyle name="showExposure 4 5" xfId="1179" xr:uid="{962F756F-91D1-4323-A7F9-FFCBB11FBD64}"/>
    <cellStyle name="showExposure 4 5 2" xfId="4250" xr:uid="{D8E5C6E9-8F83-46F6-8324-27D8842875B8}"/>
    <cellStyle name="showExposure 4 6" xfId="1289" xr:uid="{9B1DCF53-A59C-4FFB-8A2B-4571EFF7CB49}"/>
    <cellStyle name="showExposure 4 6 2" xfId="4360" xr:uid="{5E7E0555-6718-479D-A745-613CF3C6DB75}"/>
    <cellStyle name="showExposure 4 7" xfId="1408" xr:uid="{E5E31992-0BFB-4D13-A549-5DAFE3870343}"/>
    <cellStyle name="showExposure 4 7 2" xfId="4479" xr:uid="{26EA1CD2-986E-4383-A6BB-64BADE057EDA}"/>
    <cellStyle name="showExposure 4 8" xfId="1512" xr:uid="{E5EC76CD-91AF-45F7-900D-E05690B93334}"/>
    <cellStyle name="showExposure 4 8 2" xfId="4583" xr:uid="{BD6F0F0D-1129-418B-B031-5897D8618A88}"/>
    <cellStyle name="showExposure 4 9" xfId="1616" xr:uid="{F2A65C1F-E2FD-47B1-8C00-BBE7FECDD698}"/>
    <cellStyle name="showExposure 4 9 2" xfId="4687" xr:uid="{0656269D-59F5-46AB-A92E-163EF94345FC}"/>
    <cellStyle name="showExposure 5" xfId="766" xr:uid="{8D01CE28-FB4E-46B4-AD3F-851966D5F51F}"/>
    <cellStyle name="showExposure 5 2" xfId="3849" xr:uid="{AA21D5EA-AEEE-4137-B889-AA2CB71D55E6}"/>
    <cellStyle name="showExposure 6" xfId="521" xr:uid="{9162C7BB-E081-4D30-9E3D-B41FB12D3039}"/>
    <cellStyle name="showExposure 6 2" xfId="3652" xr:uid="{70A21A7E-6841-4800-8A94-83F250A7D45C}"/>
    <cellStyle name="showExposure 7" xfId="1027" xr:uid="{D3D0702B-2997-4FCB-985E-8BA1E0D8B831}"/>
    <cellStyle name="showExposure 7 2" xfId="4098" xr:uid="{0FB0B8FD-6104-468B-AE6C-FBE72B4E784D}"/>
    <cellStyle name="showExposure 8" xfId="755" xr:uid="{C4270B82-EAAE-491D-94AB-0D854EE973C7}"/>
    <cellStyle name="showExposure 8 2" xfId="3838" xr:uid="{18B21B3B-7B10-4045-BB28-DA2E776EE0F2}"/>
    <cellStyle name="showExposure 9" xfId="749" xr:uid="{FEF4A7BA-C549-4BB0-9C4A-2A4F51167808}"/>
    <cellStyle name="showExposure 9 2" xfId="3832" xr:uid="{4027F1EA-F3A2-45F6-8336-B18A8F818DE2}"/>
    <cellStyle name="Standard 2" xfId="344" xr:uid="{AC500F14-D992-407B-9E57-E95ED3FEF0E1}"/>
    <cellStyle name="Standard 3" xfId="50" xr:uid="{D7295D7B-46DD-45B3-A85F-5B750F58270A}"/>
    <cellStyle name="Standard 3 2" xfId="345" xr:uid="{A1D3A237-4C72-4A60-9867-15AD1EFB47F8}"/>
    <cellStyle name="Standard 4" xfId="346" xr:uid="{0589CFCA-A170-49A2-9548-6AA40C297BC8}"/>
    <cellStyle name="Standard_20100129_1559 Jentsch_COREP ON 20100129 COREP preliminary proposal_CR SA" xfId="347" xr:uid="{121599BF-BE79-418B-8388-56A98E62EA93}"/>
    <cellStyle name="Számítás" xfId="348" xr:uid="{1FD25752-7869-4F8F-8DCE-3EC376E27F9A}"/>
    <cellStyle name="Számítás 10" xfId="762" xr:uid="{F8ACA780-1DBD-4321-815D-418501F57C93}"/>
    <cellStyle name="Számítás 10 2" xfId="3845" xr:uid="{524C590B-AF23-4D39-A7ED-FFD0EE639633}"/>
    <cellStyle name="Számítás 10 2 2" xfId="8167" xr:uid="{48BB1430-AB99-41C1-8B3C-BDD16A293D47}"/>
    <cellStyle name="Számítás 10 2 3" xfId="10639" xr:uid="{A4762E96-5991-4BDE-8781-5AF353B7C9EF}"/>
    <cellStyle name="Számítás 10 3" xfId="6995" xr:uid="{F4D6EFA7-7BCD-44F0-A78B-6DDDDC1E7381}"/>
    <cellStyle name="Számítás 10 4" xfId="9467" xr:uid="{82131E50-DD97-42C0-8AFB-9287CC21F288}"/>
    <cellStyle name="Számítás 11" xfId="929" xr:uid="{4224BD1E-6E95-4898-956E-79A5B9F202D1}"/>
    <cellStyle name="Számítás 11 2" xfId="4000" xr:uid="{0D79E213-9598-401B-9786-EA5C457CED14}"/>
    <cellStyle name="Számítás 11 2 2" xfId="8294" xr:uid="{E538B4B2-FBB0-48A5-8818-45C7C10B1E44}"/>
    <cellStyle name="Számítás 11 2 3" xfId="10766" xr:uid="{8C6E9780-A69B-4F3B-A6FA-26655242C8A2}"/>
    <cellStyle name="Számítás 11 3" xfId="7134" xr:uid="{CF995041-EA0D-4A3A-B87F-80557B0AE0CF}"/>
    <cellStyle name="Számítás 11 4" xfId="9606" xr:uid="{B6C50E7B-FE97-4230-B0AB-4DE5BA573B8E}"/>
    <cellStyle name="Számítás 12" xfId="504" xr:uid="{021E0A31-1453-4283-8B49-E9F1C35E8C50}"/>
    <cellStyle name="Számítás 12 2" xfId="3637" xr:uid="{F10E338B-BB53-4637-AE50-FA1F47FC7BBD}"/>
    <cellStyle name="Számítás 12 2 2" xfId="8025" xr:uid="{641D1A26-D325-42F5-8F26-43339CCF138E}"/>
    <cellStyle name="Számítás 12 2 3" xfId="10497" xr:uid="{94DBCDEE-6E5C-4AEB-84CF-41139B89F4F5}"/>
    <cellStyle name="Számítás 12 3" xfId="6803" xr:uid="{B28C54A9-2D2A-4228-8908-FBC32DFD8179}"/>
    <cellStyle name="Számítás 12 4" xfId="9275" xr:uid="{EFD42628-6575-438C-A5E9-36810C3337B9}"/>
    <cellStyle name="Számítás 13" xfId="958" xr:uid="{9599F6AB-9A2A-49C2-92DD-D458AE04CF60}"/>
    <cellStyle name="Számítás 13 2" xfId="4029" xr:uid="{F5CDCE85-5D92-4B3E-8F37-2BAE26BAA310}"/>
    <cellStyle name="Számítás 13 2 2" xfId="8315" xr:uid="{34D23E54-D0FB-4F56-A112-0C3AC5C395F1}"/>
    <cellStyle name="Számítás 13 2 3" xfId="10787" xr:uid="{24DBC364-842D-40BA-B3C9-50BD09192DA3}"/>
    <cellStyle name="Számítás 13 3" xfId="7155" xr:uid="{F856AAA5-5E8B-41AC-9B75-FCF499BAC082}"/>
    <cellStyle name="Számítás 13 4" xfId="9627" xr:uid="{31EBA1A2-F396-4005-921C-CB97A03230D4}"/>
    <cellStyle name="Számítás 14" xfId="635" xr:uid="{E389FC6B-67A1-4A7E-9D76-5B1E4A6672AD}"/>
    <cellStyle name="Számítás 14 2" xfId="3720" xr:uid="{955EE947-160B-4DAF-ADC2-B8517FE41746}"/>
    <cellStyle name="Számítás 14 2 2" xfId="8088" xr:uid="{58084806-9CBF-484B-A075-F5A396E26866}"/>
    <cellStyle name="Számítás 14 2 3" xfId="10560" xr:uid="{2FF3A15D-391D-4F3A-B4AA-97ED9B0E3A5E}"/>
    <cellStyle name="Számítás 14 3" xfId="6914" xr:uid="{0E275B39-FB73-4D0F-B876-39B8056D840B}"/>
    <cellStyle name="Számítás 14 4" xfId="9386" xr:uid="{C2809055-EF5B-47F6-B452-A8260BCC7303}"/>
    <cellStyle name="Számítás 15" xfId="1713" xr:uid="{A1932B71-A8CB-4576-A3DA-FAD9169189D3}"/>
    <cellStyle name="Számítás 15 2" xfId="4784" xr:uid="{28868481-CC8B-436E-B202-43AD22A2FE07}"/>
    <cellStyle name="Számítás 15 2 2" xfId="8815" xr:uid="{ACF1A669-D5C2-4737-9B85-3994527AEF74}"/>
    <cellStyle name="Számítás 15 2 3" xfId="11287" xr:uid="{06545A84-76E2-4168-92B6-E89FF0AF3959}"/>
    <cellStyle name="Számítás 15 3" xfId="7655" xr:uid="{2528988C-65BC-4933-9BFE-328F721DD08D}"/>
    <cellStyle name="Számítás 15 4" xfId="10127" xr:uid="{3C02609C-5347-4279-9614-F30CCEC1153C}"/>
    <cellStyle name="Számítás 16" xfId="917" xr:uid="{5D10565A-9F9F-49B4-8C61-19AD0C7B33E0}"/>
    <cellStyle name="Számítás 16 2" xfId="3988" xr:uid="{1AF5D00E-30C7-4EA8-8D85-3D0B7EE03307}"/>
    <cellStyle name="Számítás 17" xfId="1536" xr:uid="{C2C3CE7A-C511-49ED-A26B-47027EC70DCA}"/>
    <cellStyle name="Számítás 17 2" xfId="4607" xr:uid="{AAE39692-25E2-4D40-8DC5-5EB336D0F4F5}"/>
    <cellStyle name="Számítás 18" xfId="2073" xr:uid="{FED1F532-2757-4216-9FAD-44EA17D9BE52}"/>
    <cellStyle name="Számítás 18 2" xfId="5144" xr:uid="{C24EF5D3-D20C-4E11-BB0B-7CBD7920D502}"/>
    <cellStyle name="Számítás 19" xfId="1754" xr:uid="{6CB9E0F7-3DC7-49B5-B966-63FA94B2FF3F}"/>
    <cellStyle name="Számítás 19 2" xfId="4825" xr:uid="{9A0CBA01-EA3F-47D2-B706-4C397DA619F3}"/>
    <cellStyle name="Számítás 2" xfId="431" xr:uid="{EE2ABEF5-F434-433D-BA79-BD24462A82E4}"/>
    <cellStyle name="Számítás 2 10" xfId="1068" xr:uid="{33DD64E9-5B54-493A-A5BA-1E8673E2B36B}"/>
    <cellStyle name="Számítás 2 10 2" xfId="4139" xr:uid="{F55C406C-796E-4EB6-9656-83EEB0BC3720}"/>
    <cellStyle name="Számítás 2 10 2 2" xfId="8387" xr:uid="{56AE9111-279A-47D5-B543-2F6B554E4B15}"/>
    <cellStyle name="Számítás 2 10 2 3" xfId="10859" xr:uid="{B10F9F4E-AC6A-49C5-ADB0-5260DD49BEE4}"/>
    <cellStyle name="Számítás 2 10 3" xfId="7227" xr:uid="{497C0809-F04E-4F0B-9607-A752946189F7}"/>
    <cellStyle name="Számítás 2 10 4" xfId="9699" xr:uid="{AE98157F-196A-4849-BF4D-D47E71A3858E}"/>
    <cellStyle name="Számítás 2 11" xfId="1824" xr:uid="{61332829-86D0-48E8-9548-DE967641BFF4}"/>
    <cellStyle name="Számítás 2 11 2" xfId="4895" xr:uid="{841DAD22-A02B-4FA1-AA6A-19937C368574}"/>
    <cellStyle name="Számítás 2 11 2 2" xfId="8868" xr:uid="{BF6B2703-ABB7-4163-9C81-40C34A592A78}"/>
    <cellStyle name="Számítás 2 11 2 3" xfId="11340" xr:uid="{5F3CE185-EA70-4A09-94D9-1A981D9966B9}"/>
    <cellStyle name="Számítás 2 11 3" xfId="7708" xr:uid="{06B39A07-CE87-4DDD-A422-26DE8041B03B}"/>
    <cellStyle name="Számítás 2 11 4" xfId="10180" xr:uid="{97DA58E6-539B-4751-9CD4-A88053F84064}"/>
    <cellStyle name="Számítás 2 12" xfId="1925" xr:uid="{048E8364-9AAB-4533-82CE-26CBC8616CB6}"/>
    <cellStyle name="Számítás 2 12 2" xfId="4996" xr:uid="{A4D051E5-3F93-4733-8E2F-A286EE5D4928}"/>
    <cellStyle name="Számítás 2 12 2 2" xfId="8939" xr:uid="{8080F4AA-64B6-4ECA-8C45-3D380164EBFA}"/>
    <cellStyle name="Számítás 2 12 2 3" xfId="11411" xr:uid="{D8C88DD4-2A75-4704-9940-A01227CD9186}"/>
    <cellStyle name="Számítás 2 12 3" xfId="7779" xr:uid="{0D4EF5A7-6895-4EC2-9B82-1D4DFCDCCFFF}"/>
    <cellStyle name="Számítás 2 12 4" xfId="10251" xr:uid="{13FEC6B3-B7C0-4F63-9309-78C1BE6466C6}"/>
    <cellStyle name="Számítás 2 13" xfId="2090" xr:uid="{B5624A6A-67B5-4328-90D2-3BF40EBD385C}"/>
    <cellStyle name="Számítás 2 13 2" xfId="5161" xr:uid="{B50B40F9-BB68-491E-859A-54A67D997884}"/>
    <cellStyle name="Számítás 2 14" xfId="1879" xr:uid="{AA7F89D8-1323-4016-8C7C-BB6321A5676C}"/>
    <cellStyle name="Számítás 2 14 2" xfId="4950" xr:uid="{A88B7391-A71E-4CF1-AD45-AF96B7426B01}"/>
    <cellStyle name="Számítás 2 15" xfId="2273" xr:uid="{6DF8D66F-5509-44D4-B181-369ED60F8875}"/>
    <cellStyle name="Számítás 2 15 2" xfId="5344" xr:uid="{FD7A734C-D609-4DA8-B9A5-521256628881}"/>
    <cellStyle name="Számítás 2 16" xfId="2353" xr:uid="{93210B85-0059-441E-ADF4-11089330A9CD}"/>
    <cellStyle name="Számítás 2 16 2" xfId="5424" xr:uid="{D95B9868-4EA9-42DB-B181-841E98915873}"/>
    <cellStyle name="Számítás 2 17" xfId="2631" xr:uid="{D46CBD84-0D77-43E6-AD90-FAA2893DBC26}"/>
    <cellStyle name="Számítás 2 17 2" xfId="5702" xr:uid="{3C019845-E79B-4A53-8784-BDEC220F0B94}"/>
    <cellStyle name="Számítás 2 18" xfId="2771" xr:uid="{3BD72C0C-A21F-413F-BE18-064BA98552D3}"/>
    <cellStyle name="Számítás 2 18 2" xfId="5842" xr:uid="{7398755E-A9EF-48B1-914F-4D8D9D5E4F91}"/>
    <cellStyle name="Számítás 2 19" xfId="2875" xr:uid="{132C1033-307F-4C2D-B792-7479BA1263ED}"/>
    <cellStyle name="Számítás 2 19 2" xfId="5946" xr:uid="{9EE7337B-830A-435D-A14A-AA94DFD97B8B}"/>
    <cellStyle name="Számítás 2 2" xfId="466" xr:uid="{5EF3E64F-CD6B-48C9-A2D8-63F5F836895B}"/>
    <cellStyle name="Számítás 2 2 10" xfId="1858" xr:uid="{320EFDDF-FC17-4D03-A309-BB58E999E8D8}"/>
    <cellStyle name="Számítás 2 2 10 2" xfId="4929" xr:uid="{DA4349F0-611E-42D1-B6C3-5B1C254399FD}"/>
    <cellStyle name="Számítás 2 2 10 2 2" xfId="8896" xr:uid="{44332D1D-D2E8-4062-A5BE-A6FBB78EAB59}"/>
    <cellStyle name="Számítás 2 2 10 2 3" xfId="11368" xr:uid="{803D624C-1F99-49D1-969D-D1FB001EE24E}"/>
    <cellStyle name="Számítás 2 2 10 3" xfId="7736" xr:uid="{82078C54-FC40-4BA7-9048-CFD8737CCEFA}"/>
    <cellStyle name="Számítás 2 2 10 4" xfId="10208" xr:uid="{A36ABDA0-7119-4D31-85B0-615338A138DA}"/>
    <cellStyle name="Számítás 2 2 11" xfId="1960" xr:uid="{D78A06A3-A25F-40E3-984F-9BA7DA72A5B1}"/>
    <cellStyle name="Számítás 2 2 11 2" xfId="5031" xr:uid="{8886A0A0-B6B4-4809-BCC6-C59E834DC770}"/>
    <cellStyle name="Számítás 2 2 11 2 2" xfId="8969" xr:uid="{C57A4396-F1C6-4203-842F-0CB4525CDAFA}"/>
    <cellStyle name="Számítás 2 2 11 2 3" xfId="11441" xr:uid="{76B074BD-33DC-4104-81E4-4F68832C0DA3}"/>
    <cellStyle name="Számítás 2 2 11 3" xfId="7809" xr:uid="{C7AC1997-2BE4-4A7B-8785-2C77761BB347}"/>
    <cellStyle name="Számítás 2 2 11 4" xfId="10281" xr:uid="{E38FC654-D769-4785-8151-5224FC7208C5}"/>
    <cellStyle name="Számítás 2 2 12" xfId="2112" xr:uid="{2D2B52DA-4F18-4B96-8069-F8A2C3C41856}"/>
    <cellStyle name="Számítás 2 2 12 2" xfId="5183" xr:uid="{923AF8A5-3C5D-46F5-9441-110A2D4015FE}"/>
    <cellStyle name="Számítás 2 2 13" xfId="2216" xr:uid="{6DA88EB0-12B2-4901-820B-1AB7640FCAA6}"/>
    <cellStyle name="Számítás 2 2 13 2" xfId="5287" xr:uid="{82C0AB96-101E-43EE-84EF-9F43D5EC86AD}"/>
    <cellStyle name="Számítás 2 2 14" xfId="2305" xr:uid="{C551300D-369C-404A-A4E0-0775F2D42FFF}"/>
    <cellStyle name="Számítás 2 2 14 2" xfId="5376" xr:uid="{ABDAF965-C991-4488-AB72-D575D547C3C7}"/>
    <cellStyle name="Számítás 2 2 15" xfId="2365" xr:uid="{940B7813-6CB3-43FE-8F50-9106F5099D8D}"/>
    <cellStyle name="Számítás 2 2 15 2" xfId="5436" xr:uid="{501CAFCC-9B09-47CD-94B2-FC0CB364C716}"/>
    <cellStyle name="Számítás 2 2 16" xfId="2665" xr:uid="{3E22D854-22C9-4900-9165-F58C73E4452E}"/>
    <cellStyle name="Számítás 2 2 16 2" xfId="5736" xr:uid="{52A0A179-3CFA-4C25-B7ED-229D479982E0}"/>
    <cellStyle name="Számítás 2 2 17" xfId="2804" xr:uid="{B1DFA6EC-4DCA-4D4F-AC46-B0133BE4D2B9}"/>
    <cellStyle name="Számítás 2 2 17 2" xfId="5875" xr:uid="{334E3DFB-FFB0-4517-8034-D0DD00ED45C3}"/>
    <cellStyle name="Számítás 2 2 18" xfId="2908" xr:uid="{498B175A-8782-4016-830E-7C6DC35620D6}"/>
    <cellStyle name="Számítás 2 2 18 2" xfId="5979" xr:uid="{D696E758-7A72-4F14-9092-C1067F9AB9AF}"/>
    <cellStyle name="Számítás 2 2 19" xfId="3060" xr:uid="{73267F3F-356A-4161-B615-691A4EC6EADA}"/>
    <cellStyle name="Számítás 2 2 19 2" xfId="6131" xr:uid="{747AB8B7-BC16-499B-9793-74CBFCAA081F}"/>
    <cellStyle name="Számítás 2 2 2" xfId="885" xr:uid="{3C71DD0A-203A-4443-BCAC-37FD91A0CDF8}"/>
    <cellStyle name="Számítás 2 2 2 2" xfId="3960" xr:uid="{F6ABD6C4-3D33-4371-B7FA-4AEEBFEF0954}"/>
    <cellStyle name="Számítás 2 2 2 2 2" xfId="8263" xr:uid="{A4B99417-EE4D-4269-92DD-622C1469E252}"/>
    <cellStyle name="Számítás 2 2 2 2 3" xfId="10735" xr:uid="{A193F2BB-2828-43C8-B475-7B6E1394AD2F}"/>
    <cellStyle name="Számítás 2 2 2 3" xfId="7099" xr:uid="{8AB3E604-22C6-46B5-B88A-1526040CF7C5}"/>
    <cellStyle name="Számítás 2 2 2 4" xfId="9571" xr:uid="{270B4D1E-6B83-45E7-973D-EBC890ACE933}"/>
    <cellStyle name="Számítás 2 2 20" xfId="3152" xr:uid="{64E461E5-7F14-4C30-B85B-B4CB72DEDBA6}"/>
    <cellStyle name="Számítás 2 2 20 2" xfId="6223" xr:uid="{71C41480-CF66-4644-BD12-9147226E3B69}"/>
    <cellStyle name="Számítás 2 2 21" xfId="3238" xr:uid="{DA1DDEDA-B096-409F-B085-D5E2898788ED}"/>
    <cellStyle name="Számítás 2 2 21 2" xfId="6309" xr:uid="{8C86BC9B-A325-4673-9DC5-CA41D6C9D917}"/>
    <cellStyle name="Számítás 2 2 22" xfId="3341" xr:uid="{5C7DF3EB-E930-4046-8385-8A5146E23AF6}"/>
    <cellStyle name="Számítás 2 2 22 2" xfId="6412" xr:uid="{23DE0CC6-9704-4606-A17E-0ACFB28A4389}"/>
    <cellStyle name="Számítás 2 2 23" xfId="3425" xr:uid="{C1CEA691-0165-4F88-90CA-D15FC664BD2B}"/>
    <cellStyle name="Számítás 2 2 23 2" xfId="6496" xr:uid="{1D9CA6F6-1297-41F3-B1B0-EA355F61A8EB}"/>
    <cellStyle name="Számítás 2 2 24" xfId="3526" xr:uid="{597C06C0-0224-4002-A3EF-D4E78D0F80FE}"/>
    <cellStyle name="Számítás 2 2 24 2" xfId="6597" xr:uid="{41D7F628-6CCA-49BA-9F5F-D9E0912EA1C9}"/>
    <cellStyle name="Számítás 2 2 25" xfId="3611" xr:uid="{6331F403-E805-4227-9E69-820747F9E920}"/>
    <cellStyle name="Számítás 2 2 25 2" xfId="6682" xr:uid="{A1AD6451-2146-4EE0-ADF1-6C6D56A0BDCA}"/>
    <cellStyle name="Számítás 2 2 3" xfId="1045" xr:uid="{0878024B-584A-43A7-AF9B-D5C767E5B5F7}"/>
    <cellStyle name="Számítás 2 2 3 2" xfId="4116" xr:uid="{4A1B80D2-488E-4737-BD59-0BA0C3A02D9A}"/>
    <cellStyle name="Számítás 2 2 3 2 2" xfId="8375" xr:uid="{48397DC6-BECF-4493-9D9A-99D54FCBA850}"/>
    <cellStyle name="Számítás 2 2 3 2 3" xfId="10847" xr:uid="{3B7F2E9A-E4DD-443A-BD54-5B38E58FF7DE}"/>
    <cellStyle name="Számítás 2 2 3 3" xfId="7215" xr:uid="{D5C8CC13-1F9A-45D6-8662-53983BE4D6D7}"/>
    <cellStyle name="Számítás 2 2 3 4" xfId="9687" xr:uid="{01990AFA-2709-4FD3-8693-7CE8699BCAFB}"/>
    <cellStyle name="Számítás 2 2 4" xfId="1209" xr:uid="{C1AB4489-E0D3-4558-AE33-4624A51339F1}"/>
    <cellStyle name="Számítás 2 2 4 2" xfId="4280" xr:uid="{8F0710D0-4EC3-4867-8750-37A94472684D}"/>
    <cellStyle name="Számítás 2 2 4 2 2" xfId="8489" xr:uid="{E68E8C62-6055-4CC4-A118-9D2E2AD5F21F}"/>
    <cellStyle name="Számítás 2 2 4 2 3" xfId="10961" xr:uid="{E4E5C466-76BC-4BF1-AD85-8351C43CC3EF}"/>
    <cellStyle name="Számítás 2 2 4 3" xfId="7329" xr:uid="{5A5FD08B-C4C2-4CD3-A82A-E8D2F61FCE76}"/>
    <cellStyle name="Számítás 2 2 4 4" xfId="9801" xr:uid="{BF7A16BC-FDF3-4F8F-98A3-650D8ADFBB38}"/>
    <cellStyle name="Számítás 2 2 5" xfId="1318" xr:uid="{47BCA9CC-B6CC-4543-A0D3-6DCB045B778C}"/>
    <cellStyle name="Számítás 2 2 5 2" xfId="4389" xr:uid="{90B72A04-4831-4E97-9DDE-CBE255FBA4C0}"/>
    <cellStyle name="Számítás 2 2 5 2 2" xfId="8566" xr:uid="{CCA341A6-5C1A-44F8-9727-88ECFDF7F82E}"/>
    <cellStyle name="Számítás 2 2 5 2 3" xfId="11038" xr:uid="{F7479C80-40DC-4691-AE33-EBAB645B8528}"/>
    <cellStyle name="Számítás 2 2 5 3" xfId="7406" xr:uid="{05F08DEE-EC1E-444C-8168-3C82A5F20725}"/>
    <cellStyle name="Számítás 2 2 5 4" xfId="9878" xr:uid="{27A77C0A-7A74-4B12-A144-5C9B1866F40C}"/>
    <cellStyle name="Számítás 2 2 6" xfId="1439" xr:uid="{082DFA0B-2239-43AE-90C8-82C90B39E1AE}"/>
    <cellStyle name="Számítás 2 2 6 2" xfId="4510" xr:uid="{64AA9F0F-E26D-4FF6-A3BD-80681E118CF1}"/>
    <cellStyle name="Számítás 2 2 6 2 2" xfId="8654" xr:uid="{FDE03F45-5801-41BF-B0B4-AA1AF943B67B}"/>
    <cellStyle name="Számítás 2 2 6 2 3" xfId="11126" xr:uid="{9949E917-F2A5-4BC4-AF8C-82C13B732D4C}"/>
    <cellStyle name="Számítás 2 2 6 3" xfId="7494" xr:uid="{B1DEBF47-A8E4-4FED-842B-FA0AB5B573B2}"/>
    <cellStyle name="Számítás 2 2 6 4" xfId="9966" xr:uid="{7DFFE682-3761-4379-99A0-D1E19D9CB9BD}"/>
    <cellStyle name="Számítás 2 2 7" xfId="1537" xr:uid="{D74EE36D-0EE0-4FBE-A3E4-5EDD88944EED}"/>
    <cellStyle name="Számítás 2 2 7 2" xfId="4608" xr:uid="{F0610629-10CB-43E6-8064-03C82984F76E}"/>
    <cellStyle name="Számítás 2 2 7 2 2" xfId="8716" xr:uid="{9C3B51D9-DA5E-4BD3-AC76-DA37519CDFCF}"/>
    <cellStyle name="Számítás 2 2 7 2 3" xfId="11188" xr:uid="{EB045121-D011-4225-B03C-76A9F026F4AA}"/>
    <cellStyle name="Számítás 2 2 7 3" xfId="7556" xr:uid="{B7134BD4-57A7-428D-9C60-A7A6709E0A87}"/>
    <cellStyle name="Számítás 2 2 7 4" xfId="10028" xr:uid="{F16B233F-5F02-42FF-AC3D-7E73BABD1498}"/>
    <cellStyle name="Számítás 2 2 8" xfId="1646" xr:uid="{62BF6FA2-415F-48B3-ACBD-AC1ADBCA8230}"/>
    <cellStyle name="Számítás 2 2 8 2" xfId="4717" xr:uid="{011A0511-FB30-4ECE-92CF-0B17E955D946}"/>
    <cellStyle name="Számítás 2 2 8 2 2" xfId="8787" xr:uid="{959B7F50-A95C-4E87-89DC-92B0F60CE3E7}"/>
    <cellStyle name="Számítás 2 2 8 2 3" xfId="11259" xr:uid="{55F18994-0A88-48ED-A93E-546CC61ED7B8}"/>
    <cellStyle name="Számítás 2 2 8 3" xfId="7627" xr:uid="{202E0E8C-ADD0-4D45-BCA3-AD9226E0A41A}"/>
    <cellStyle name="Számítás 2 2 8 4" xfId="10099" xr:uid="{98674392-70DC-4E69-8B5A-3F0B9966875A}"/>
    <cellStyle name="Számítás 2 2 9" xfId="1701" xr:uid="{D2B39AC7-E27F-407C-A099-41D344983C2B}"/>
    <cellStyle name="Számítás 2 2 9 2" xfId="4772" xr:uid="{918EBBCB-DAF3-4BC2-AD2E-C3FF4E11ADDC}"/>
    <cellStyle name="Számítás 2 2 9 2 2" xfId="8807" xr:uid="{9B40973A-FF38-48DA-BC2C-8876A45E5584}"/>
    <cellStyle name="Számítás 2 2 9 2 3" xfId="11279" xr:uid="{C77151AD-7AAC-415C-BC03-4C007BBCFF58}"/>
    <cellStyle name="Számítás 2 2 9 3" xfId="7647" xr:uid="{240C7D46-DDA6-456F-9E00-33EA66E257ED}"/>
    <cellStyle name="Számítás 2 2 9 4" xfId="10119" xr:uid="{23AC720A-C183-4833-A6A8-B586EA64C255}"/>
    <cellStyle name="Számítás 2 20" xfId="3030" xr:uid="{A5DAD978-75DE-43EB-BFCA-74D251C16352}"/>
    <cellStyle name="Számítás 2 20 2" xfId="6101" xr:uid="{58E2B0E7-A3D2-4979-A575-47EEB180A066}"/>
    <cellStyle name="Számítás 2 21" xfId="3122" xr:uid="{DD17993C-DE2A-41F6-85F9-417D262CFF17}"/>
    <cellStyle name="Számítás 2 21 2" xfId="6193" xr:uid="{5055A82E-02A6-4231-98BC-AC6E245E89E1}"/>
    <cellStyle name="Számítás 2 22" xfId="3206" xr:uid="{CE99E8CE-E8B5-43D0-8B3A-FF2005A47863}"/>
    <cellStyle name="Számítás 2 22 2" xfId="6277" xr:uid="{8835BE5C-AD03-4317-839D-D725744278B4}"/>
    <cellStyle name="Számítás 2 23" xfId="3312" xr:uid="{C648B1D5-A4AE-4F87-8A3E-0D8929FA2FE9}"/>
    <cellStyle name="Számítás 2 23 2" xfId="6383" xr:uid="{E81FC5DA-D2BF-439E-A117-DEC438985E44}"/>
    <cellStyle name="Számítás 2 24" xfId="3393" xr:uid="{5660784D-B822-4E00-94E8-0A64B53D19D4}"/>
    <cellStyle name="Számítás 2 24 2" xfId="6464" xr:uid="{2C3BFF3B-5D7B-496C-A316-A38578538E0F}"/>
    <cellStyle name="Számítás 2 25" xfId="3497" xr:uid="{31ABE10E-18B8-4FF4-AD70-996316D6FD41}"/>
    <cellStyle name="Számítás 2 25 2" xfId="6568" xr:uid="{A2D6CE0C-DD05-4CE9-A442-BA45D8870340}"/>
    <cellStyle name="Számítás 2 26" xfId="3579" xr:uid="{7626730C-6DDF-4AA9-B840-2756D94FA365}"/>
    <cellStyle name="Számítás 2 26 2" xfId="6650" xr:uid="{0BCEFF3C-2B79-4BCC-8670-455565FFDE99}"/>
    <cellStyle name="Számítás 2 3" xfId="850" xr:uid="{6D046A6E-E6B3-452C-986E-3BA8057581C0}"/>
    <cellStyle name="Számítás 2 3 2" xfId="3925" xr:uid="{7039D6C3-7141-4BD4-90BF-F4375BD12734}"/>
    <cellStyle name="Számítás 2 3 2 2" xfId="8234" xr:uid="{9BFD2FB8-BBCB-48E1-A43E-6D354D137570}"/>
    <cellStyle name="Számítás 2 3 2 3" xfId="10706" xr:uid="{E1DE827B-F4B2-4625-B49A-3DFBAA38115E}"/>
    <cellStyle name="Számítás 2 3 3" xfId="7070" xr:uid="{BC4A275E-8884-42FA-9BDE-42F1D07AC273}"/>
    <cellStyle name="Számítás 2 3 4" xfId="9542" xr:uid="{FA4E4E73-8C47-4767-BA72-DC6FB1734A52}"/>
    <cellStyle name="Számítás 2 4" xfId="1015" xr:uid="{FA5B219F-0BCE-4F9F-B7E2-F6A236565766}"/>
    <cellStyle name="Számítás 2 4 2" xfId="4086" xr:uid="{F9FDEE0C-4C42-4DDD-B78A-3F466F9C6C08}"/>
    <cellStyle name="Számítás 2 4 2 2" xfId="8353" xr:uid="{A1BF1DDF-978F-41CB-9060-A93E701956CF}"/>
    <cellStyle name="Számítás 2 4 2 3" xfId="10825" xr:uid="{2C95094A-04F4-41F2-8576-FA3008247D23}"/>
    <cellStyle name="Számítás 2 4 3" xfId="7193" xr:uid="{27B959AC-3745-4DEA-85E8-6AB8778AE57E}"/>
    <cellStyle name="Számítás 2 4 4" xfId="9665" xr:uid="{E412B9F8-1132-4EF7-94E1-278DF0DFD6C7}"/>
    <cellStyle name="Számítás 2 5" xfId="1175" xr:uid="{4BE58115-D576-4FC4-8369-15D1DD4DA1D2}"/>
    <cellStyle name="Számítás 2 5 2" xfId="4246" xr:uid="{1921DADB-F06F-40AD-A280-A806291B3E10}"/>
    <cellStyle name="Számítás 2 5 2 2" xfId="8461" xr:uid="{4AE1E370-E2D9-4495-B692-DAC330DB7667}"/>
    <cellStyle name="Számítás 2 5 2 3" xfId="10933" xr:uid="{607A25C1-931C-4ECF-822C-2095236B1A8C}"/>
    <cellStyle name="Számítás 2 5 3" xfId="7301" xr:uid="{13A1A458-0A88-4EB9-8F94-A2B9FE802170}"/>
    <cellStyle name="Számítás 2 5 4" xfId="9773" xr:uid="{E2B01573-511B-4960-A952-411ED046A398}"/>
    <cellStyle name="Számítás 2 6" xfId="1285" xr:uid="{E5805DDD-DDCB-4EBB-8E0E-275B35FF524A}"/>
    <cellStyle name="Számítás 2 6 2" xfId="4356" xr:uid="{412ECB9D-B5EC-4C5F-A7F3-516D4596D1D2}"/>
    <cellStyle name="Számítás 2 6 2 2" xfId="8538" xr:uid="{ED3B042F-ACEC-43A0-B509-869A80096FEB}"/>
    <cellStyle name="Számítás 2 6 2 3" xfId="11010" xr:uid="{DFA5A5B7-90B9-4794-A3E4-C762615D28E4}"/>
    <cellStyle name="Számítás 2 6 3" xfId="7378" xr:uid="{D9271D96-C8D6-4209-918A-0B4559005A89}"/>
    <cellStyle name="Számítás 2 6 4" xfId="9850" xr:uid="{3721F3A1-3A69-478B-AE48-1D2A51628AF2}"/>
    <cellStyle name="Számítás 2 7" xfId="1404" xr:uid="{5E9987CE-4447-440E-8FBA-D869D42C5EEC}"/>
    <cellStyle name="Számítás 2 7 2" xfId="4475" xr:uid="{5EDA3565-2FDE-4573-A434-11EEBDCE3223}"/>
    <cellStyle name="Számítás 2 7 2 2" xfId="8626" xr:uid="{E81DD3DA-BCA2-4735-80AD-A2AD2EB5B7E6}"/>
    <cellStyle name="Számítás 2 7 2 3" xfId="11098" xr:uid="{964ADD7A-75A6-4CF3-AADF-1713AADD62D3}"/>
    <cellStyle name="Számítás 2 7 3" xfId="7466" xr:uid="{42A2070C-A07B-4B91-B049-D5BD123106C3}"/>
    <cellStyle name="Számítás 2 7 4" xfId="9938" xr:uid="{7C5C36DC-A428-4F77-A315-AC63CCEFB82C}"/>
    <cellStyle name="Számítás 2 8" xfId="1510" xr:uid="{E9A743EF-5668-439F-94EC-E9C648A46997}"/>
    <cellStyle name="Számítás 2 8 2" xfId="4581" xr:uid="{D3BAFDC5-BCDD-45E2-A578-5EBC0997F3D1}"/>
    <cellStyle name="Számítás 2 8 2 2" xfId="8696" xr:uid="{3C3AA7EF-CBCE-4054-9BFF-A4AA92E4EC77}"/>
    <cellStyle name="Számítás 2 8 2 3" xfId="11168" xr:uid="{71764858-1875-4C48-8B34-D6DF3B5E6051}"/>
    <cellStyle name="Számítás 2 8 3" xfId="7536" xr:uid="{73630A17-2D92-483E-81DC-49AD61ECB39B}"/>
    <cellStyle name="Számítás 2 8 4" xfId="10008" xr:uid="{106C0C96-5DB0-42E8-A372-885BCA63D9D5}"/>
    <cellStyle name="Számítás 2 9" xfId="1033" xr:uid="{377968DB-5A2F-439E-9402-972D19533F77}"/>
    <cellStyle name="Számítás 2 9 2" xfId="4104" xr:uid="{6B1E5472-98C1-4995-A3FC-BA6A39107330}"/>
    <cellStyle name="Számítás 2 9 2 2" xfId="8367" xr:uid="{9DDBB04D-DACD-4501-A4E9-573D1761B337}"/>
    <cellStyle name="Számítás 2 9 2 3" xfId="10839" xr:uid="{DDBAE0A6-B078-46AC-99EE-7476AF4E71E3}"/>
    <cellStyle name="Számítás 2 9 3" xfId="7207" xr:uid="{E6AF9F6D-FC54-4265-A81B-3C181C2C0699}"/>
    <cellStyle name="Számítás 2 9 4" xfId="9679" xr:uid="{148355A9-AD1A-48EB-9AA2-44DCBA85AE6B}"/>
    <cellStyle name="Számítás 20" xfId="2570" xr:uid="{123876AF-0468-4D63-A34A-5E4727E1DE1C}"/>
    <cellStyle name="Számítás 20 2" xfId="5641" xr:uid="{692A8164-482E-4EB5-8939-B70C173753F7}"/>
    <cellStyle name="Számítás 21" xfId="2703" xr:uid="{A80A34F7-2B6A-4BF3-A2C0-E019F0351BA9}"/>
    <cellStyle name="Számítás 21 2" xfId="5774" xr:uid="{71CD9B5A-A37B-44AD-A0D1-AE9CD3B87FD0}"/>
    <cellStyle name="Számítás 22" xfId="2763" xr:uid="{5DD43DE3-4131-4B32-9EAA-6BE016AB2EAD}"/>
    <cellStyle name="Számítás 22 2" xfId="5834" xr:uid="{9A992127-E894-422A-8B6A-9BE5EEF3AD67}"/>
    <cellStyle name="Számítás 23" xfId="2624" xr:uid="{C43046C9-6D13-4B2B-86D5-3D17854235F9}"/>
    <cellStyle name="Számítás 23 2" xfId="5695" xr:uid="{91E03809-FA4E-4F74-80CA-ADE40C28565C}"/>
    <cellStyle name="Számítás 24" xfId="2986" xr:uid="{58CDA591-D8E8-47FC-853E-93B33D729BBF}"/>
    <cellStyle name="Számítás 24 2" xfId="6057" xr:uid="{ECB70D6C-524A-4090-B031-31BBC7D2C588}"/>
    <cellStyle name="Számítás 25" xfId="3114" xr:uid="{A6BB44E6-BE9E-4091-AB17-0A05A93B2249}"/>
    <cellStyle name="Számítás 25 2" xfId="6185" xr:uid="{79E2B11B-57BD-4B96-B39A-1CD58BFD3AC0}"/>
    <cellStyle name="Számítás 26" xfId="2498" xr:uid="{395ABF53-04DA-456F-B9DA-E6597A8402C0}"/>
    <cellStyle name="Számítás 26 2" xfId="5569" xr:uid="{39B766A0-9D2F-4FD4-BE1E-96BF8D75DAA9}"/>
    <cellStyle name="Számítás 27" xfId="2621" xr:uid="{017A9E5D-231E-4E82-BA74-0B2875BF8754}"/>
    <cellStyle name="Számítás 27 2" xfId="5692" xr:uid="{11282FB0-8F21-4705-8B4D-074C0D664011}"/>
    <cellStyle name="Számítás 28" xfId="3196" xr:uid="{2B221963-EB5F-4CC8-910E-FD9A3256F117}"/>
    <cellStyle name="Számítás 28 2" xfId="6267" xr:uid="{28E1E7CD-76A4-4E22-ACA3-778DD12402AC}"/>
    <cellStyle name="Számítás 29" xfId="3259" xr:uid="{7F43B401-341C-4B15-B59D-21694E989B7B}"/>
    <cellStyle name="Számítás 29 2" xfId="6330" xr:uid="{196DB370-946A-4AC0-9DC6-ADBF2C3EF36B}"/>
    <cellStyle name="Számítás 3" xfId="445" xr:uid="{570FE349-0B53-4637-832F-739F90FC345C}"/>
    <cellStyle name="Számítás 3 10" xfId="1837" xr:uid="{E263471D-6693-4CAA-95BD-53F4600E9308}"/>
    <cellStyle name="Számítás 3 10 2" xfId="4908" xr:uid="{C81BE9D4-9E13-49C6-8C48-57E8492809AA}"/>
    <cellStyle name="Számítás 3 10 2 2" xfId="8880" xr:uid="{F4BD43B6-7E88-450A-98EE-225D00A7A5A7}"/>
    <cellStyle name="Számítás 3 10 2 3" xfId="11352" xr:uid="{0708548F-2791-4A63-96C6-F2D4F7B9D1AF}"/>
    <cellStyle name="Számítás 3 10 3" xfId="7720" xr:uid="{A7ADEAEC-1CA4-4E14-A90E-6377DD96F7BD}"/>
    <cellStyle name="Számítás 3 10 4" xfId="10192" xr:uid="{FA488583-09F9-40BD-B2E7-524D95C7EF5A}"/>
    <cellStyle name="Számítás 3 11" xfId="1939" xr:uid="{324F1EEA-7626-42BC-B321-8BAD77B3B14A}"/>
    <cellStyle name="Számítás 3 11 2" xfId="5010" xr:uid="{005D7B67-9AB6-433F-A105-759A9FEFB61B}"/>
    <cellStyle name="Számítás 3 11 2 2" xfId="8952" xr:uid="{F12B5C60-64A3-4485-A77E-E75184984EDB}"/>
    <cellStyle name="Számítás 3 11 2 3" xfId="11424" xr:uid="{0D55CBBB-F9EF-4949-BEA4-B914EFB16127}"/>
    <cellStyle name="Számítás 3 11 3" xfId="7792" xr:uid="{92244081-FCD7-4828-B007-52223A892815}"/>
    <cellStyle name="Számítás 3 11 4" xfId="10264" xr:uid="{37922673-DB3E-4C1B-AC16-9D3E8F00A943}"/>
    <cellStyle name="Számítás 3 12" xfId="2099" xr:uid="{275D1DC2-B03C-4644-97F8-334A424CBF9F}"/>
    <cellStyle name="Számítás 3 12 2" xfId="5170" xr:uid="{4E8EC3FD-2609-4D3F-AD92-BE3F371D431C}"/>
    <cellStyle name="Számítás 3 13" xfId="2197" xr:uid="{0862B472-75ED-4350-A95B-903D103DBD8E}"/>
    <cellStyle name="Számítás 3 13 2" xfId="5268" xr:uid="{A50A6C54-AD88-4378-B19A-827F9B47FAC4}"/>
    <cellStyle name="Számítás 3 14" xfId="2286" xr:uid="{1131669D-AED1-4029-82C2-13C133387F82}"/>
    <cellStyle name="Számítás 3 14 2" xfId="5357" xr:uid="{61CD514B-FA51-496B-B82C-154DEBF87826}"/>
    <cellStyle name="Számítás 3 15" xfId="2359" xr:uid="{063C72F5-47AA-4EA5-94B4-29BC20FADCC9}"/>
    <cellStyle name="Számítás 3 15 2" xfId="5430" xr:uid="{0E68A0B2-D073-4DE9-8079-8595C8B22D04}"/>
    <cellStyle name="Számítás 3 16" xfId="2645" xr:uid="{EF5D1B28-930F-4E08-9403-6D97EAF7AEB2}"/>
    <cellStyle name="Számítás 3 16 2" xfId="5716" xr:uid="{C52C8EE6-EB67-47E3-B722-1BF3C2C3DBB2}"/>
    <cellStyle name="Számítás 3 17" xfId="2785" xr:uid="{4EA5A8AA-A299-4B7E-909C-3032AE871F1A}"/>
    <cellStyle name="Számítás 3 17 2" xfId="5856" xr:uid="{E34A263F-3323-46E6-9949-B4033B692273}"/>
    <cellStyle name="Számítás 3 18" xfId="2889" xr:uid="{EE24431C-4E02-49F7-AA9C-48C037A5F8F2}"/>
    <cellStyle name="Számítás 3 18 2" xfId="5960" xr:uid="{FC42C5B1-4BC6-4D87-A452-75EFF4EBFC07}"/>
    <cellStyle name="Számítás 3 19" xfId="3043" xr:uid="{997F97A8-44BC-4205-B0DE-B1E99C472C42}"/>
    <cellStyle name="Számítás 3 19 2" xfId="6114" xr:uid="{E6DC74B3-8589-4CD3-812F-E59FD9F6014F}"/>
    <cellStyle name="Számítás 3 2" xfId="864" xr:uid="{81EAB07E-1FE7-41DA-9C8B-9394CDB6CA37}"/>
    <cellStyle name="Számítás 3 2 2" xfId="3939" xr:uid="{3DD3502E-24F5-431F-A11F-AFD2C5185A65}"/>
    <cellStyle name="Számítás 3 2 2 2" xfId="8248" xr:uid="{0622F384-07F1-4175-86D2-DBFD0CA92C2D}"/>
    <cellStyle name="Számítás 3 2 2 3" xfId="10720" xr:uid="{0D595A34-EE82-4DC1-BFFD-EA5D3C135B55}"/>
    <cellStyle name="Számítás 3 2 3" xfId="7084" xr:uid="{A22A6D0E-6C0D-465B-8262-09EFFC442ADB}"/>
    <cellStyle name="Számítás 3 2 4" xfId="9556" xr:uid="{9F8CBBE7-1E28-45AA-A323-9EB8951320A6}"/>
    <cellStyle name="Számítás 3 20" xfId="3136" xr:uid="{4AE8AB56-E171-43B1-89E4-BC2E142C84E2}"/>
    <cellStyle name="Számítás 3 20 2" xfId="6207" xr:uid="{58E01E92-CD0C-442E-9983-7E475D0009CE}"/>
    <cellStyle name="Számítás 3 21" xfId="3219" xr:uid="{6D4A1846-4005-404C-9CCE-05EE9FB5455C}"/>
    <cellStyle name="Számítás 3 21 2" xfId="6290" xr:uid="{DF2013A0-F67F-46EE-97C5-95482B6A7723}"/>
    <cellStyle name="Számítás 3 22" xfId="3325" xr:uid="{FE4E34A8-819E-42BF-8ED6-75344720480A}"/>
    <cellStyle name="Számítás 3 22 2" xfId="6396" xr:uid="{C2B60C22-5CC9-4232-83ED-FCAFD472ADC5}"/>
    <cellStyle name="Számítás 3 23" xfId="3406" xr:uid="{8452E21C-69C9-4C76-9858-442EA3E84B49}"/>
    <cellStyle name="Számítás 3 23 2" xfId="6477" xr:uid="{614123CD-E78B-4FE6-97F7-F7FCFBA1790E}"/>
    <cellStyle name="Számítás 3 24" xfId="3510" xr:uid="{565ECE8E-0606-454F-A191-9B785A2E3788}"/>
    <cellStyle name="Számítás 3 24 2" xfId="6581" xr:uid="{4AE11F18-C0F5-4CBF-8DCC-AC5FB1998DAE}"/>
    <cellStyle name="Számítás 3 25" xfId="3592" xr:uid="{516609E2-EBD7-4DDF-BEDB-AEA70C039689}"/>
    <cellStyle name="Számítás 3 25 2" xfId="6663" xr:uid="{1F70F157-DD5B-453C-9FCC-A432879CD924}"/>
    <cellStyle name="Számítás 3 3" xfId="1026" xr:uid="{4B7BE29D-3958-47DF-97B2-23488540FBBD}"/>
    <cellStyle name="Számítás 3 3 2" xfId="4097" xr:uid="{90E11695-B098-410B-A767-6E21A650635C}"/>
    <cellStyle name="Számítás 3 3 2 2" xfId="8361" xr:uid="{6B731A52-ADCB-4879-9244-85648D74E385}"/>
    <cellStyle name="Számítás 3 3 2 3" xfId="10833" xr:uid="{D202B5FE-CB9C-4CFF-81C3-87F10FFC2A24}"/>
    <cellStyle name="Számítás 3 3 3" xfId="7201" xr:uid="{E2D1FB5E-DA9B-4EF4-BA31-CC8447BAAC40}"/>
    <cellStyle name="Számítás 3 3 4" xfId="9673" xr:uid="{9A80CEF0-04B4-416E-99CF-1617CF030AE6}"/>
    <cellStyle name="Számítás 3 4" xfId="1189" xr:uid="{C32F3806-20E8-4881-A9B7-9C6DD3589251}"/>
    <cellStyle name="Számítás 3 4 2" xfId="4260" xr:uid="{1373D31A-7DDC-439F-9D79-53B3452F4629}"/>
    <cellStyle name="Számítás 3 4 2 2" xfId="8473" xr:uid="{BE6DB169-A7EE-4BBB-8B79-DCBF0DA3312C}"/>
    <cellStyle name="Számítás 3 4 2 3" xfId="10945" xr:uid="{FE757ADD-42D8-47C4-A548-3D160CC7AEDA}"/>
    <cellStyle name="Számítás 3 4 3" xfId="7313" xr:uid="{B6199EFF-4F7D-44B8-87DB-DAABD716E067}"/>
    <cellStyle name="Számítás 3 4 4" xfId="9785" xr:uid="{A89F3462-1C9E-49E7-B97E-171B19D947C2}"/>
    <cellStyle name="Számítás 3 5" xfId="1299" xr:uid="{FE8D889D-E272-43DB-9892-F9239B75BD54}"/>
    <cellStyle name="Számítás 3 5 2" xfId="4370" xr:uid="{D4645BE7-98C1-45CA-B5D0-F35BA3B55BF7}"/>
    <cellStyle name="Számítás 3 5 2 2" xfId="8551" xr:uid="{D4BEAFD2-EA4C-43B1-96DF-975AAEC1626F}"/>
    <cellStyle name="Számítás 3 5 2 3" xfId="11023" xr:uid="{3B4BE6B6-4A30-4801-BC10-FA979E8D5559}"/>
    <cellStyle name="Számítás 3 5 3" xfId="7391" xr:uid="{924E71ED-BE1F-47F7-B046-60D9342C7F40}"/>
    <cellStyle name="Számítás 3 5 4" xfId="9863" xr:uid="{D416CCAC-18B4-4AE0-AF6F-A067616BCAA9}"/>
    <cellStyle name="Számítás 3 6" xfId="1418" xr:uid="{7805BB3F-0C0D-4F2F-854B-0E181FE8908B}"/>
    <cellStyle name="Számítás 3 6 2" xfId="4489" xr:uid="{8C30F9C1-909D-4374-B232-BF3290266D76}"/>
    <cellStyle name="Számítás 3 6 2 2" xfId="8638" xr:uid="{905C7881-28A7-4CAE-8BB9-F0FDB680BCD7}"/>
    <cellStyle name="Számítás 3 6 2 3" xfId="11110" xr:uid="{412EFA95-CE68-4A36-8306-70B7FBAB1BC8}"/>
    <cellStyle name="Számítás 3 6 3" xfId="7478" xr:uid="{25539E99-F24D-48E9-8A5F-461DFD449A27}"/>
    <cellStyle name="Számítás 3 6 4" xfId="9950" xr:uid="{C35BC18C-25E2-4746-B04D-9178D8318D4F}"/>
    <cellStyle name="Számítás 3 7" xfId="1520" xr:uid="{367AC689-6349-4822-B668-8D50499661CD}"/>
    <cellStyle name="Számítás 3 7 2" xfId="4591" xr:uid="{8F8A6328-507B-48E4-8AA7-837BD912DB91}"/>
    <cellStyle name="Számítás 3 7 2 2" xfId="8704" xr:uid="{49535783-E316-4FAA-950E-74706EB9F4D5}"/>
    <cellStyle name="Számítás 3 7 2 3" xfId="11176" xr:uid="{BDAA41D4-6D51-4772-A180-3CFC702D538E}"/>
    <cellStyle name="Számítás 3 7 3" xfId="7544" xr:uid="{EA0BEEE4-C045-426A-BA2F-343A1C48FC95}"/>
    <cellStyle name="Számítás 3 7 4" xfId="10016" xr:uid="{78346666-1F1A-43DD-A99B-D9D8842C0A3C}"/>
    <cellStyle name="Számítás 3 8" xfId="1626" xr:uid="{11785A81-D569-4A3A-82E3-9A99C49E3BC8}"/>
    <cellStyle name="Számítás 3 8 2" xfId="4697" xr:uid="{FF0DB9C5-796B-4913-AE81-3D4AD3BF16ED}"/>
    <cellStyle name="Számítás 3 8 2 2" xfId="8771" xr:uid="{3CAE6197-0AD8-4F53-BB91-AE2C84862FC7}"/>
    <cellStyle name="Számítás 3 8 2 3" xfId="11243" xr:uid="{22BAA3DB-BD22-4822-938E-2E045526B4A7}"/>
    <cellStyle name="Számítás 3 8 3" xfId="7611" xr:uid="{217596CC-6F3A-4F2C-848B-332CFD75211A}"/>
    <cellStyle name="Számítás 3 8 4" xfId="10083" xr:uid="{F2037A23-9D43-4195-B4CC-18AAAE5A4992}"/>
    <cellStyle name="Számítás 3 9" xfId="501" xr:uid="{53BB7E6E-7825-470D-9A32-81B83117777D}"/>
    <cellStyle name="Számítás 3 9 2" xfId="3635" xr:uid="{E6B9A721-0DA9-43B7-A895-58B1A0A66466}"/>
    <cellStyle name="Számítás 3 9 2 2" xfId="8023" xr:uid="{C1EE1FCD-94B8-4F4D-B154-ABE60293B905}"/>
    <cellStyle name="Számítás 3 9 2 3" xfId="10495" xr:uid="{27A26674-417C-4385-A3B0-DA245D66398B}"/>
    <cellStyle name="Számítás 3 9 3" xfId="6800" xr:uid="{CEDAA6FB-C26E-434C-8090-AFD7C92A3914}"/>
    <cellStyle name="Számítás 3 9 4" xfId="9272" xr:uid="{2FB589B5-0680-476D-837F-F6A7499E05DB}"/>
    <cellStyle name="Számítás 4" xfId="370" xr:uid="{D92B7CF4-8D42-41E1-854A-EF16993D46DD}"/>
    <cellStyle name="Számítás 4 10" xfId="663" xr:uid="{C4F216A2-CB11-4779-AF81-EA503375C98F}"/>
    <cellStyle name="Számítás 4 10 2" xfId="3748" xr:uid="{269F7512-4647-401A-98C2-6A1044B02522}"/>
    <cellStyle name="Számítás 4 10 2 2" xfId="8102" xr:uid="{2AF2992C-C451-4952-8B95-6A726584FF21}"/>
    <cellStyle name="Számítás 4 10 2 3" xfId="10574" xr:uid="{02102608-C0F6-46CD-A24A-D3AD63F1EA44}"/>
    <cellStyle name="Számítás 4 10 3" xfId="6928" xr:uid="{A10A6733-2C7A-4DE8-851D-2A0DDFBEBE85}"/>
    <cellStyle name="Számítás 4 10 4" xfId="9400" xr:uid="{791597A1-29C5-4ADF-8025-0B33AB96F03E}"/>
    <cellStyle name="Számítás 4 11" xfId="636" xr:uid="{06CB5851-775F-43A7-8544-88C7544A69EA}"/>
    <cellStyle name="Számítás 4 11 2" xfId="3721" xr:uid="{93F64CD1-7DFB-4EF8-90F3-E3755B730AC6}"/>
    <cellStyle name="Számítás 4 11 2 2" xfId="8089" xr:uid="{6E40400B-30BC-4104-8661-D7EFC4D08368}"/>
    <cellStyle name="Számítás 4 11 2 3" xfId="10561" xr:uid="{69D08E8A-323C-4B35-8E6A-8A42AD8F467B}"/>
    <cellStyle name="Számítás 4 11 3" xfId="6915" xr:uid="{76DAAA81-A9B5-42C1-8C31-DACC56762334}"/>
    <cellStyle name="Számítás 4 11 4" xfId="9387" xr:uid="{B62FA6F9-945F-4AFB-A767-183FC830C2B9}"/>
    <cellStyle name="Számítás 4 12" xfId="1226" xr:uid="{9ABE07DE-922A-4D6D-8F6C-BE9D344D201F}"/>
    <cellStyle name="Számítás 4 12 2" xfId="4297" xr:uid="{2564E22E-39B2-4F7E-94D4-CFCE6982625D}"/>
    <cellStyle name="Számítás 4 13" xfId="1716" xr:uid="{F37318EA-32EB-4AA6-B1CC-197556E71DD9}"/>
    <cellStyle name="Számítás 4 13 2" xfId="4787" xr:uid="{036F3866-E52B-459D-B4CE-DE225AF75EBD}"/>
    <cellStyle name="Számítás 4 14" xfId="2109" xr:uid="{B63C3CB3-C6AB-496D-B4C6-E57A5224DE8F}"/>
    <cellStyle name="Számítás 4 14 2" xfId="5180" xr:uid="{06065054-6BD3-4D90-ABAF-3AB87590215B}"/>
    <cellStyle name="Számítás 4 15" xfId="2324" xr:uid="{1FCD70F8-25E6-4892-9575-5B3709322919}"/>
    <cellStyle name="Számítás 4 15 2" xfId="5395" xr:uid="{98576147-D6E6-4904-97F6-EF10EC4BF0DD}"/>
    <cellStyle name="Számítás 4 16" xfId="2579" xr:uid="{6BA24906-EA30-45B4-9130-C7903116D873}"/>
    <cellStyle name="Számítás 4 16 2" xfId="5650" xr:uid="{158CCC98-A218-4CFB-87B8-BE80BA775F36}"/>
    <cellStyle name="Számítás 4 17" xfId="2717" xr:uid="{8099D9FC-0C62-4A75-8AED-CA22F5E8B664}"/>
    <cellStyle name="Számítás 4 17 2" xfId="5788" xr:uid="{70C52F61-1C96-4A29-9A4E-AF02F93489BB}"/>
    <cellStyle name="Számítás 4 18" xfId="2448" xr:uid="{3DE143A9-6B0C-40C1-895D-49CFAD3BFA07}"/>
    <cellStyle name="Számítás 4 18 2" xfId="5519" xr:uid="{F6AB3B7E-2B35-4536-988A-3C9A40149F67}"/>
    <cellStyle name="Számítás 4 19" xfId="2501" xr:uid="{BED1AB1E-C17A-4BE5-BF54-84962D877CAE}"/>
    <cellStyle name="Számítás 4 19 2" xfId="5572" xr:uid="{758A81E1-74C4-40D2-B2A3-C0F87C031E02}"/>
    <cellStyle name="Számítás 4 2" xfId="793" xr:uid="{6FC2BC6D-E2EF-424A-9E11-AE199509FD0E}"/>
    <cellStyle name="Számítás 4 2 2" xfId="3871" xr:uid="{63F34A2D-C4BE-46BD-AE13-5FC6C6F00959}"/>
    <cellStyle name="Számítás 4 2 2 2" xfId="8184" xr:uid="{9DD5F986-14F5-4A66-A297-3A43EA8437E8}"/>
    <cellStyle name="Számítás 4 2 2 3" xfId="10656" xr:uid="{D6C9DF6C-06F0-4BDD-ADB6-4CF6D1432C77}"/>
    <cellStyle name="Számítás 4 2 3" xfId="7017" xr:uid="{CB76A7A4-13E6-43E0-9A9D-616665D00C7F}"/>
    <cellStyle name="Számítás 4 2 4" xfId="9489" xr:uid="{E2E90D13-FF8A-48A0-A5C6-4A4C9F43D4EF}"/>
    <cellStyle name="Számítás 4 20" xfId="2510" xr:uid="{2A3302E5-5F5B-440B-9F99-98C31DEFCD0C}"/>
    <cellStyle name="Számítás 4 20 2" xfId="5581" xr:uid="{31BD8FE1-BE3A-43B2-860D-833E9ECF95AA}"/>
    <cellStyle name="Számítás 4 21" xfId="2458" xr:uid="{0CC8EB11-20AA-4C1B-867C-8E190F4FCC30}"/>
    <cellStyle name="Számítás 4 21 2" xfId="5529" xr:uid="{B5B097BC-CF66-4CA7-86B3-1FB472CB1947}"/>
    <cellStyle name="Számítás 4 22" xfId="3265" xr:uid="{41D14019-F0F2-4260-82A5-222323200800}"/>
    <cellStyle name="Számítás 4 22 2" xfId="6336" xr:uid="{2AD6A364-ECB0-48F4-A205-5711EB0256A4}"/>
    <cellStyle name="Számítás 4 23" xfId="2821" xr:uid="{A02AD2DE-AF4F-41A4-B492-262AFF9CECC3}"/>
    <cellStyle name="Számítás 4 23 2" xfId="5892" xr:uid="{C3C28A84-95B6-4152-83F1-58A27E69B291}"/>
    <cellStyle name="Számítás 4 24" xfId="3449" xr:uid="{2C9DB704-98BB-41E0-A413-5F16C42E36F1}"/>
    <cellStyle name="Számítás 4 24 2" xfId="6520" xr:uid="{84FC49B5-C785-4F3F-BA34-DBC8B413B05F}"/>
    <cellStyle name="Számítás 4 25" xfId="3441" xr:uid="{E3E85EB0-12C6-4D13-B5FD-CD4847A3DFBD}"/>
    <cellStyle name="Számítás 4 25 2" xfId="6512" xr:uid="{516A8D77-1948-4E7E-8B60-A97698435973}"/>
    <cellStyle name="Számítás 4 3" xfId="957" xr:uid="{E2D0FD84-FE2F-4F53-99CB-FFFB434DB114}"/>
    <cellStyle name="Számítás 4 3 2" xfId="4028" xr:uid="{01E46818-009A-43B3-A9EC-84E68560CF09}"/>
    <cellStyle name="Számítás 4 3 2 2" xfId="8314" xr:uid="{3C253B75-497E-4098-BAAE-01CC49E28AE8}"/>
    <cellStyle name="Számítás 4 3 2 3" xfId="10786" xr:uid="{17A3B5D8-CAF7-4E07-AD6E-E945374C64F5}"/>
    <cellStyle name="Számítás 4 3 3" xfId="7154" xr:uid="{C10A9919-45ED-4961-A253-C3473A93F327}"/>
    <cellStyle name="Számítás 4 3 4" xfId="9626" xr:uid="{804AB3B3-1815-4701-8AC5-05CE96491AC6}"/>
    <cellStyle name="Számítás 4 4" xfId="935" xr:uid="{8D619DC2-32B2-4B2E-AC57-F2A93EDE2380}"/>
    <cellStyle name="Számítás 4 4 2" xfId="4006" xr:uid="{FDBDD411-6FC4-43C3-8138-CAFEB23C2669}"/>
    <cellStyle name="Számítás 4 4 2 2" xfId="8299" xr:uid="{478DC68F-A2E5-4AF1-AB04-CCA957E94ABC}"/>
    <cellStyle name="Számítás 4 4 2 3" xfId="10771" xr:uid="{39E8076D-3C8B-45B7-A482-DC8EB20ECD37}"/>
    <cellStyle name="Számítás 4 4 3" xfId="7139" xr:uid="{D535A86B-95C5-4BB6-B4C3-3F373F3A67A9}"/>
    <cellStyle name="Számítás 4 4 4" xfId="9611" xr:uid="{4D3839C4-B28F-49EF-8083-DFD62B5DA805}"/>
    <cellStyle name="Számítás 4 5" xfId="509" xr:uid="{CB38F983-2BBA-4841-91D4-5CA0BEDB29A3}"/>
    <cellStyle name="Számítás 4 5 2" xfId="3640" xr:uid="{51B0D09C-09EE-4EA8-AECF-789F25F7B132}"/>
    <cellStyle name="Számítás 4 5 2 2" xfId="8027" xr:uid="{8391020D-3641-492D-A81C-3F09AFF096FB}"/>
    <cellStyle name="Számítás 4 5 2 3" xfId="10499" xr:uid="{EE962EE2-82FB-43B6-A51D-CDA64AEEF5A6}"/>
    <cellStyle name="Számítás 4 5 3" xfId="6807" xr:uid="{2CF5AB0A-6B94-4CFF-9454-92B1F45C45E9}"/>
    <cellStyle name="Számítás 4 5 4" xfId="9279" xr:uid="{D4DE3FEB-8588-4DB9-8A98-A2671A4A2411}"/>
    <cellStyle name="Számítás 4 6" xfId="1350" xr:uid="{3CCF2A42-229A-4FC0-A25E-5F233C776491}"/>
    <cellStyle name="Számítás 4 6 2" xfId="4421" xr:uid="{9D574650-FC80-4D57-8A99-6998DF578E2E}"/>
    <cellStyle name="Számítás 4 6 2 2" xfId="8587" xr:uid="{C9BEA4AC-A883-42FB-BA83-7019BD6A4050}"/>
    <cellStyle name="Számítás 4 6 2 3" xfId="11059" xr:uid="{C8971F86-582E-4ECE-A2B2-C70BF9125BE5}"/>
    <cellStyle name="Számítás 4 6 3" xfId="7427" xr:uid="{0B3F1CFA-250C-4519-A6E7-B921816F8FE4}"/>
    <cellStyle name="Számítás 4 6 4" xfId="9899" xr:uid="{C04E38BE-FBB9-4B6E-A462-7A72DABB1C32}"/>
    <cellStyle name="Számítás 4 7" xfId="495" xr:uid="{C78D5AFA-F51D-43AE-BE44-55B8988CD596}"/>
    <cellStyle name="Számítás 4 7 2" xfId="3629" xr:uid="{A8F78C10-316E-431E-9036-02A7A25E98B6}"/>
    <cellStyle name="Számítás 4 7 2 2" xfId="8019" xr:uid="{32F45B50-FF03-49A8-97C9-EF03407C14D1}"/>
    <cellStyle name="Számítás 4 7 2 3" xfId="10491" xr:uid="{21787529-4520-4AB9-9A02-F511DCC0D425}"/>
    <cellStyle name="Számítás 4 7 3" xfId="6796" xr:uid="{ACB90E12-A746-4DAE-88A1-0677EE11AED1}"/>
    <cellStyle name="Számítás 4 7 4" xfId="9268" xr:uid="{66F178EF-E273-4DF7-8FD5-524DE82EE707}"/>
    <cellStyle name="Számítás 4 8" xfId="1013" xr:uid="{7F41664A-17B6-47E6-A712-8A0307BCA73A}"/>
    <cellStyle name="Számítás 4 8 2" xfId="4084" xr:uid="{913DF35F-AC85-49DA-B837-847FF6D9BB01}"/>
    <cellStyle name="Számítás 4 8 2 2" xfId="8351" xr:uid="{5890E34A-0B37-40B0-914E-8BFB2A5FA923}"/>
    <cellStyle name="Számítás 4 8 2 3" xfId="10823" xr:uid="{DDF3F1F1-EDD1-4CD0-B98A-401A28C0D488}"/>
    <cellStyle name="Számítás 4 8 3" xfId="7191" xr:uid="{852EAF0F-B512-4B82-ACCF-04515EC94DD1}"/>
    <cellStyle name="Számítás 4 8 4" xfId="9663" xr:uid="{5E30662F-D4B0-48EC-8C95-846651E0C274}"/>
    <cellStyle name="Számítás 4 9" xfId="1269" xr:uid="{E99A746C-26BC-4F79-8F3C-2EBDE965733C}"/>
    <cellStyle name="Számítás 4 9 2" xfId="4340" xr:uid="{7FDA7A84-8500-42D7-B486-50BDD25E933C}"/>
    <cellStyle name="Számítás 4 9 2 2" xfId="8526" xr:uid="{3E6A55B8-1350-406E-B544-73C704DA17D7}"/>
    <cellStyle name="Számítás 4 9 2 3" xfId="10998" xr:uid="{C6F9C020-64CC-46EE-9942-03048B844DF4}"/>
    <cellStyle name="Számítás 4 9 3" xfId="7366" xr:uid="{78555755-276A-42AB-94FF-58107668B5B6}"/>
    <cellStyle name="Számítás 4 9 4" xfId="9838" xr:uid="{13A5258E-F903-41D7-A4BD-99AD236F5F65}"/>
    <cellStyle name="Számítás 5" xfId="404" xr:uid="{DFF954D7-EFA2-484F-A6DD-FA9955135287}"/>
    <cellStyle name="Számítás 5 10" xfId="1800" xr:uid="{5548C229-4243-45B8-8923-B27804106D69}"/>
    <cellStyle name="Számítás 5 10 2" xfId="4871" xr:uid="{3C25577E-454E-4C8E-9000-49865E9E7F4C}"/>
    <cellStyle name="Számítás 5 10 2 2" xfId="8853" xr:uid="{D3696B0D-7C06-4F52-9826-7ACF3B5D643B}"/>
    <cellStyle name="Számítás 5 10 2 3" xfId="11325" xr:uid="{18B885FC-F82A-42EC-8424-672735B177FD}"/>
    <cellStyle name="Számítás 5 10 3" xfId="7693" xr:uid="{D366C5C2-161B-4CC5-8ED1-550B8EF23644}"/>
    <cellStyle name="Számítás 5 10 4" xfId="10165" xr:uid="{7FB8D24B-DD56-4AA9-A7E7-9E64CEF65F05}"/>
    <cellStyle name="Számítás 5 11" xfId="1906" xr:uid="{772DCAD9-8473-44EF-9D18-274DDCB1B858}"/>
    <cellStyle name="Számítás 5 11 2" xfId="4977" xr:uid="{B5753749-26D6-4508-B893-1E2283C8EC55}"/>
    <cellStyle name="Számítás 5 11 2 2" xfId="8923" xr:uid="{6E31DF90-389C-439A-A3E2-832CE45D8FFD}"/>
    <cellStyle name="Számítás 5 11 2 3" xfId="11395" xr:uid="{AFDDCA00-78BC-4140-81D3-D0495F83D47E}"/>
    <cellStyle name="Számítás 5 11 3" xfId="7763" xr:uid="{462BA67C-C97D-4492-97E9-A467DF5DF0B1}"/>
    <cellStyle name="Számítás 5 11 4" xfId="10235" xr:uid="{C77D7741-C1B9-426B-9427-0CB956F2CDB0}"/>
    <cellStyle name="Számítás 5 12" xfId="2075" xr:uid="{F5901485-FFC9-4D00-80FF-1BE2E716D3A0}"/>
    <cellStyle name="Számítás 5 12 2" xfId="5146" xr:uid="{7A04C6E2-9A17-4F5B-97AF-2F92F4ADD825}"/>
    <cellStyle name="Számítás 5 13" xfId="1760" xr:uid="{DE8B886A-3CC7-415E-B9CD-2F37CF835E05}"/>
    <cellStyle name="Számítás 5 13 2" xfId="4831" xr:uid="{87BCDD83-271D-4F4B-AA88-0D979888AC62}"/>
    <cellStyle name="Számítás 5 14" xfId="2259" xr:uid="{E9C751E1-E599-4BA6-9BD4-4B11EB02AACF}"/>
    <cellStyle name="Számítás 5 14 2" xfId="5330" xr:uid="{5CD1EB3A-C81B-4913-AF3C-392C3802CD77}"/>
    <cellStyle name="Számítás 5 15" xfId="2347" xr:uid="{B672D5C5-BE42-4302-818D-32F9542C21E0}"/>
    <cellStyle name="Számítás 5 15 2" xfId="5418" xr:uid="{044B6E4D-B8F7-4EE4-8933-7EA41DC9DC36}"/>
    <cellStyle name="Számítás 5 16" xfId="2610" xr:uid="{74E3312B-3AEB-42DA-9F95-0C3478559725}"/>
    <cellStyle name="Számítás 5 16 2" xfId="5681" xr:uid="{317DFACC-DDD6-4ED7-ABCA-86C6D3C42B9A}"/>
    <cellStyle name="Számítás 5 17" xfId="2750" xr:uid="{54451A5B-09C6-4E5F-BFAF-7C3D34D95E6F}"/>
    <cellStyle name="Számítás 5 17 2" xfId="5821" xr:uid="{EEC04E84-01D3-4796-8A05-009DFB3B519F}"/>
    <cellStyle name="Számítás 5 18" xfId="2856" xr:uid="{6699FD01-1887-47CC-99AA-B90548385A4F}"/>
    <cellStyle name="Számítás 5 18 2" xfId="5927" xr:uid="{2F762ACB-42FA-45B2-8771-B5934498DD88}"/>
    <cellStyle name="Számítás 5 19" xfId="2689" xr:uid="{7922E6FB-9292-48D3-9679-CE2CA7809560}"/>
    <cellStyle name="Számítás 5 19 2" xfId="5760" xr:uid="{CFE7DEA5-6BD9-4DAE-A0A3-D774A4298E91}"/>
    <cellStyle name="Számítás 5 2" xfId="827" xr:uid="{510923A7-DC4B-491F-8752-B6CB5665A487}"/>
    <cellStyle name="Számítás 5 2 2" xfId="3903" xr:uid="{C04A287C-82C9-4611-B217-65F59A282C59}"/>
    <cellStyle name="Számítás 5 2 2 2" xfId="8215" xr:uid="{FE58986C-3E1F-4189-9666-C0C4C26482B8}"/>
    <cellStyle name="Számítás 5 2 2 3" xfId="10687" xr:uid="{07E9461C-9ECA-4751-ACFF-43E6CFB046C4}"/>
    <cellStyle name="Számítás 5 2 3" xfId="7050" xr:uid="{184B7840-CA34-42E8-87D1-881D9842734B}"/>
    <cellStyle name="Számítás 5 2 4" xfId="9522" xr:uid="{7DB88F6F-3067-4496-8EE7-DBF1806ECF7F}"/>
    <cellStyle name="Számítás 5 20" xfId="3102" xr:uid="{9C1C42C4-0AC9-4410-AE28-365D0C244FC1}"/>
    <cellStyle name="Számítás 5 20 2" xfId="6173" xr:uid="{DA6EB12A-B27B-42DF-AE94-3004A09BBEBF}"/>
    <cellStyle name="Számítás 5 21" xfId="3187" xr:uid="{B6A6543B-B551-4518-9EED-3485C32FFABF}"/>
    <cellStyle name="Számítás 5 21 2" xfId="6258" xr:uid="{4827951B-3D9E-4A27-8022-0AC0B2BA2AD3}"/>
    <cellStyle name="Számítás 5 22" xfId="3297" xr:uid="{3961B121-4C80-4BC1-B7FD-8FEACD68AC47}"/>
    <cellStyle name="Számítás 5 22 2" xfId="6368" xr:uid="{D5CA73BE-D02D-46D3-9557-0658E35A3A8D}"/>
    <cellStyle name="Számítás 5 23" xfId="3380" xr:uid="{1BA6727C-5107-4D24-815E-99CAE71B95DD}"/>
    <cellStyle name="Számítás 5 23 2" xfId="6451" xr:uid="{F59728A3-C145-4EAA-81AE-3BD315BC3818}"/>
    <cellStyle name="Számítás 5 24" xfId="3481" xr:uid="{F0556969-C7BD-4906-AFE8-1E25342B2131}"/>
    <cellStyle name="Számítás 5 24 2" xfId="6552" xr:uid="{348380BA-8E36-4714-B76C-D418BB0FA72E}"/>
    <cellStyle name="Számítás 5 25" xfId="3566" xr:uid="{BCD235AD-79B0-4CB4-8530-B81248236800}"/>
    <cellStyle name="Számítás 5 25 2" xfId="6637" xr:uid="{D4FB5543-E71C-4853-AD35-32450B548D14}"/>
    <cellStyle name="Számítás 5 3" xfId="990" xr:uid="{5469B768-CFE3-4590-8D0F-4A3359333C44}"/>
    <cellStyle name="Számítás 5 3 2" xfId="4061" xr:uid="{FA57FBEE-804D-41D8-A5F4-613767EAD33C}"/>
    <cellStyle name="Számítás 5 3 2 2" xfId="8333" xr:uid="{8274E8CA-3831-4DA0-8F2A-F352612ADF85}"/>
    <cellStyle name="Számítás 5 3 2 3" xfId="10805" xr:uid="{9E0189F6-4465-4B83-94A8-40C765F8FA09}"/>
    <cellStyle name="Számítás 5 3 3" xfId="7173" xr:uid="{D11509A5-3121-4CE6-AE7C-E5E67C9ABB9A}"/>
    <cellStyle name="Számítás 5 3 4" xfId="9645" xr:uid="{F56A7800-A035-489A-B9FB-BCD99907CCF6}"/>
    <cellStyle name="Számítás 5 4" xfId="774" xr:uid="{09C9F311-AF9C-46DC-B554-4CD8CC887386}"/>
    <cellStyle name="Számítás 5 4 2" xfId="3857" xr:uid="{32A0B3F8-53E2-4795-8249-3B76B0448E13}"/>
    <cellStyle name="Számítás 5 4 2 2" xfId="8176" xr:uid="{6E3D3376-496B-49E3-81B3-4813EC6255EA}"/>
    <cellStyle name="Számítás 5 4 2 3" xfId="10648" xr:uid="{DD02BBFC-9FA4-4255-92ED-C7A56359F327}"/>
    <cellStyle name="Számítás 5 4 3" xfId="7004" xr:uid="{85C53D87-09CF-426D-9422-985A833A5E32}"/>
    <cellStyle name="Számítás 5 4 4" xfId="9476" xr:uid="{7FD81EA2-1885-4154-9ADD-E001C4496154}"/>
    <cellStyle name="Számítás 5 5" xfId="1259" xr:uid="{E2338720-9984-4400-AC45-3BB2C5C734B6}"/>
    <cellStyle name="Számítás 5 5 2" xfId="4330" xr:uid="{69FAAA6C-84CD-4523-94C8-EC7D44494C90}"/>
    <cellStyle name="Számítás 5 5 2 2" xfId="8517" xr:uid="{A7AA183B-6AE7-4AA2-822F-0E954F2D9C82}"/>
    <cellStyle name="Számítás 5 5 2 3" xfId="10989" xr:uid="{815B7657-C614-4C51-A4BC-2390B79B5A39}"/>
    <cellStyle name="Számítás 5 5 3" xfId="7357" xr:uid="{06AADE14-2862-4AF9-8480-1149162BEA9B}"/>
    <cellStyle name="Számítás 5 5 4" xfId="9829" xr:uid="{CC3F43F1-DEF8-4E6B-96CD-279B6753DE8A}"/>
    <cellStyle name="Számítás 5 6" xfId="1383" xr:uid="{C046AD35-2C0E-4B0C-9AAF-F5B6624A25CF}"/>
    <cellStyle name="Számítás 5 6 2" xfId="4454" xr:uid="{2ECE7B2B-464D-488B-82B2-FC1889BC4912}"/>
    <cellStyle name="Számítás 5 6 2 2" xfId="8610" xr:uid="{DF024CAB-5C18-44B9-A080-CECB6688CA2F}"/>
    <cellStyle name="Számítás 5 6 2 3" xfId="11082" xr:uid="{17701FEC-1AA6-450C-BF82-B6C496F5E604}"/>
    <cellStyle name="Számítás 5 6 3" xfId="7450" xr:uid="{03C5A8A4-116F-4107-9E3B-2A4291413B13}"/>
    <cellStyle name="Számítás 5 6 4" xfId="9922" xr:uid="{69C8AE3D-6924-46CE-AA42-62E01710A664}"/>
    <cellStyle name="Számítás 5 7" xfId="1488" xr:uid="{63E66C6B-D03A-452A-AFF3-2ABAC1A2BEEC}"/>
    <cellStyle name="Számítás 5 7 2" xfId="4559" xr:uid="{08A0D8F4-D831-4772-9F62-2FCF0866AD84}"/>
    <cellStyle name="Számítás 5 7 2 2" xfId="8682" xr:uid="{8EB1A8A6-5315-457F-A5FE-9788791C3552}"/>
    <cellStyle name="Számítás 5 7 2 3" xfId="11154" xr:uid="{A38C326B-1A39-43D3-A5C8-FE86FC4E791A}"/>
    <cellStyle name="Számítás 5 7 3" xfId="7522" xr:uid="{D3041629-B01E-49E6-B977-34A59B706923}"/>
    <cellStyle name="Számítás 5 7 4" xfId="9994" xr:uid="{63F634CB-5526-4139-918C-45A802D7B5BD}"/>
    <cellStyle name="Számítás 5 8" xfId="1132" xr:uid="{27E3E508-E04F-46F9-9BE8-D0380FF09DDF}"/>
    <cellStyle name="Számítás 5 8 2" xfId="4203" xr:uid="{A0E5907A-38D0-47F6-930C-C2FE4435576F}"/>
    <cellStyle name="Számítás 5 8 2 2" xfId="8435" xr:uid="{4AE89700-1515-4099-91CD-D474E985A0E7}"/>
    <cellStyle name="Számítás 5 8 2 3" xfId="10907" xr:uid="{0126EC21-0052-4784-BC20-1E1DD77F5035}"/>
    <cellStyle name="Számítás 5 8 3" xfId="7275" xr:uid="{C1C57142-FA6B-4AE2-BD9F-7827724B484E}"/>
    <cellStyle name="Számítás 5 8 4" xfId="9747" xr:uid="{E3083BEC-51A0-4625-B8D4-24660AB6302B}"/>
    <cellStyle name="Számítás 5 9" xfId="1114" xr:uid="{DB711BCA-5169-4C74-8E0A-B16930FAA32E}"/>
    <cellStyle name="Számítás 5 9 2" xfId="4185" xr:uid="{7E01E421-EA07-4732-A79B-E6B2D058AEF2}"/>
    <cellStyle name="Számítás 5 9 2 2" xfId="8421" xr:uid="{94BEA3C6-0ABC-4C1A-AA38-D1D6018A8048}"/>
    <cellStyle name="Számítás 5 9 2 3" xfId="10893" xr:uid="{0BC0174C-C4B5-4E74-99AE-2474E2F55F89}"/>
    <cellStyle name="Számítás 5 9 3" xfId="7261" xr:uid="{190183EB-3F3D-4AB3-B92A-1D9D80AFE391}"/>
    <cellStyle name="Számítás 5 9 4" xfId="9733" xr:uid="{0CA4B28B-3AEC-4F7B-BC4E-FBB083D9111B}"/>
    <cellStyle name="Számítás 6" xfId="770" xr:uid="{8326B43C-87E7-4D14-8D0A-0FDB9D40384E}"/>
    <cellStyle name="Számítás 6 2" xfId="3853" xr:uid="{A8B483AA-4BCE-47B9-A355-E84B36B3D394}"/>
    <cellStyle name="Számítás 6 2 2" xfId="8173" xr:uid="{94831E62-87A2-4C02-8165-4A0DC37822FA}"/>
    <cellStyle name="Számítás 6 2 3" xfId="10645" xr:uid="{4C7F9D92-6886-48C9-A70A-F4F1F7409A1C}"/>
    <cellStyle name="Számítás 6 3" xfId="7001" xr:uid="{AF62891F-1204-4E01-9104-70852490FE9E}"/>
    <cellStyle name="Számítás 6 4" xfId="9473" xr:uid="{B7FC1028-739C-4DEA-9678-F6E102018E75}"/>
    <cellStyle name="Számítás 7" xfId="941" xr:uid="{CE9DD7E6-2FBA-4586-A281-2281960CC0C6}"/>
    <cellStyle name="Számítás 7 2" xfId="4012" xr:uid="{69E4AFC3-1584-4564-A760-D310DFE4D5C5}"/>
    <cellStyle name="Számítás 7 2 2" xfId="8303" xr:uid="{F7639D85-5D31-4E46-95C0-99E931E8132D}"/>
    <cellStyle name="Számítás 7 2 3" xfId="10775" xr:uid="{906F214F-9E8A-4B0B-8A27-2719A0120E4C}"/>
    <cellStyle name="Számítás 7 3" xfId="7143" xr:uid="{14488474-AAD2-4485-81F1-5B0537A33962}"/>
    <cellStyle name="Számítás 7 4" xfId="9615" xr:uid="{1C52A0B5-7E41-4A77-96E3-7F9F82C5C11A}"/>
    <cellStyle name="Számítás 8" xfId="676" xr:uid="{C1F1CB2F-4DA3-4C54-9E1F-45E3379AFCA2}"/>
    <cellStyle name="Számítás 8 2" xfId="3761" xr:uid="{F545380A-4B5C-4020-9599-C8B4279597DC}"/>
    <cellStyle name="Számítás 8 2 2" xfId="8112" xr:uid="{B46FF8CB-4AA7-4A3E-8A3B-729F8CC5ADC3}"/>
    <cellStyle name="Számítás 8 2 3" xfId="10584" xr:uid="{1E73EF48-393D-41B9-AA12-B79BFB4F1054}"/>
    <cellStyle name="Számítás 8 3" xfId="6938" xr:uid="{6F43B471-CF41-43C9-8236-D78CE1A13528}"/>
    <cellStyle name="Számítás 8 4" xfId="9410" xr:uid="{0C3C5BE5-499B-4255-AE01-F08BF83C0082}"/>
    <cellStyle name="Számítás 9" xfId="624" xr:uid="{5A5B20E5-40E1-428C-AC06-99F1DC128196}"/>
    <cellStyle name="Számítás 9 2" xfId="3709" xr:uid="{37E6254A-C0D3-42D4-A677-0DFF828C3A0D}"/>
    <cellStyle name="Számítás 9 2 2" xfId="8077" xr:uid="{484C1A84-F634-40D3-AAC3-3DD8409F59ED}"/>
    <cellStyle name="Számítás 9 2 3" xfId="10549" xr:uid="{5AE05112-4870-4F66-848E-90DD9AC115A5}"/>
    <cellStyle name="Számítás 9 3" xfId="6903" xr:uid="{B92FD682-101F-4619-962C-EC7E2E41749D}"/>
    <cellStyle name="Számítás 9 4" xfId="9375" xr:uid="{DFA00554-04E7-4AF5-8E8F-48552045A90E}"/>
    <cellStyle name="Texto de advertencia" xfId="349" xr:uid="{173276B6-68EE-4B10-AC6C-258F51000DF4}"/>
    <cellStyle name="Texto explicativo" xfId="350" xr:uid="{F906FE8F-CE63-490C-8CEA-D0D6FDFDB508}"/>
    <cellStyle name="Title 2" xfId="91" xr:uid="{5B6D1721-9968-499D-8CCE-A9A86048AAC8}"/>
    <cellStyle name="Title 2 2" xfId="352" xr:uid="{C5B3971B-B643-42FB-A323-B2CC4B0B46F3}"/>
    <cellStyle name="Title 3" xfId="133" xr:uid="{9610B59A-2A8F-4BE8-A5C7-9646DDCB5FC7}"/>
    <cellStyle name="Title 3 2" xfId="446" xr:uid="{B45BB2C5-6CFD-4315-8082-68EC0D1C8CC3}"/>
    <cellStyle name="Title 4" xfId="351" xr:uid="{BACFC8E4-F492-496F-8DAD-4EE5ABFD9EBE}"/>
    <cellStyle name="Título" xfId="353" xr:uid="{D883D729-05A0-4887-AE02-6A60F2E47A8C}"/>
    <cellStyle name="Título 1" xfId="354" xr:uid="{B20D2081-DA51-4056-8D6B-496D4F6C7FFD}"/>
    <cellStyle name="Título 2" xfId="355" xr:uid="{5BE4BCAD-E69B-4B1C-8F14-A6B708B3979E}"/>
    <cellStyle name="Título 3" xfId="356" xr:uid="{11EAD009-CD3B-468F-BC1A-9F4B63E8B6EB}"/>
    <cellStyle name="Título_20091015 DE_Proposed amendments to CR SEC_MKR" xfId="357" xr:uid="{709A4F3F-755F-4ACD-8F8C-5925CCB638EB}"/>
    <cellStyle name="Total 2" xfId="92" xr:uid="{CA26AE4A-DCC2-40C2-A550-E193E0BE067B}"/>
    <cellStyle name="Total 2 2" xfId="358" xr:uid="{7962874A-DF01-485E-ABD4-10234701E5A9}"/>
    <cellStyle name="Total 2 2 10" xfId="751" xr:uid="{633A9968-F7F3-4775-AEF1-8B5D1B217E36}"/>
    <cellStyle name="Total 2 2 10 2" xfId="3834" xr:uid="{16FE5009-98E3-431B-A75F-A5F0898AAC1A}"/>
    <cellStyle name="Total 2 2 10 2 2" xfId="8161" xr:uid="{6F171430-914E-4CCE-B8F8-A3E97FBF351E}"/>
    <cellStyle name="Total 2 2 10 2 3" xfId="10633" xr:uid="{322E3A00-14CA-4125-8796-F828739546EC}"/>
    <cellStyle name="Total 2 2 10 3" xfId="6989" xr:uid="{C167B1E9-51DC-4246-B148-0B9C97BE22C6}"/>
    <cellStyle name="Total 2 2 10 4" xfId="9461" xr:uid="{BAC60E2C-2F5C-41F7-982B-535DD7A00CF7}"/>
    <cellStyle name="Total 2 2 11" xfId="1592" xr:uid="{6326CDFC-160F-44B8-86D1-9D7807694D48}"/>
    <cellStyle name="Total 2 2 11 2" xfId="4663" xr:uid="{2E5846D4-439F-401B-B39B-348F3E4516B3}"/>
    <cellStyle name="Total 2 2 11 2 2" xfId="8746" xr:uid="{6F4C816B-373E-4461-820B-6A11A1DED475}"/>
    <cellStyle name="Total 2 2 11 2 3" xfId="11218" xr:uid="{8CE3EF6E-182C-48D2-BAED-E4C1AD14646A}"/>
    <cellStyle name="Total 2 2 11 3" xfId="7586" xr:uid="{C49F918A-13C7-40C2-AAE9-F32CD89AAACA}"/>
    <cellStyle name="Total 2 2 11 4" xfId="10058" xr:uid="{D36E33F8-40DC-48A7-84C7-443F23D762D7}"/>
    <cellStyle name="Total 2 2 12" xfId="1563" xr:uid="{8A862B1D-3BB0-44AA-BC0B-DAC7B5DB19A1}"/>
    <cellStyle name="Total 2 2 12 2" xfId="4634" xr:uid="{857D41F4-BCE8-4907-B66D-6B7EB69B6E0C}"/>
    <cellStyle name="Total 2 2 12 2 2" xfId="8728" xr:uid="{AA49B57D-7247-4F18-B6F0-2B33D3154691}"/>
    <cellStyle name="Total 2 2 12 2 3" xfId="11200" xr:uid="{F7543371-CC44-4B39-BFAF-1E61CA969E34}"/>
    <cellStyle name="Total 2 2 12 3" xfId="7568" xr:uid="{83DBFEBF-A9CC-4ACC-87D8-D1A2E7CD1603}"/>
    <cellStyle name="Total 2 2 12 4" xfId="10040" xr:uid="{005C4453-DB1B-4B3D-88FA-4C0BED613D87}"/>
    <cellStyle name="Total 2 2 13" xfId="1733" xr:uid="{724FF188-11A8-40A6-9548-DDDAEB38079B}"/>
    <cellStyle name="Total 2 2 13 2" xfId="4804" xr:uid="{0B04832D-34D2-4C14-8AE6-37D56DAEF2DD}"/>
    <cellStyle name="Total 2 2 13 2 2" xfId="8824" xr:uid="{20CEFBE8-0A25-46DE-83A4-CFBF3E2B6F40}"/>
    <cellStyle name="Total 2 2 13 2 3" xfId="11296" xr:uid="{6A68A861-38E5-4EAF-A73A-D0B882BE58D7}"/>
    <cellStyle name="Total 2 2 13 3" xfId="7664" xr:uid="{121B23B9-3194-4FDB-9BC9-0AC443642E04}"/>
    <cellStyle name="Total 2 2 13 4" xfId="10136" xr:uid="{6351A3EB-B32C-499A-80F6-92C5CF15C1E6}"/>
    <cellStyle name="Total 2 2 14" xfId="727" xr:uid="{F4B00EBF-68BB-4FF3-9389-AEE3BB26D178}"/>
    <cellStyle name="Total 2 2 14 2" xfId="3812" xr:uid="{20549EB0-4B4E-46EE-97BB-2F20C3EC3992}"/>
    <cellStyle name="Total 2 2 14 2 2" xfId="8148" xr:uid="{9406758F-33D2-4267-82E5-23432CE1865D}"/>
    <cellStyle name="Total 2 2 14 2 3" xfId="10620" xr:uid="{5874756E-E04F-488A-98B1-60394DCBEE24}"/>
    <cellStyle name="Total 2 2 14 3" xfId="6974" xr:uid="{4A87F1A2-972A-47D1-A3EA-99A7A56591E8}"/>
    <cellStyle name="Total 2 2 14 4" xfId="9446" xr:uid="{23DFF75C-166E-48A9-9993-0441941E8500}"/>
    <cellStyle name="Total 2 2 15" xfId="1460" xr:uid="{929760CB-E9C6-4B59-A164-6D43114CAFB6}"/>
    <cellStyle name="Total 2 2 15 2" xfId="4531" xr:uid="{EE54F10E-F718-4D21-B83E-15B49D0310CC}"/>
    <cellStyle name="Total 2 2 15 2 2" xfId="8665" xr:uid="{A044255C-BDA6-414C-BEAD-5ED981BE5F2E}"/>
    <cellStyle name="Total 2 2 15 2 3" xfId="11137" xr:uid="{F07B4AB3-03EF-4B4A-ACC8-7DB7B05E6D46}"/>
    <cellStyle name="Total 2 2 15 3" xfId="7505" xr:uid="{6842715D-37EA-4557-8E6C-33E502DBC0CB}"/>
    <cellStyle name="Total 2 2 15 4" xfId="9977" xr:uid="{7287C87F-0384-4471-A76E-0B441726E012}"/>
    <cellStyle name="Total 2 2 16" xfId="987" xr:uid="{DFF0C930-3C58-4B1A-863C-0CF7AEC83BB3}"/>
    <cellStyle name="Total 2 2 16 2" xfId="4058" xr:uid="{8D13F7A8-EDCA-4025-8A44-6601AF9C0E36}"/>
    <cellStyle name="Total 2 2 17" xfId="1695" xr:uid="{B44BCB4F-5491-4C69-8945-51AD1344F834}"/>
    <cellStyle name="Total 2 2 17 2" xfId="4766" xr:uid="{1092D6E0-2A8B-4D74-8D5F-93291EB751B7}"/>
    <cellStyle name="Total 2 2 18" xfId="1391" xr:uid="{C42D7EAB-E4CD-4ECC-9137-CAA5D3EC1209}"/>
    <cellStyle name="Total 2 2 18 2" xfId="4462" xr:uid="{BE4CAD54-D9DC-4451-99B4-DA344E6BBBF5}"/>
    <cellStyle name="Total 2 2 19" xfId="2157" xr:uid="{990A8E2E-A76F-4A45-BA58-14427C0AE632}"/>
    <cellStyle name="Total 2 2 19 2" xfId="5228" xr:uid="{4AEFB9FB-0AEA-40E6-A389-AC6772E072AF}"/>
    <cellStyle name="Total 2 2 2" xfId="448" xr:uid="{262D3A21-792F-402B-9BCF-5C44061B23C0}"/>
    <cellStyle name="Total 2 2 2 10" xfId="1674" xr:uid="{8C7C040F-B7A4-4A74-8F08-CC2C8098F993}"/>
    <cellStyle name="Total 2 2 2 10 2" xfId="4745" xr:uid="{DC78CBE1-BCCC-40A1-B9BF-E5F9429AB106}"/>
    <cellStyle name="Total 2 2 2 10 2 2" xfId="8801" xr:uid="{A7E5DDCE-97DA-4398-BBC5-B142F03A14B0}"/>
    <cellStyle name="Total 2 2 2 10 2 3" xfId="11273" xr:uid="{3EA98D26-74AA-4FFE-80A0-AED5380216EE}"/>
    <cellStyle name="Total 2 2 2 10 3" xfId="7641" xr:uid="{26076E4D-E662-45FC-B043-0D9CF4B90BC9}"/>
    <cellStyle name="Total 2 2 2 10 4" xfId="10113" xr:uid="{0C7BB028-2AE9-4F1B-A30A-027F7254DB11}"/>
    <cellStyle name="Total 2 2 2 11" xfId="1840" xr:uid="{CA7B5FA9-8D7D-4019-A79A-1EE93E170233}"/>
    <cellStyle name="Total 2 2 2 11 2" xfId="4911" xr:uid="{F747BA6B-5819-45B4-9D20-8A4DDAD3A6F9}"/>
    <cellStyle name="Total 2 2 2 11 2 2" xfId="8882" xr:uid="{F999D107-3449-41D8-98F6-92F61BB090D4}"/>
    <cellStyle name="Total 2 2 2 11 2 3" xfId="11354" xr:uid="{620545F2-B85E-4225-B1C6-DCBB3C2AA9C9}"/>
    <cellStyle name="Total 2 2 2 11 3" xfId="7722" xr:uid="{9F685462-D7DB-4E18-9382-510729DAF199}"/>
    <cellStyle name="Total 2 2 2 11 4" xfId="10194" xr:uid="{6371EE75-8625-4748-8963-79F82067E0A9}"/>
    <cellStyle name="Total 2 2 2 12" xfId="1942" xr:uid="{E0F155B4-A6AB-479D-926E-4556894B08C2}"/>
    <cellStyle name="Total 2 2 2 12 2" xfId="5013" xr:uid="{6F9D0D74-952C-4643-916E-3FBFFD4D6533}"/>
    <cellStyle name="Total 2 2 2 12 2 2" xfId="8955" xr:uid="{466C779F-218F-49F7-A1D7-1738C2F884D3}"/>
    <cellStyle name="Total 2 2 2 12 2 3" xfId="11427" xr:uid="{7AED878B-7427-4D8D-91F2-3F8257DB490B}"/>
    <cellStyle name="Total 2 2 2 12 3" xfId="7795" xr:uid="{A1E298C5-3626-4BE6-9951-9A6802B96161}"/>
    <cellStyle name="Total 2 2 2 12 4" xfId="10267" xr:uid="{D2543F1A-0097-4EB8-BAE0-4D9D927471A3}"/>
    <cellStyle name="Total 2 2 2 13" xfId="2032" xr:uid="{ABBD49ED-F64E-4843-BC1A-983F3E919E05}"/>
    <cellStyle name="Total 2 2 2 13 2" xfId="5103" xr:uid="{10571FF4-4AFA-4AF8-8AE9-281D24C79572}"/>
    <cellStyle name="Total 2 2 2 14" xfId="2138" xr:uid="{5C42B220-E8F5-4857-807E-DCC5559EADA0}"/>
    <cellStyle name="Total 2 2 2 14 2" xfId="5209" xr:uid="{0A51391D-2DC4-4C20-B1BC-E27A0460E958}"/>
    <cellStyle name="Total 2 2 2 15" xfId="2162" xr:uid="{1CDB6469-BB44-4B99-A237-51B23B304784}"/>
    <cellStyle name="Total 2 2 2 15 2" xfId="5233" xr:uid="{BC5C9D23-344C-4CEA-A1A5-B65D5B987588}"/>
    <cellStyle name="Total 2 2 2 16" xfId="2198" xr:uid="{F5DAFB98-171C-40DE-AB8C-74E019A45E53}"/>
    <cellStyle name="Total 2 2 2 16 2" xfId="5269" xr:uid="{D27E12E3-6CC3-4D58-8125-4BEF72F7A8EB}"/>
    <cellStyle name="Total 2 2 2 17" xfId="2287" xr:uid="{DCE1C025-42D3-4B4D-A5CD-D14A460E8040}"/>
    <cellStyle name="Total 2 2 2 17 2" xfId="5358" xr:uid="{089D1A8C-C8A7-4E43-ADE7-F624CB6F3583}"/>
    <cellStyle name="Total 2 2 2 18" xfId="2387" xr:uid="{0A9246C1-8B63-4F3C-946A-9B29B74DAB86}"/>
    <cellStyle name="Total 2 2 2 18 2" xfId="5458" xr:uid="{29466142-E06A-414D-B4F6-A7BC2B62FA8D}"/>
    <cellStyle name="Total 2 2 2 19" xfId="2647" xr:uid="{86B2CA02-98C2-482E-8577-DCC59765F747}"/>
    <cellStyle name="Total 2 2 2 19 2" xfId="5718" xr:uid="{9AFAB7EF-C812-42FA-B92B-334FFB69FC7C}"/>
    <cellStyle name="Total 2 2 2 2" xfId="867" xr:uid="{8D12AB1E-0458-4561-A428-1E396C430299}"/>
    <cellStyle name="Total 2 2 2 2 2" xfId="3942" xr:uid="{6226D585-3590-4D28-9896-C54437CB5C2D}"/>
    <cellStyle name="Total 2 2 2 2 2 2" xfId="8249" xr:uid="{D033231F-FB29-4887-AE1C-D7FA286F6913}"/>
    <cellStyle name="Total 2 2 2 2 2 3" xfId="10721" xr:uid="{65FB3C71-03F2-411E-9A37-4E156266FF14}"/>
    <cellStyle name="Total 2 2 2 2 3" xfId="7085" xr:uid="{C011615C-5ECD-438F-9842-2E5C0CA659A7}"/>
    <cellStyle name="Total 2 2 2 2 4" xfId="9557" xr:uid="{323702E0-B53D-4CD1-86A6-F65ABD4FFCC4}"/>
    <cellStyle name="Total 2 2 2 20" xfId="2786" xr:uid="{E48764C4-3BF4-43E5-8EF4-4B92B099B6F3}"/>
    <cellStyle name="Total 2 2 2 20 2" xfId="5857" xr:uid="{3D9F1B7A-9139-4C84-8EF0-DE400BA095C9}"/>
    <cellStyle name="Total 2 2 2 21" xfId="2892" xr:uid="{FA87F943-AA24-4C29-ABE2-FCEAD9D4E27D}"/>
    <cellStyle name="Total 2 2 2 21 2" xfId="5963" xr:uid="{BE4778B9-0577-4325-B5CD-E23AF6A4393A}"/>
    <cellStyle name="Total 2 2 2 22" xfId="2980" xr:uid="{BBC23E00-8FCB-46F4-B317-4878267AE519}"/>
    <cellStyle name="Total 2 2 2 22 2" xfId="6051" xr:uid="{0820F751-320F-4D95-8393-597121875764}"/>
    <cellStyle name="Total 2 2 2 23" xfId="3045" xr:uid="{B15C398A-6FAC-4C3E-98C5-A3DD17BDFC9C}"/>
    <cellStyle name="Total 2 2 2 23 2" xfId="6116" xr:uid="{9245044C-900D-402D-A9FC-215252A3C074}"/>
    <cellStyle name="Total 2 2 2 24" xfId="3137" xr:uid="{5281FE14-D2A8-42F0-8468-8CA962F2106D}"/>
    <cellStyle name="Total 2 2 2 24 2" xfId="6208" xr:uid="{4F20550C-1464-4E58-AAD4-7BA6C13FA9DB}"/>
    <cellStyle name="Total 2 2 2 25" xfId="3220" xr:uid="{F899E686-BBFE-473D-9C30-168845EE4DD0}"/>
    <cellStyle name="Total 2 2 2 25 2" xfId="6291" xr:uid="{AD4709D2-0574-4BA1-9F42-5C83DB396E40}"/>
    <cellStyle name="Total 2 2 2 26" xfId="3326" xr:uid="{395FF231-69DF-494C-807B-36D4C2370B1C}"/>
    <cellStyle name="Total 2 2 2 26 2" xfId="6397" xr:uid="{376217B3-A6C1-4339-80FF-9BB782FD8CA4}"/>
    <cellStyle name="Total 2 2 2 27" xfId="3407" xr:uid="{D6ED0BFD-3D6A-4FF6-808F-8EBB36B49697}"/>
    <cellStyle name="Total 2 2 2 27 2" xfId="6478" xr:uid="{365C91FF-958F-40B2-A9FC-C5811A50327D}"/>
    <cellStyle name="Total 2 2 2 28" xfId="3511" xr:uid="{E39318C5-C911-466F-B64F-C0D7E9F22186}"/>
    <cellStyle name="Total 2 2 2 28 2" xfId="6582" xr:uid="{915836FC-CFD4-498A-B6AE-50D6E0BAFB20}"/>
    <cellStyle name="Total 2 2 2 29" xfId="3593" xr:uid="{9F8317B8-6DFC-4928-BF02-83809B637D48}"/>
    <cellStyle name="Total 2 2 2 29 2" xfId="6664" xr:uid="{F5F097E7-EDF8-4D44-9305-A6DC162E0E36}"/>
    <cellStyle name="Total 2 2 2 3" xfId="1076" xr:uid="{24E66357-FF6B-4137-9978-87C62240B9C8}"/>
    <cellStyle name="Total 2 2 2 3 2" xfId="4147" xr:uid="{9589DDBF-24C4-47BC-92D2-4230394DFD0A}"/>
    <cellStyle name="Total 2 2 2 3 2 2" xfId="8395" xr:uid="{8B0BE8B3-80AC-47B0-836A-9BBC94C90148}"/>
    <cellStyle name="Total 2 2 2 3 2 3" xfId="10867" xr:uid="{109F01EA-451F-43ED-9FA4-EB13FA636070}"/>
    <cellStyle name="Total 2 2 2 3 3" xfId="7235" xr:uid="{7D664921-82F3-476A-ABA8-420CE60D741E}"/>
    <cellStyle name="Total 2 2 2 3 4" xfId="9707" xr:uid="{713289FC-30C3-4AC8-9639-E7A408623521}"/>
    <cellStyle name="Total 2 2 2 4" xfId="1130" xr:uid="{68258CFC-97A4-4B48-9ABD-F2FCA94E80DC}"/>
    <cellStyle name="Total 2 2 2 4 2" xfId="4201" xr:uid="{F0087655-7DDF-4DAD-AB55-18B15E97F273}"/>
    <cellStyle name="Total 2 2 2 4 2 2" xfId="8433" xr:uid="{A1A43038-4506-455F-ABCF-D5939C88A430}"/>
    <cellStyle name="Total 2 2 2 4 2 3" xfId="10905" xr:uid="{FC23139F-0430-410E-BAAA-935E0D761AC6}"/>
    <cellStyle name="Total 2 2 2 4 3" xfId="7273" xr:uid="{C694D255-4B8D-4909-8E80-2964A87C4B5E}"/>
    <cellStyle name="Total 2 2 2 4 4" xfId="9745" xr:uid="{D4B75314-F51B-4E88-8050-BCD0C52CFFE1}"/>
    <cellStyle name="Total 2 2 2 5" xfId="1191" xr:uid="{7A76957C-CD75-476A-9D69-DE2625CD0506}"/>
    <cellStyle name="Total 2 2 2 5 2" xfId="4262" xr:uid="{E34AA70D-CA9A-4688-BD0E-438940CFECC2}"/>
    <cellStyle name="Total 2 2 2 5 2 2" xfId="8475" xr:uid="{011EC8BE-9A92-49CD-9E6A-E134D1BF8BF6}"/>
    <cellStyle name="Total 2 2 2 5 2 3" xfId="10947" xr:uid="{A892D99A-2DE9-460A-90E2-52179C67B7BD}"/>
    <cellStyle name="Total 2 2 2 5 3" xfId="7315" xr:uid="{35BE1877-B165-466A-84B5-EF2244C380F7}"/>
    <cellStyle name="Total 2 2 2 5 4" xfId="9787" xr:uid="{E2EAD28B-F9F6-422F-81D3-5BE69E908482}"/>
    <cellStyle name="Total 2 2 2 6" xfId="1300" xr:uid="{0930E9B5-D16C-473E-A7A7-77E7AECED38E}"/>
    <cellStyle name="Total 2 2 2 6 2" xfId="4371" xr:uid="{38CAE8CD-32F2-48B7-9CC3-218EDC535A0B}"/>
    <cellStyle name="Total 2 2 2 6 2 2" xfId="8552" xr:uid="{E7A86D1F-75F0-4368-9654-E1E475120D88}"/>
    <cellStyle name="Total 2 2 2 6 2 3" xfId="11024" xr:uid="{08B5E55C-7F0C-4820-A85D-F001F5E6098B}"/>
    <cellStyle name="Total 2 2 2 6 3" xfId="7392" xr:uid="{8CF16A4C-7859-4636-8AB6-855FFBD3D44F}"/>
    <cellStyle name="Total 2 2 2 6 4" xfId="9864" xr:uid="{2A4D10EC-E339-41B4-8FAE-2602F312BF28}"/>
    <cellStyle name="Total 2 2 2 7" xfId="1421" xr:uid="{60B35405-A94D-4686-A968-C2D052F07A2A}"/>
    <cellStyle name="Total 2 2 2 7 2" xfId="4492" xr:uid="{B7E4F2A6-7D2D-4E63-9465-77B6716E28B2}"/>
    <cellStyle name="Total 2 2 2 7 2 2" xfId="8640" xr:uid="{9C83AFA6-F0CC-49CD-8D2D-92E289CF94DC}"/>
    <cellStyle name="Total 2 2 2 7 2 3" xfId="11112" xr:uid="{D21FD7BA-9790-473E-976D-D86F4F7F072C}"/>
    <cellStyle name="Total 2 2 2 7 3" xfId="7480" xr:uid="{E9482302-C0AA-4FCC-8E69-29BE0F2AA4AA}"/>
    <cellStyle name="Total 2 2 2 7 4" xfId="9952" xr:uid="{8D10F178-4E79-4638-8881-6D843F2BD2F4}"/>
    <cellStyle name="Total 2 2 2 8" xfId="1169" xr:uid="{2DEAE1C1-DA2D-417A-BD0D-B547C1F880DF}"/>
    <cellStyle name="Total 2 2 2 8 2" xfId="4240" xr:uid="{F1097516-5C1E-43F2-A461-96AD92859114}"/>
    <cellStyle name="Total 2 2 2 8 2 2" xfId="8457" xr:uid="{82EF856F-FD3D-420E-BD1F-AA992B3D7BC6}"/>
    <cellStyle name="Total 2 2 2 8 2 3" xfId="10929" xr:uid="{6ACCB1ED-D02F-4020-8C7F-0F04C7394BE3}"/>
    <cellStyle name="Total 2 2 2 8 3" xfId="7297" xr:uid="{D36EDB28-9C66-4529-9DC2-EAFDD6DAF676}"/>
    <cellStyle name="Total 2 2 2 8 4" xfId="9769" xr:uid="{B6986B82-A014-4172-8918-5C9E36952927}"/>
    <cellStyle name="Total 2 2 2 9" xfId="1628" xr:uid="{40C5EAFA-0DAA-4610-A784-0E1790C572FB}"/>
    <cellStyle name="Total 2 2 2 9 2" xfId="4699" xr:uid="{7316658C-21FB-403E-B408-D0754DC9300B}"/>
    <cellStyle name="Total 2 2 2 9 2 2" xfId="8773" xr:uid="{42B851CF-9673-4851-96AF-A40363EB27B9}"/>
    <cellStyle name="Total 2 2 2 9 2 3" xfId="11245" xr:uid="{FF9EEDA6-D9D9-46E7-8ABC-6BD5C5CA0EB2}"/>
    <cellStyle name="Total 2 2 2 9 3" xfId="7613" xr:uid="{7FC7D18F-7CF6-4BDD-ABAF-375AEFEB40AD}"/>
    <cellStyle name="Total 2 2 2 9 4" xfId="10085" xr:uid="{2FED7A75-F396-48CE-9E1A-653E0889C1B9}"/>
    <cellStyle name="Total 2 2 20" xfId="1577" xr:uid="{E4B75A42-46D7-4004-A607-80D596F2C1BC}"/>
    <cellStyle name="Total 2 2 20 2" xfId="4648" xr:uid="{EA58A21B-CEA1-437F-8B24-42BF840AEB3D}"/>
    <cellStyle name="Total 2 2 21" xfId="2128" xr:uid="{C2ED6963-FD5F-4278-AAD3-CEE2EED1DC48}"/>
    <cellStyle name="Total 2 2 21 2" xfId="5199" xr:uid="{985E0EA2-47C7-4404-AD9C-70339212A150}"/>
    <cellStyle name="Total 2 2 22" xfId="2571" xr:uid="{D0C51F92-9E18-4624-AD1D-11F80D749A63}"/>
    <cellStyle name="Total 2 2 22 2" xfId="5642" xr:uid="{2621700F-F855-4C64-A0DD-A769D46538F3}"/>
    <cellStyle name="Total 2 2 23" xfId="2708" xr:uid="{4B21DA99-5C66-460F-B412-8D2CCC9DD74B}"/>
    <cellStyle name="Total 2 2 23 2" xfId="5779" xr:uid="{BF109019-820B-436F-B8D0-24CF858C0DE6}"/>
    <cellStyle name="Total 2 2 24" xfId="2514" xr:uid="{FCBB1B53-3AF1-477A-9253-B54D466B11F7}"/>
    <cellStyle name="Total 2 2 24 2" xfId="5585" xr:uid="{146FA2B2-8967-4BB4-9956-7C45FE02ECF6}"/>
    <cellStyle name="Total 2 2 25" xfId="2871" xr:uid="{D33F8CE2-AA7D-4D4F-9CE3-266AE7B9BEC8}"/>
    <cellStyle name="Total 2 2 25 2" xfId="5942" xr:uid="{23E30F28-D616-4372-A35B-D6B574979756}"/>
    <cellStyle name="Total 2 2 26" xfId="2499" xr:uid="{3A8695C6-6C40-4BB6-952E-B5D59A776EB7}"/>
    <cellStyle name="Total 2 2 26 2" xfId="5570" xr:uid="{EA1A9655-0730-4062-B6F6-3B80B79D2318}"/>
    <cellStyle name="Total 2 2 27" xfId="2495" xr:uid="{BF9600A9-CFEA-41D3-A9B1-F66B3D272660}"/>
    <cellStyle name="Total 2 2 27 2" xfId="5566" xr:uid="{83553EF1-194F-4DDB-AA2B-F688707F5892}"/>
    <cellStyle name="Total 2 2 28" xfId="3116" xr:uid="{6CBCB92E-A54B-42B6-AB66-E1ED79856139}"/>
    <cellStyle name="Total 2 2 28 2" xfId="6187" xr:uid="{931E4337-8E51-40B2-AB42-4DA0C8AA50C5}"/>
    <cellStyle name="Total 2 2 29" xfId="2417" xr:uid="{9FBB788D-3E3F-4384-B181-31B0A65B2A75}"/>
    <cellStyle name="Total 2 2 29 2" xfId="5488" xr:uid="{D4E8079D-DFC7-4AD5-A695-7BC03BF3F393}"/>
    <cellStyle name="Total 2 2 3" xfId="372" xr:uid="{6FC08990-9A60-41F7-A3F9-1DD4E8F7F917}"/>
    <cellStyle name="Total 2 2 3 10" xfId="1664" xr:uid="{A50B898D-052B-4C8A-A829-10B9352DA473}"/>
    <cellStyle name="Total 2 2 3 10 2" xfId="4735" xr:uid="{113873FE-4AFC-4BD3-9B16-D236A6ED4821}"/>
    <cellStyle name="Total 2 2 3 10 2 2" xfId="8796" xr:uid="{6B4D04A2-A906-4C24-9CA3-911EBCBDE031}"/>
    <cellStyle name="Total 2 2 3 10 2 3" xfId="11268" xr:uid="{6375386C-28F5-4BCB-AAB1-95217E19F008}"/>
    <cellStyle name="Total 2 2 3 10 3" xfId="7636" xr:uid="{63EB79C5-069B-4069-898F-09E79C274115}"/>
    <cellStyle name="Total 2 2 3 10 4" xfId="10108" xr:uid="{E07FDFE1-C1E4-4821-AA93-450E97A09007}"/>
    <cellStyle name="Total 2 2 3 11" xfId="738" xr:uid="{134FC8E2-207B-48AB-86E0-A648EA15E607}"/>
    <cellStyle name="Total 2 2 3 11 2" xfId="3821" xr:uid="{469B621E-F277-4701-8922-4433DCAB8236}"/>
    <cellStyle name="Total 2 2 3 11 2 2" xfId="8154" xr:uid="{67C05955-B864-46EE-BCB2-1A82DC25999E}"/>
    <cellStyle name="Total 2 2 3 11 2 3" xfId="10626" xr:uid="{E3D92FBE-322F-47D4-9FF5-7B8557CC352C}"/>
    <cellStyle name="Total 2 2 3 11 3" xfId="6982" xr:uid="{A058F85F-CE9F-4E03-9994-F1736EC3F607}"/>
    <cellStyle name="Total 2 2 3 11 4" xfId="9454" xr:uid="{7525D0F7-94BC-49FA-977B-D105B6F1B719}"/>
    <cellStyle name="Total 2 2 3 12" xfId="1495" xr:uid="{C4E6215E-0D51-4703-80F0-47C38B34599F}"/>
    <cellStyle name="Total 2 2 3 12 2" xfId="4566" xr:uid="{B17D69F2-70BD-4DAE-A035-85D5E29B15CA}"/>
    <cellStyle name="Total 2 2 3 12 2 2" xfId="8688" xr:uid="{42738A02-A7A2-478F-81F3-EF39740B958A}"/>
    <cellStyle name="Total 2 2 3 12 2 3" xfId="11160" xr:uid="{C1F3934D-25A9-4A37-8560-300734B750A7}"/>
    <cellStyle name="Total 2 2 3 12 3" xfId="7528" xr:uid="{25C02C9D-2876-4B7B-86C2-345D2EB45A56}"/>
    <cellStyle name="Total 2 2 3 12 4" xfId="10000" xr:uid="{B508E5A0-30EF-4ECD-825F-3C2C2157D37F}"/>
    <cellStyle name="Total 2 2 3 13" xfId="1875" xr:uid="{CC0771C3-A280-4C75-8A87-D405898C5E59}"/>
    <cellStyle name="Total 2 2 3 13 2" xfId="4946" xr:uid="{789024B9-1046-4578-BF89-D301B2D2F7B0}"/>
    <cellStyle name="Total 2 2 3 14" xfId="1788" xr:uid="{6580262A-93BA-400E-A1F2-A47ACCBBDD75}"/>
    <cellStyle name="Total 2 2 3 14 2" xfId="4859" xr:uid="{ACB2668B-BC15-4B2A-99E2-4BE4DD58C56D}"/>
    <cellStyle name="Total 2 2 3 15" xfId="1708" xr:uid="{82E6C781-D1D5-4DE9-9A27-0CBD6097313E}"/>
    <cellStyle name="Total 2 2 3 15 2" xfId="4779" xr:uid="{E11D77DD-0186-464B-8778-A366694142B0}"/>
    <cellStyle name="Total 2 2 3 16" xfId="1506" xr:uid="{5B700346-35F7-4BAD-B923-F910E450C047}"/>
    <cellStyle name="Total 2 2 3 16 2" xfId="4577" xr:uid="{77FE3152-BA4B-4D4E-B161-27E430BB4AAE}"/>
    <cellStyle name="Total 2 2 3 17" xfId="2088" xr:uid="{41DB71E3-AA3D-45B5-9D7E-9F09AB93A697}"/>
    <cellStyle name="Total 2 2 3 17 2" xfId="5159" xr:uid="{BD109C75-DE7C-4988-A870-60497BE6AD24}"/>
    <cellStyle name="Total 2 2 3 18" xfId="1456" xr:uid="{B3A27F9A-AEEE-4B07-A3C9-5AF61BB2BAF9}"/>
    <cellStyle name="Total 2 2 3 18 2" xfId="4527" xr:uid="{23332D1F-09CC-4298-90EF-96B890A2CCFE}"/>
    <cellStyle name="Total 2 2 3 19" xfId="2581" xr:uid="{796F6FB8-2B07-4752-A4C9-8839F1E09028}"/>
    <cellStyle name="Total 2 2 3 19 2" xfId="5652" xr:uid="{981D2A15-3F12-4820-BEAB-97BD67BBEB07}"/>
    <cellStyle name="Total 2 2 3 2" xfId="795" xr:uid="{7BCD00D0-968B-4E3E-BD3B-9AFB53473D9A}"/>
    <cellStyle name="Total 2 2 3 2 2" xfId="3873" xr:uid="{6A99D2E4-FC12-48F1-8679-708BB22B9AB5}"/>
    <cellStyle name="Total 2 2 3 2 2 2" xfId="8186" xr:uid="{074996D3-B8BC-42F2-B755-DFCBC6CF2615}"/>
    <cellStyle name="Total 2 2 3 2 2 3" xfId="10658" xr:uid="{F4B43F51-D446-46D6-895D-C9508440D4EC}"/>
    <cellStyle name="Total 2 2 3 2 3" xfId="7019" xr:uid="{FBBDB517-AC78-4354-95AB-4432AD49FD3D}"/>
    <cellStyle name="Total 2 2 3 2 4" xfId="9491" xr:uid="{86E0FF86-F55D-4A56-9D6B-41D141584B1F}"/>
    <cellStyle name="Total 2 2 3 20" xfId="2719" xr:uid="{68245DAA-B72F-4B66-94D6-118CB9FA380A}"/>
    <cellStyle name="Total 2 2 3 20 2" xfId="5790" xr:uid="{9DB8419B-93FB-4822-8DA9-DA98E0C4A277}"/>
    <cellStyle name="Total 2 2 3 21" xfId="2518" xr:uid="{2438E639-5200-485A-B590-DCDF24DE2C10}"/>
    <cellStyle name="Total 2 2 3 21 2" xfId="5589" xr:uid="{7D4D8D23-33DC-4FF6-AE96-0FDE64F1EE70}"/>
    <cellStyle name="Total 2 2 3 22" xfId="2487" xr:uid="{947BA52B-F70C-44FC-94A6-B868467F730A}"/>
    <cellStyle name="Total 2 2 3 22 2" xfId="5558" xr:uid="{AC756C9F-F2E8-4FAE-83EF-8B6E0DE1660F}"/>
    <cellStyle name="Total 2 2 3 23" xfId="2959" xr:uid="{81058DD3-E68D-4C69-B9CB-CDAA7A3EE3FD}"/>
    <cellStyle name="Total 2 2 3 23 2" xfId="6030" xr:uid="{ECCA0FC3-EEB6-4E93-B68D-B41BDD35A472}"/>
    <cellStyle name="Total 2 2 3 24" xfId="2820" xr:uid="{0B15FB09-C0BA-4DAE-B5FF-AD1ACC8B503D}"/>
    <cellStyle name="Total 2 2 3 24 2" xfId="5891" xr:uid="{89726F3A-5F32-46B5-B8CF-08EC8929758D}"/>
    <cellStyle name="Total 2 2 3 25" xfId="2460" xr:uid="{4C77BE54-83E5-4925-AB1D-D10B8E1DF5AE}"/>
    <cellStyle name="Total 2 2 3 25 2" xfId="5531" xr:uid="{72CDB035-946D-456A-AE9F-A7DB2A4E0C60}"/>
    <cellStyle name="Total 2 2 3 26" xfId="3267" xr:uid="{E5064B0B-ADD1-42C6-BA8C-6831C1D242D4}"/>
    <cellStyle name="Total 2 2 3 26 2" xfId="6338" xr:uid="{9067D874-46E0-4567-9C5F-233DB00EED17}"/>
    <cellStyle name="Total 2 2 3 27" xfId="2444" xr:uid="{6B7284F6-4C94-4449-92CC-E97B67E70760}"/>
    <cellStyle name="Total 2 2 3 27 2" xfId="5515" xr:uid="{10E87865-8C5A-4ED2-9B9A-0A54CE516764}"/>
    <cellStyle name="Total 2 2 3 28" xfId="3451" xr:uid="{FA1C3B6D-5DFE-4DA6-8A01-85C86E419EC6}"/>
    <cellStyle name="Total 2 2 3 28 2" xfId="6522" xr:uid="{62EB1F16-DB98-45A7-A59D-0513564C3475}"/>
    <cellStyle name="Total 2 2 3 29" xfId="3112" xr:uid="{DF183D0D-8A7D-47CB-95E5-7BED608A5330}"/>
    <cellStyle name="Total 2 2 3 29 2" xfId="6183" xr:uid="{84F83C6C-2D24-4DDD-A5DD-3C43FE707720}"/>
    <cellStyle name="Total 2 2 3 3" xfId="684" xr:uid="{251E320A-249F-44D7-A3D2-A01CCD1C3E0F}"/>
    <cellStyle name="Total 2 2 3 3 2" xfId="3769" xr:uid="{BCD2936A-C629-4C36-B326-E243739B7D8B}"/>
    <cellStyle name="Total 2 2 3 3 2 2" xfId="8118" xr:uid="{3C779657-CFB3-47D2-9B7A-5B8D91AA4148}"/>
    <cellStyle name="Total 2 2 3 3 2 3" xfId="10590" xr:uid="{C3CFB870-E5F0-48EC-922B-C22528346996}"/>
    <cellStyle name="Total 2 2 3 3 3" xfId="6944" xr:uid="{85DE46D8-EC86-4716-A035-9D03EB121CCB}"/>
    <cellStyle name="Total 2 2 3 3 4" xfId="9416" xr:uid="{4BF57956-A552-44DE-8428-777743E2CA3D}"/>
    <cellStyle name="Total 2 2 3 4" xfId="902" xr:uid="{EAA8A31B-1AD4-412F-8B98-E2DDBEC8B291}"/>
    <cellStyle name="Total 2 2 3 4 2" xfId="3977" xr:uid="{CDE5A8A7-12AE-441A-BB91-7D0C907C3E68}"/>
    <cellStyle name="Total 2 2 3 4 2 2" xfId="8279" xr:uid="{6745AE71-250B-4D39-9DC0-52F5E89683E9}"/>
    <cellStyle name="Total 2 2 3 4 2 3" xfId="10751" xr:uid="{A75F0B98-B269-4D12-9A38-DDE8CB838616}"/>
    <cellStyle name="Total 2 2 3 4 3" xfId="7115" xr:uid="{CA10B358-E893-4AB4-8073-2CB0F354389C}"/>
    <cellStyle name="Total 2 2 3 4 4" xfId="9587" xr:uid="{2A93C8FD-4D41-4512-91B2-C874FD6F8E75}"/>
    <cellStyle name="Total 2 2 3 5" xfId="733" xr:uid="{7AB91A69-1838-40FE-BC16-5DA3482D827D}"/>
    <cellStyle name="Total 2 2 3 5 2" xfId="3818" xr:uid="{6BCAD1F4-6D4F-4370-8806-CA6F9D24F7D4}"/>
    <cellStyle name="Total 2 2 3 5 2 2" xfId="8152" xr:uid="{B528F354-3DE9-4457-AEE5-6E101BF9E222}"/>
    <cellStyle name="Total 2 2 3 5 2 3" xfId="10624" xr:uid="{3E903D10-1059-4099-9FCD-BA20146FCA05}"/>
    <cellStyle name="Total 2 2 3 5 3" xfId="6978" xr:uid="{6AFD8E5F-D774-4752-990D-A522A340EF5B}"/>
    <cellStyle name="Total 2 2 3 5 4" xfId="9450" xr:uid="{C3B74992-35D3-4784-966F-F4D3BC04D3C6}"/>
    <cellStyle name="Total 2 2 3 6" xfId="912" xr:uid="{3C8BAB83-58BB-4A22-BC37-1D2019A370F9}"/>
    <cellStyle name="Total 2 2 3 6 2" xfId="3983" xr:uid="{F084A9FD-7C55-474F-B5BD-0B3182D82FB5}"/>
    <cellStyle name="Total 2 2 3 6 2 2" xfId="8283" xr:uid="{3B7B8EC5-F76C-4B4E-95F2-42FC9C5F0494}"/>
    <cellStyle name="Total 2 2 3 6 2 3" xfId="10755" xr:uid="{412243DE-7992-4657-BDDA-BB22977AE1F6}"/>
    <cellStyle name="Total 2 2 3 6 3" xfId="7123" xr:uid="{94D275D8-6338-4471-9DF9-9BB15C4860DE}"/>
    <cellStyle name="Total 2 2 3 6 4" xfId="9595" xr:uid="{B1705504-ED12-4A87-9ABB-FF129FDDC7A5}"/>
    <cellStyle name="Total 2 2 3 7" xfId="1352" xr:uid="{39204542-45C6-4F90-BED0-A08B81ECC4C8}"/>
    <cellStyle name="Total 2 2 3 7 2" xfId="4423" xr:uid="{E9F7806F-E378-4E34-A4A0-F80A9629C180}"/>
    <cellStyle name="Total 2 2 3 7 2 2" xfId="8589" xr:uid="{388276EF-5CC4-449F-93FF-8F79DB69B4EB}"/>
    <cellStyle name="Total 2 2 3 7 2 3" xfId="11061" xr:uid="{153B7A8F-F7F3-4195-9A99-272828DEA3F5}"/>
    <cellStyle name="Total 2 2 3 7 3" xfId="7429" xr:uid="{88145808-631F-4397-A42D-8DE5FD680B9A}"/>
    <cellStyle name="Total 2 2 3 7 4" xfId="9901" xr:uid="{35DD511E-219B-49B9-9F57-B00EB0A1CDD3}"/>
    <cellStyle name="Total 2 2 3 8" xfId="764" xr:uid="{F5837C83-307D-4618-9DEF-724E2A1CC0BA}"/>
    <cellStyle name="Total 2 2 3 8 2" xfId="3847" xr:uid="{AA51E5D7-110E-45D8-A75E-EF445062B96A}"/>
    <cellStyle name="Total 2 2 3 8 2 2" xfId="8169" xr:uid="{8A4BED1F-4645-4D07-A858-4F71DEEC6C6D}"/>
    <cellStyle name="Total 2 2 3 8 2 3" xfId="10641" xr:uid="{1137939F-DE41-4A1B-8FEF-3709C03F0EA3}"/>
    <cellStyle name="Total 2 2 3 8 3" xfId="6997" xr:uid="{EFAA73DA-7328-408D-A124-88994427D776}"/>
    <cellStyle name="Total 2 2 3 8 4" xfId="9469" xr:uid="{D757D59D-376B-4BB0-986B-75C9BEF58FC2}"/>
    <cellStyle name="Total 2 2 3 9" xfId="1334" xr:uid="{ABA8D8BA-955F-49A6-AADC-7A5F29FFF550}"/>
    <cellStyle name="Total 2 2 3 9 2" xfId="4405" xr:uid="{6E75E1B9-8851-4A63-9B8B-0F7A5AC1C59B}"/>
    <cellStyle name="Total 2 2 3 9 2 2" xfId="8574" xr:uid="{2FF28BD8-CCB3-4441-B03B-44DB2B9A9F71}"/>
    <cellStyle name="Total 2 2 3 9 2 3" xfId="11046" xr:uid="{0356D13B-6B9D-4E01-8FEF-AFCA031F20E8}"/>
    <cellStyle name="Total 2 2 3 9 3" xfId="7414" xr:uid="{11FD328A-5B95-4248-B293-C513F53F3321}"/>
    <cellStyle name="Total 2 2 3 9 4" xfId="9886" xr:uid="{7845B350-CBDC-4221-A4E0-CCCDB1A08644}"/>
    <cellStyle name="Total 2 2 30" xfId="3027" xr:uid="{0B4F41C3-87C9-4CB1-9B41-7CCAB52BE4F4}"/>
    <cellStyle name="Total 2 2 30 2" xfId="6098" xr:uid="{20610724-9C8C-4D54-B96B-71931E5C8A3E}"/>
    <cellStyle name="Total 2 2 31" xfId="3445" xr:uid="{F0321A91-93CF-4BF7-BEAF-B2C1A33D121B}"/>
    <cellStyle name="Total 2 2 31 2" xfId="6516" xr:uid="{13181667-BA54-4B60-969F-9BBA47474E7E}"/>
    <cellStyle name="Total 2 2 32" xfId="2428" xr:uid="{3C33B4EC-F53D-4C3D-B018-0C6D3D9188F5}"/>
    <cellStyle name="Total 2 2 32 2" xfId="5499" xr:uid="{57A1B70E-92DF-4124-A1D1-3514B065C63B}"/>
    <cellStyle name="Total 2 2 4" xfId="399" xr:uid="{DA4CD9DD-88A2-49EA-AB9F-0E7F52E39B04}"/>
    <cellStyle name="Total 2 2 4 10" xfId="1539" xr:uid="{A85E28D3-A5D3-4E4B-8AA0-1B8C1C114F97}"/>
    <cellStyle name="Total 2 2 4 10 2" xfId="4610" xr:uid="{C6ED9E54-63CC-47C5-8AEB-2902327D88AC}"/>
    <cellStyle name="Total 2 2 4 10 2 2" xfId="8717" xr:uid="{49926522-9C65-41BC-AB7D-76C203054867}"/>
    <cellStyle name="Total 2 2 4 10 2 3" xfId="11189" xr:uid="{67B61893-B9D3-4EF5-937E-7C5DCEADFA72}"/>
    <cellStyle name="Total 2 2 4 10 3" xfId="7557" xr:uid="{96FB0895-9B0A-48D7-A529-7C09914172DC}"/>
    <cellStyle name="Total 2 2 4 10 4" xfId="10029" xr:uid="{3E910CA2-AEBF-46AA-908C-A799CA7D5C13}"/>
    <cellStyle name="Total 2 2 4 11" xfId="1796" xr:uid="{1F5FF960-FBEA-48CA-9BF0-6E051182D1ED}"/>
    <cellStyle name="Total 2 2 4 11 2" xfId="4867" xr:uid="{CA5DF5E6-1F61-48BB-98C8-29C0E0D44D3E}"/>
    <cellStyle name="Total 2 2 4 11 2 2" xfId="8852" xr:uid="{B98B6877-A7AC-492C-B8CD-659B64643A5B}"/>
    <cellStyle name="Total 2 2 4 11 2 3" xfId="11324" xr:uid="{8E0A30C0-B52E-4031-A536-82AA22E3A46F}"/>
    <cellStyle name="Total 2 2 4 11 3" xfId="7692" xr:uid="{9AD61EC6-63DD-4E0D-9C98-E4C7E101B159}"/>
    <cellStyle name="Total 2 2 4 11 4" xfId="10164" xr:uid="{ECCE785E-79CB-46FD-8F4B-96DB7D2B782C}"/>
    <cellStyle name="Total 2 2 4 12" xfId="1901" xr:uid="{91E527BF-9A72-4EB4-AE52-E681405C254D}"/>
    <cellStyle name="Total 2 2 4 12 2" xfId="4972" xr:uid="{0390D22C-FA62-41BE-86CA-769B2A7AAE16}"/>
    <cellStyle name="Total 2 2 4 12 2 2" xfId="8921" xr:uid="{CC08A45F-E954-4FD3-A4B0-32D30DBD3CA8}"/>
    <cellStyle name="Total 2 2 4 12 2 3" xfId="11393" xr:uid="{B612068B-406A-4344-A9F4-42051B084FDC}"/>
    <cellStyle name="Total 2 2 4 12 3" xfId="7761" xr:uid="{1815EB72-62B6-4DE0-9C40-8423F2EA2949}"/>
    <cellStyle name="Total 2 2 4 12 4" xfId="10233" xr:uid="{F231F2C8-1D4A-4264-A51C-66FC0B743E75}"/>
    <cellStyle name="Total 2 2 4 13" xfId="1999" xr:uid="{1B8571F8-ED90-406C-AB80-BDE79B078CAE}"/>
    <cellStyle name="Total 2 2 4 13 2" xfId="5070" xr:uid="{171D7304-713A-436C-AB21-60D8208E44B1}"/>
    <cellStyle name="Total 2 2 4 14" xfId="2082" xr:uid="{C2DF51D8-7C09-4F85-BF8D-9C81338D6794}"/>
    <cellStyle name="Total 2 2 4 14 2" xfId="5153" xr:uid="{78B196D8-9B62-46A6-9504-F19F18BBE46E}"/>
    <cellStyle name="Total 2 2 4 15" xfId="1913" xr:uid="{D9B3CE63-5805-4D2A-9A85-7DEBBE4A36FF}"/>
    <cellStyle name="Total 2 2 4 15 2" xfId="4984" xr:uid="{DDFDDB48-5CE8-4BBC-8F41-0CB7CBE2B9F2}"/>
    <cellStyle name="Total 2 2 4 16" xfId="2086" xr:uid="{FC7F1EAB-895A-4F2F-9E67-A52FE6C8EE42}"/>
    <cellStyle name="Total 2 2 4 16 2" xfId="5157" xr:uid="{B78E8FB3-A392-4397-93AC-35D9D9808D92}"/>
    <cellStyle name="Total 2 2 4 17" xfId="2255" xr:uid="{36E0E460-3083-4C76-9CAA-3E66D2269CC8}"/>
    <cellStyle name="Total 2 2 4 17 2" xfId="5326" xr:uid="{EA583633-E729-4B11-82BD-44EAF71EC822}"/>
    <cellStyle name="Total 2 2 4 18" xfId="2323" xr:uid="{1C4B44C9-108F-4428-8B0D-A8621D01E82E}"/>
    <cellStyle name="Total 2 2 4 18 2" xfId="5394" xr:uid="{EEA1E259-7DC3-4B54-AB79-3876AD1342E9}"/>
    <cellStyle name="Total 2 2 4 19" xfId="2607" xr:uid="{6436459A-A598-4606-AF6B-0BDE601EDE59}"/>
    <cellStyle name="Total 2 2 4 19 2" xfId="5678" xr:uid="{2A143596-F919-4476-9C3F-BDFD24086F16}"/>
    <cellStyle name="Total 2 2 4 2" xfId="822" xr:uid="{2A623173-4C9B-43B8-9B98-7C7AE91F7055}"/>
    <cellStyle name="Total 2 2 4 2 2" xfId="3899" xr:uid="{57A16D62-71E6-44F8-BB87-C9931F733462}"/>
    <cellStyle name="Total 2 2 4 2 2 2" xfId="8212" xr:uid="{CB91CBA6-B74E-4E78-B4F7-AAC7463EC1D3}"/>
    <cellStyle name="Total 2 2 4 2 2 3" xfId="10684" xr:uid="{09CAE720-3555-4622-8077-B25C17B8F1EE}"/>
    <cellStyle name="Total 2 2 4 2 3" xfId="7046" xr:uid="{7BFF125C-EB5A-4C38-B509-0EE54D2FF681}"/>
    <cellStyle name="Total 2 2 4 2 4" xfId="9518" xr:uid="{B30E8C2D-A6C1-4B01-B561-FB42D7B7AAE5}"/>
    <cellStyle name="Total 2 2 4 20" xfId="2746" xr:uid="{2A0A200F-04DB-4070-B7F4-B49A39588F13}"/>
    <cellStyle name="Total 2 2 4 20 2" xfId="5817" xr:uid="{F61ACEA0-5620-40D3-A0D7-4DEBFB923F4A}"/>
    <cellStyle name="Total 2 2 4 21" xfId="2851" xr:uid="{3649B6A4-8988-4127-9FB8-20F9210E12EE}"/>
    <cellStyle name="Total 2 2 4 21 2" xfId="5922" xr:uid="{21D9424B-539E-4A09-B1DF-F166C9334535}"/>
    <cellStyle name="Total 2 2 4 22" xfId="2942" xr:uid="{82236582-52AF-4731-832A-11873DD54E8B}"/>
    <cellStyle name="Total 2 2 4 22 2" xfId="6013" xr:uid="{78596788-EC66-46A2-B7A6-E6AB7E36E8D5}"/>
    <cellStyle name="Total 2 2 4 23" xfId="2926" xr:uid="{E7072278-6111-4634-B64F-93CB58FAAF58}"/>
    <cellStyle name="Total 2 2 4 23 2" xfId="5997" xr:uid="{CF121BA0-EE03-4931-981A-9A300653D4B6}"/>
    <cellStyle name="Total 2 2 4 24" xfId="3098" xr:uid="{28E5BA95-8F49-4923-939C-2DB9D0DC94CC}"/>
    <cellStyle name="Total 2 2 4 24 2" xfId="6169" xr:uid="{328BE94D-4E71-41FE-B984-E3452B58AFCD}"/>
    <cellStyle name="Total 2 2 4 25" xfId="3184" xr:uid="{50D9B6A5-B7DB-439A-A12F-9F0E6939EE74}"/>
    <cellStyle name="Total 2 2 4 25 2" xfId="6255" xr:uid="{49462032-F50E-447E-A83F-A2B77A2EA8C3}"/>
    <cellStyle name="Total 2 2 4 26" xfId="3293" xr:uid="{E4DC78FC-765A-43CF-AB16-1E788633B248}"/>
    <cellStyle name="Total 2 2 4 26 2" xfId="6364" xr:uid="{6FFBF35E-9E55-4D99-9AEB-3463FEB940E5}"/>
    <cellStyle name="Total 2 2 4 27" xfId="3377" xr:uid="{732ADEFA-7286-4BF2-AFF5-29F847D85DC1}"/>
    <cellStyle name="Total 2 2 4 27 2" xfId="6448" xr:uid="{A2318B1A-F694-43B4-8D41-D5A752CBF317}"/>
    <cellStyle name="Total 2 2 4 28" xfId="3477" xr:uid="{B80C79D9-6E8A-462F-9D04-900B15CAF750}"/>
    <cellStyle name="Total 2 2 4 28 2" xfId="6548" xr:uid="{9564A452-E319-4070-BB48-0294672EC10D}"/>
    <cellStyle name="Total 2 2 4 29" xfId="3563" xr:uid="{3921646E-309D-4CEF-AD35-7FC02CC14DA1}"/>
    <cellStyle name="Total 2 2 4 29 2" xfId="6634" xr:uid="{4D9AEB2C-7DC6-4054-8D4A-87D4712DDC88}"/>
    <cellStyle name="Total 2 2 4 3" xfId="711" xr:uid="{37AE184D-26B8-4E3F-974A-341BEE404225}"/>
    <cellStyle name="Total 2 2 4 3 2" xfId="3796" xr:uid="{EFEE4123-4DC8-40BB-B0FE-940A183653D9}"/>
    <cellStyle name="Total 2 2 4 3 2 2" xfId="8138" xr:uid="{60F19247-94FE-4D30-9614-C8BB8643243C}"/>
    <cellStyle name="Total 2 2 4 3 2 3" xfId="10610" xr:uid="{DA8464AD-81B6-403C-A891-37FBAA329DCD}"/>
    <cellStyle name="Total 2 2 4 3 3" xfId="6964" xr:uid="{E526CBC1-4E59-45DC-AD1F-F95B87A864C0}"/>
    <cellStyle name="Total 2 2 4 3 4" xfId="9436" xr:uid="{821B4F32-4826-4B38-963F-F39F44117951}"/>
    <cellStyle name="Total 2 2 4 4" xfId="531" xr:uid="{F48588B6-DE28-4281-AE19-5BAC3CBCF50B}"/>
    <cellStyle name="Total 2 2 4 4 2" xfId="3662" xr:uid="{C8FCE16C-21A8-4418-B8C2-842A27704978}"/>
    <cellStyle name="Total 2 2 4 4 2 2" xfId="8040" xr:uid="{F247FA42-929D-4E6C-9BD6-234FF26B1D75}"/>
    <cellStyle name="Total 2 2 4 4 2 3" xfId="10512" xr:uid="{4251751F-C2E2-4523-91D6-E627E36FBE9A}"/>
    <cellStyle name="Total 2 2 4 4 3" xfId="6820" xr:uid="{4D9AD2EB-0416-4F48-9329-8B1F66463D3A}"/>
    <cellStyle name="Total 2 2 4 4 4" xfId="9292" xr:uid="{05D24C5D-D2CB-40E1-B3D6-8A3286E43950}"/>
    <cellStyle name="Total 2 2 4 5" xfId="705" xr:uid="{221D354C-6BF7-4102-BA6B-6BDD3A43C30B}"/>
    <cellStyle name="Total 2 2 4 5 2" xfId="3790" xr:uid="{E3EE9B2C-BF2B-4008-AB4D-9EF12C14F432}"/>
    <cellStyle name="Total 2 2 4 5 2 2" xfId="8133" xr:uid="{3751B451-7B2F-4DE0-90C9-CBA89757E5A5}"/>
    <cellStyle name="Total 2 2 4 5 2 3" xfId="10605" xr:uid="{7A1E7422-79F4-4A4F-80FB-90D64E939CAB}"/>
    <cellStyle name="Total 2 2 4 5 3" xfId="6959" xr:uid="{10C4A5B5-0548-41CE-B529-7C0A84D9B14C}"/>
    <cellStyle name="Total 2 2 4 5 4" xfId="9431" xr:uid="{2F5D6C59-C5C3-4753-8022-21C2C35CEEC8}"/>
    <cellStyle name="Total 2 2 4 6" xfId="1254" xr:uid="{D3BE6F71-0CA6-44F6-86DD-01D0234257E3}"/>
    <cellStyle name="Total 2 2 4 6 2" xfId="4325" xr:uid="{B7B0B37A-FA3D-4837-948F-7FA134549122}"/>
    <cellStyle name="Total 2 2 4 6 2 2" xfId="8516" xr:uid="{155186C9-4358-4165-BBA7-685393458B13}"/>
    <cellStyle name="Total 2 2 4 6 2 3" xfId="10988" xr:uid="{7B76521C-42BC-408F-9ADF-E83D88279AA4}"/>
    <cellStyle name="Total 2 2 4 6 3" xfId="7356" xr:uid="{EA193783-01A7-4373-8E15-A7BF28F18D6F}"/>
    <cellStyle name="Total 2 2 4 6 4" xfId="9828" xr:uid="{0F9E3866-3770-4A42-94E6-325B44567100}"/>
    <cellStyle name="Total 2 2 4 7" xfId="1379" xr:uid="{ED8C7029-C07A-4084-B1DE-42D7721A9F55}"/>
    <cellStyle name="Total 2 2 4 7 2" xfId="4450" xr:uid="{891106A4-105B-42DA-BD9B-F49284BD1CFC}"/>
    <cellStyle name="Total 2 2 4 7 2 2" xfId="8609" xr:uid="{8D19D9FD-21F5-4D0A-92AA-1FF9D6D140FD}"/>
    <cellStyle name="Total 2 2 4 7 2 3" xfId="11081" xr:uid="{618852F8-C1E0-4C17-AA51-3DE6EEAC4DED}"/>
    <cellStyle name="Total 2 2 4 7 3" xfId="7449" xr:uid="{F5C590AF-527B-4D12-AC42-51E9990B0ED0}"/>
    <cellStyle name="Total 2 2 4 7 4" xfId="9921" xr:uid="{56AF6AE0-251D-4CD5-9088-0A2BE414C983}"/>
    <cellStyle name="Total 2 2 4 8" xfId="926" xr:uid="{A710B624-B5BC-420D-929B-761F98B3AC91}"/>
    <cellStyle name="Total 2 2 4 8 2" xfId="3997" xr:uid="{C3736168-4028-475A-B44E-2EAA9CEECF81}"/>
    <cellStyle name="Total 2 2 4 8 2 2" xfId="8292" xr:uid="{F8CEFD92-2EC9-49E7-9DAC-DFC321B9FCB1}"/>
    <cellStyle name="Total 2 2 4 8 2 3" xfId="10764" xr:uid="{32AA2005-5E84-46A5-A972-D98AF7229371}"/>
    <cellStyle name="Total 2 2 4 8 3" xfId="7132" xr:uid="{AB798D30-C059-43A2-82BE-C7FF3C396614}"/>
    <cellStyle name="Total 2 2 4 8 4" xfId="9604" xr:uid="{E7A676A9-31B2-4F63-B07B-0767A3C777AF}"/>
    <cellStyle name="Total 2 2 4 9" xfId="938" xr:uid="{7BB7CA42-29B2-43D9-AD22-ABF956B3593A}"/>
    <cellStyle name="Total 2 2 4 9 2" xfId="4009" xr:uid="{02C2AB12-D940-4536-8BF1-64BE730CE223}"/>
    <cellStyle name="Total 2 2 4 9 2 2" xfId="8301" xr:uid="{D9B01DC5-2675-4E0E-88AB-1892F06A6BD1}"/>
    <cellStyle name="Total 2 2 4 9 2 3" xfId="10773" xr:uid="{76B12278-C9A8-40D4-B896-F471375268BD}"/>
    <cellStyle name="Total 2 2 4 9 3" xfId="7141" xr:uid="{2A6ED5A2-63B1-4D2E-98A7-06818DEB8F71}"/>
    <cellStyle name="Total 2 2 4 9 4" xfId="9613" xr:uid="{2C17EE65-CD00-423D-93E7-060CC42FC4B9}"/>
    <cellStyle name="Total 2 2 5" xfId="779" xr:uid="{8344FBC4-289A-4D54-A709-2ACCAFBC5765}"/>
    <cellStyle name="Total 2 2 5 2" xfId="3862" xr:uid="{FFD63147-3B48-45C6-83B5-D3C3D0CE91DA}"/>
    <cellStyle name="Total 2 2 5 2 2" xfId="8177" xr:uid="{0608AE14-1205-44D5-8157-CCD4CB3122AB}"/>
    <cellStyle name="Total 2 2 5 2 3" xfId="10649" xr:uid="{9A9AC982-5943-4706-81ED-F68E59C6714D}"/>
    <cellStyle name="Total 2 2 5 3" xfId="7005" xr:uid="{A3AFD896-AD6D-4179-8B3E-57F57E2F9502}"/>
    <cellStyle name="Total 2 2 5 4" xfId="9477" xr:uid="{82F62D3B-D152-47C4-81D1-69EB3E59B7F4}"/>
    <cellStyle name="Total 2 2 6" xfId="675" xr:uid="{86E6E2C6-B8E7-40B6-B04A-B567CCFB2C2B}"/>
    <cellStyle name="Total 2 2 6 2" xfId="3760" xr:uid="{7AAB4CBA-E17C-4F2E-BBF9-6345CE3838F0}"/>
    <cellStyle name="Total 2 2 6 2 2" xfId="8111" xr:uid="{93D1A706-F096-431A-B517-4633E6FE038D}"/>
    <cellStyle name="Total 2 2 6 2 3" xfId="10583" xr:uid="{AB636237-25FD-46CA-9FE8-3945EA988BA2}"/>
    <cellStyle name="Total 2 2 6 3" xfId="6937" xr:uid="{2BB4C79B-A5B4-40DA-AA92-08C7570A9606}"/>
    <cellStyle name="Total 2 2 6 4" xfId="9409" xr:uid="{0F4CF887-CAED-48B0-99A5-C38D5EFBE2F8}"/>
    <cellStyle name="Total 2 2 7" xfId="617" xr:uid="{C3D5403A-C914-4D0A-BCBA-7788A26CF07A}"/>
    <cellStyle name="Total 2 2 7 2" xfId="3702" xr:uid="{2B21858D-5AA0-4E0A-8B33-048E714146F9}"/>
    <cellStyle name="Total 2 2 7 2 2" xfId="8073" xr:uid="{69B1D613-4241-4F28-B59A-DB326DB4A3F3}"/>
    <cellStyle name="Total 2 2 7 2 3" xfId="10545" xr:uid="{7F4197E4-C25A-4D46-A1CA-536E8234465A}"/>
    <cellStyle name="Total 2 2 7 3" xfId="6899" xr:uid="{3228BA5C-7EB3-4723-8FE2-6893857023E1}"/>
    <cellStyle name="Total 2 2 7 4" xfId="9371" xr:uid="{B04F6A31-49D6-4EB6-AAF2-5575F0728668}"/>
    <cellStyle name="Total 2 2 8" xfId="566" xr:uid="{76E37599-B2CC-4B9D-AC43-7D3132F6B6FB}"/>
    <cellStyle name="Total 2 2 8 2" xfId="3679" xr:uid="{CEA98A46-3046-416D-A9AD-FD1FA25E48C0}"/>
    <cellStyle name="Total 2 2 8 2 2" xfId="8053" xr:uid="{DB490744-E35B-4E08-B9DC-B3AA6D200641}"/>
    <cellStyle name="Total 2 2 8 2 3" xfId="10525" xr:uid="{33BE75DD-4AC5-4045-8226-C8B6DAC9B0B4}"/>
    <cellStyle name="Total 2 2 8 3" xfId="6851" xr:uid="{AC20D099-280D-4A54-9856-E507FF6D97FA}"/>
    <cellStyle name="Total 2 2 8 4" xfId="9323" xr:uid="{9A6413E1-CD59-4920-AA41-EBA4EDB96A22}"/>
    <cellStyle name="Total 2 2 9" xfId="1127" xr:uid="{18019028-150D-42B4-BC5C-1E98148E4785}"/>
    <cellStyle name="Total 2 2 9 2" xfId="4198" xr:uid="{71E0CDE9-2997-4198-801A-7BB2168D6DE2}"/>
    <cellStyle name="Total 2 2 9 2 2" xfId="8431" xr:uid="{D05CCCEA-2326-4DED-A064-1180D81A026D}"/>
    <cellStyle name="Total 2 2 9 2 3" xfId="10903" xr:uid="{CE103B5E-3F16-46A8-A670-3FAAF831A5BB}"/>
    <cellStyle name="Total 2 2 9 3" xfId="7271" xr:uid="{38752684-C551-4BB4-899B-BCBF5830949F}"/>
    <cellStyle name="Total 2 2 9 4" xfId="9743" xr:uid="{B924440D-0E35-43D5-A627-07359DAE10C7}"/>
    <cellStyle name="Total 2 3" xfId="432" xr:uid="{653D9DDD-78D5-4D98-B514-A64C3037AA81}"/>
    <cellStyle name="Total 2 3 10" xfId="1171" xr:uid="{82D66A63-09F0-4490-AF5B-310E0A0B0CFC}"/>
    <cellStyle name="Total 2 3 10 2" xfId="4242" xr:uid="{B5B9FE08-4842-47EB-BA28-A98952FA1991}"/>
    <cellStyle name="Total 2 3 10 2 2" xfId="8458" xr:uid="{AD00C9F7-C191-4728-AC00-D5702C9B2CEF}"/>
    <cellStyle name="Total 2 3 10 2 3" xfId="10930" xr:uid="{23885B3A-2A8F-46D1-9E3C-7D9589EBBF12}"/>
    <cellStyle name="Total 2 3 10 3" xfId="7298" xr:uid="{E9753681-F490-4A1B-BD94-F95963FC36F6}"/>
    <cellStyle name="Total 2 3 10 4" xfId="9770" xr:uid="{1A0498A1-830D-4BA4-B1C9-2B0087C07990}"/>
    <cellStyle name="Total 2 3 11" xfId="1339" xr:uid="{C107F7AD-9FF1-4764-970F-2AA992227CF8}"/>
    <cellStyle name="Total 2 3 11 2" xfId="4410" xr:uid="{CC7FF9F1-E7FD-4C1C-B712-E3656FD38CB1}"/>
    <cellStyle name="Total 2 3 11 2 2" xfId="8579" xr:uid="{E7432E53-1215-4065-BA9B-0AC0FED12CD5}"/>
    <cellStyle name="Total 2 3 11 2 3" xfId="11051" xr:uid="{83A6A414-465A-4D49-ACAF-3047CFC02964}"/>
    <cellStyle name="Total 2 3 11 3" xfId="7419" xr:uid="{783AE2B4-12CA-441D-99AA-36E940D8ED43}"/>
    <cellStyle name="Total 2 3 11 4" xfId="9891" xr:uid="{11E3D3E4-D9FC-4E45-9F8A-E0D04406F484}"/>
    <cellStyle name="Total 2 3 12" xfId="1825" xr:uid="{C782119F-82A2-4C03-819E-EFADBEDF2C65}"/>
    <cellStyle name="Total 2 3 12 2" xfId="4896" xr:uid="{8B89E482-CBC4-4216-866D-F86DC49CA079}"/>
    <cellStyle name="Total 2 3 12 2 2" xfId="8869" xr:uid="{BEF3F2D6-8998-4499-96D2-532CFF8ABE5A}"/>
    <cellStyle name="Total 2 3 12 2 3" xfId="11341" xr:uid="{CDEAE659-8BC9-4746-B012-9CC4E860A2F8}"/>
    <cellStyle name="Total 2 3 12 3" xfId="7709" xr:uid="{CE42E3AF-1ED9-40FA-970B-68899D3E4EE2}"/>
    <cellStyle name="Total 2 3 12 4" xfId="10181" xr:uid="{829C657D-07CA-4C96-A124-75F3AC45A49F}"/>
    <cellStyle name="Total 2 3 13" xfId="1926" xr:uid="{743CDEE9-382D-4C7C-B70E-262EBC97C375}"/>
    <cellStyle name="Total 2 3 13 2" xfId="4997" xr:uid="{5BBADA02-0F0B-4281-98D7-9E2330FCBAE6}"/>
    <cellStyle name="Total 2 3 13 2 2" xfId="8940" xr:uid="{A6E9C078-8351-48B2-934D-D2E77154E1FB}"/>
    <cellStyle name="Total 2 3 13 2 3" xfId="11412" xr:uid="{E3236A53-22CB-477F-AA60-302E6D7870AC}"/>
    <cellStyle name="Total 2 3 13 3" xfId="7780" xr:uid="{02253452-5779-4F14-804F-4EC5B7645707}"/>
    <cellStyle name="Total 2 3 13 4" xfId="10252" xr:uid="{1AB14E31-4F00-463B-B5B4-EFB94AE9AADE}"/>
    <cellStyle name="Total 2 3 14" xfId="2022" xr:uid="{971210AF-7E32-4F5A-A80C-F77E7B396099}"/>
    <cellStyle name="Total 2 3 14 2" xfId="5093" xr:uid="{EC4E3991-5805-4319-B277-55D490222834}"/>
    <cellStyle name="Total 2 3 15" xfId="2072" xr:uid="{D793127D-D5A1-4E41-ADB7-F47001BE3E2B}"/>
    <cellStyle name="Total 2 3 15 2" xfId="5143" xr:uid="{282F23FA-0D1A-4903-9F00-FBB05643A22B}"/>
    <cellStyle name="Total 2 3 16" xfId="1766" xr:uid="{04A712FF-BD3A-4317-9139-191B910C119E}"/>
    <cellStyle name="Total 2 3 16 2" xfId="4837" xr:uid="{7420DA26-21DD-4D5E-AD17-375E9DAB0CB7}"/>
    <cellStyle name="Total 2 3 17" xfId="1566" xr:uid="{CFFB1236-1669-4796-943F-20C1EEA258CE}"/>
    <cellStyle name="Total 2 3 17 2" xfId="4637" xr:uid="{546A1B27-C3E6-409E-8CE6-39BBD8A9BBF7}"/>
    <cellStyle name="Total 2 3 18" xfId="2274" xr:uid="{52FFD886-644F-4521-B183-056B80F92277}"/>
    <cellStyle name="Total 2 3 18 2" xfId="5345" xr:uid="{8831D996-F13A-4E96-BC7F-F08722DB1AFC}"/>
    <cellStyle name="Total 2 3 19" xfId="2380" xr:uid="{5F717562-1B2E-4558-9173-457321025B37}"/>
    <cellStyle name="Total 2 3 19 2" xfId="5451" xr:uid="{746844B8-99EF-4E4A-947E-6B1F7FED1E0D}"/>
    <cellStyle name="Total 2 3 2" xfId="467" xr:uid="{61DB304D-9F7D-4EE9-AC4A-5F1CB16DADBC}"/>
    <cellStyle name="Total 2 3 2 10" xfId="1613" xr:uid="{6F637E30-B823-453B-A7B2-5E2A1AA7A913}"/>
    <cellStyle name="Total 2 3 2 10 2" xfId="4684" xr:uid="{4C69927F-7BD5-41CC-9894-390C7DA4E71B}"/>
    <cellStyle name="Total 2 3 2 10 2 2" xfId="8760" xr:uid="{F8638180-9812-42DD-9EDA-44749D18ECB9}"/>
    <cellStyle name="Total 2 3 2 10 2 3" xfId="11232" xr:uid="{28ECF693-8938-415C-9EE3-A98156CA876C}"/>
    <cellStyle name="Total 2 3 2 10 3" xfId="7600" xr:uid="{5A2AF4A7-5CB6-4A47-A9CF-2A29278EDAC2}"/>
    <cellStyle name="Total 2 3 2 10 4" xfId="10072" xr:uid="{F153BF6D-010C-443F-AF8D-B41D11E686E6}"/>
    <cellStyle name="Total 2 3 2 11" xfId="1859" xr:uid="{8463B06E-5BEB-4B75-8BC5-98CF20A54C42}"/>
    <cellStyle name="Total 2 3 2 11 2" xfId="4930" xr:uid="{15600529-058E-4032-80E1-76B5A3B89116}"/>
    <cellStyle name="Total 2 3 2 11 2 2" xfId="8897" xr:uid="{25B5968D-91D4-42C0-B2CE-96EBB4C86F4F}"/>
    <cellStyle name="Total 2 3 2 11 2 3" xfId="11369" xr:uid="{73730457-20AE-4BF2-B224-A6C55F2BF12A}"/>
    <cellStyle name="Total 2 3 2 11 3" xfId="7737" xr:uid="{E10946E0-F5F2-4DA1-822B-F735616A1550}"/>
    <cellStyle name="Total 2 3 2 11 4" xfId="10209" xr:uid="{15F85DAE-D2A6-4C15-9255-2ED205C047D1}"/>
    <cellStyle name="Total 2 3 2 12" xfId="1961" xr:uid="{A39C39FF-DD1E-4ECD-ACEA-D1A6A538B0EA}"/>
    <cellStyle name="Total 2 3 2 12 2" xfId="5032" xr:uid="{14A831D4-7FEA-4C0B-84E0-DD3C2051037E}"/>
    <cellStyle name="Total 2 3 2 12 2 2" xfId="8970" xr:uid="{2944C4D7-EEAA-49DA-9D34-E3096970ED70}"/>
    <cellStyle name="Total 2 3 2 12 2 3" xfId="11442" xr:uid="{13D71A71-1F13-4FA1-9EEB-194CF1712F69}"/>
    <cellStyle name="Total 2 3 2 12 3" xfId="7810" xr:uid="{1ED60D0B-3BA3-4934-9064-50008328F5DF}"/>
    <cellStyle name="Total 2 3 2 12 4" xfId="10282" xr:uid="{45B222AA-A682-4534-AF2D-9EAAFF033B30}"/>
    <cellStyle name="Total 2 3 2 13" xfId="2047" xr:uid="{636AF61C-4878-4740-8DA8-E0A189B40FA9}"/>
    <cellStyle name="Total 2 3 2 13 2" xfId="5118" xr:uid="{6DB629F1-35A5-469D-99AD-3515907858FB}"/>
    <cellStyle name="Total 2 3 2 14" xfId="2149" xr:uid="{99394DF7-403C-402B-8ED5-59A584680D8A}"/>
    <cellStyle name="Total 2 3 2 14 2" xfId="5220" xr:uid="{E356268E-8264-4517-AB91-044E1F3D79F1}"/>
    <cellStyle name="Total 2 3 2 15" xfId="2176" xr:uid="{70D8E528-F027-46C8-B984-B1D91531E341}"/>
    <cellStyle name="Total 2 3 2 15 2" xfId="5247" xr:uid="{1720A2C6-B484-4902-8DB7-EAFCCB88100B}"/>
    <cellStyle name="Total 2 3 2 16" xfId="2217" xr:uid="{B0B24EBB-371D-47F6-98EC-15FC63223AC4}"/>
    <cellStyle name="Total 2 3 2 16 2" xfId="5288" xr:uid="{910BD3F0-5A92-448B-B876-CB99B36A4749}"/>
    <cellStyle name="Total 2 3 2 17" xfId="2306" xr:uid="{4C861277-1473-437E-8347-1934D7AE379E}"/>
    <cellStyle name="Total 2 3 2 17 2" xfId="5377" xr:uid="{CCA330D7-FFB2-4167-9346-62209C6A1452}"/>
    <cellStyle name="Total 2 3 2 18" xfId="2400" xr:uid="{6CE6F07B-63E9-4142-AAA7-9A3D2026359F}"/>
    <cellStyle name="Total 2 3 2 18 2" xfId="5471" xr:uid="{884317E7-37E3-49A8-9B5E-E8E1CE6BF851}"/>
    <cellStyle name="Total 2 3 2 19" xfId="2666" xr:uid="{7703D961-A6D4-4409-9C9B-BBE5C4CAB2D3}"/>
    <cellStyle name="Total 2 3 2 19 2" xfId="5737" xr:uid="{B998D739-73B6-4DDA-9BCF-AE74A4FAC331}"/>
    <cellStyle name="Total 2 3 2 2" xfId="886" xr:uid="{AFE0780F-0BB8-410B-9FF2-E76650F3EC02}"/>
    <cellStyle name="Total 2 3 2 2 2" xfId="3961" xr:uid="{2F5B9785-64C6-4029-9DD6-605A84E74A99}"/>
    <cellStyle name="Total 2 3 2 2 2 2" xfId="8264" xr:uid="{A2B69AA7-CB50-4D42-B65F-C20C890EDC23}"/>
    <cellStyle name="Total 2 3 2 2 2 3" xfId="10736" xr:uid="{EC1CA1C6-EC92-49A1-B03D-D8332CC2410A}"/>
    <cellStyle name="Total 2 3 2 2 3" xfId="7100" xr:uid="{27626288-D92F-488E-B9D8-37F410EA00B3}"/>
    <cellStyle name="Total 2 3 2 2 4" xfId="9572" xr:uid="{DA844F80-CF71-4EBA-9BDE-3F5E7A01D868}"/>
    <cellStyle name="Total 2 3 2 20" xfId="2805" xr:uid="{C2F63BBC-DA5F-4973-B180-E2283A6F517B}"/>
    <cellStyle name="Total 2 3 2 20 2" xfId="5876" xr:uid="{7DBAEB73-E501-4490-B9DB-0C8248965810}"/>
    <cellStyle name="Total 2 3 2 21" xfId="2909" xr:uid="{EC2EE121-7FC2-4A58-8944-1A9BCA57F926}"/>
    <cellStyle name="Total 2 3 2 21 2" xfId="5980" xr:uid="{F50185C6-A060-4039-8F3E-259415597417}"/>
    <cellStyle name="Total 2 3 2 22" xfId="2996" xr:uid="{24D28501-01F1-4040-974D-F21D36EC17D5}"/>
    <cellStyle name="Total 2 3 2 22 2" xfId="6067" xr:uid="{700414FD-0030-4163-B243-875870B9768B}"/>
    <cellStyle name="Total 2 3 2 23" xfId="3061" xr:uid="{DB964FA2-245A-4FA2-9153-EB76691E12B1}"/>
    <cellStyle name="Total 2 3 2 23 2" xfId="6132" xr:uid="{0F140E0E-86A7-47E8-818F-E93073C5862E}"/>
    <cellStyle name="Total 2 3 2 24" xfId="3153" xr:uid="{A9E20D15-E227-44C0-88ED-59F8DED05323}"/>
    <cellStyle name="Total 2 3 2 24 2" xfId="6224" xr:uid="{9D60882E-14D4-473B-83DF-654AA5C1EB98}"/>
    <cellStyle name="Total 2 3 2 25" xfId="3239" xr:uid="{307071E7-6ED7-4122-80C3-847DEF3B3FFD}"/>
    <cellStyle name="Total 2 3 2 25 2" xfId="6310" xr:uid="{C66DC22C-4B9E-48F9-8CEA-705A1C54B5BD}"/>
    <cellStyle name="Total 2 3 2 26" xfId="3342" xr:uid="{6AAFDA67-5457-4706-A97A-B8EBC6EA7E16}"/>
    <cellStyle name="Total 2 3 2 26 2" xfId="6413" xr:uid="{6D1F4572-6EA5-46F2-8B76-2E7F749AD3D9}"/>
    <cellStyle name="Total 2 3 2 27" xfId="3426" xr:uid="{67F23881-434A-4631-A8A9-02113461B2B7}"/>
    <cellStyle name="Total 2 3 2 27 2" xfId="6497" xr:uid="{7A99482D-6D06-450C-A61B-90185218866F}"/>
    <cellStyle name="Total 2 3 2 28" xfId="3527" xr:uid="{3EF1B92F-4C99-437B-8070-67A2EF825981}"/>
    <cellStyle name="Total 2 3 2 28 2" xfId="6598" xr:uid="{AB1F785C-9F7C-4897-A6EE-DCF4581A9F0D}"/>
    <cellStyle name="Total 2 3 2 29" xfId="3612" xr:uid="{8C862F24-0450-4B5D-8C8E-4FD290C11BB6}"/>
    <cellStyle name="Total 2 3 2 29 2" xfId="6683" xr:uid="{1B360190-74F0-4DFA-9AF8-E9F097300D0E}"/>
    <cellStyle name="Total 2 3 2 3" xfId="1093" xr:uid="{C017F18A-AD30-4E6C-B438-9081D4B69F8A}"/>
    <cellStyle name="Total 2 3 2 3 2" xfId="4164" xr:uid="{DCD5561A-F482-47D9-AFCE-F3E948B191C0}"/>
    <cellStyle name="Total 2 3 2 3 2 2" xfId="8406" xr:uid="{EE554B05-C096-440B-B598-1DB47B297D3F}"/>
    <cellStyle name="Total 2 3 2 3 2 3" xfId="10878" xr:uid="{A033A80E-4A09-4576-AFA3-433BAB345EE3}"/>
    <cellStyle name="Total 2 3 2 3 3" xfId="7246" xr:uid="{DE10C0DC-C912-461C-8941-933A7444F1F8}"/>
    <cellStyle name="Total 2 3 2 3 4" xfId="9718" xr:uid="{0CC963C3-C50D-4013-9FC0-F7AA4B9FD1AE}"/>
    <cellStyle name="Total 2 3 2 4" xfId="1147" xr:uid="{AFB136B1-7CA8-4117-9435-4C7A29BDECD4}"/>
    <cellStyle name="Total 2 3 2 4 2" xfId="4218" xr:uid="{64E66EE6-D6BD-4261-8B97-D36833CE4C40}"/>
    <cellStyle name="Total 2 3 2 4 2 2" xfId="8446" xr:uid="{5D804533-436A-48DF-883F-D38ADF9C46D0}"/>
    <cellStyle name="Total 2 3 2 4 2 3" xfId="10918" xr:uid="{176BC207-1732-4A8D-800D-088A7ECC84FA}"/>
    <cellStyle name="Total 2 3 2 4 3" xfId="7286" xr:uid="{70743433-E6B0-4963-B9E2-23B0DB01DE99}"/>
    <cellStyle name="Total 2 3 2 4 4" xfId="9758" xr:uid="{5C729DE8-C361-43F0-843B-4DEEBBE5A54D}"/>
    <cellStyle name="Total 2 3 2 5" xfId="1210" xr:uid="{AC06ACB7-9B5C-4337-BEC2-545F183962F7}"/>
    <cellStyle name="Total 2 3 2 5 2" xfId="4281" xr:uid="{EB1AACAA-EF55-4831-A09D-579B84AAA8DC}"/>
    <cellStyle name="Total 2 3 2 5 2 2" xfId="8490" xr:uid="{9B916EB8-31C0-409E-8DB0-5862F1879F57}"/>
    <cellStyle name="Total 2 3 2 5 2 3" xfId="10962" xr:uid="{25B3F829-E1B4-4C1B-A70A-00B12F47160F}"/>
    <cellStyle name="Total 2 3 2 5 3" xfId="7330" xr:uid="{7FCCF61B-D19F-43D7-8569-D32DE7C04102}"/>
    <cellStyle name="Total 2 3 2 5 4" xfId="9802" xr:uid="{3AD2EF46-7AB0-44D7-8C00-C5161886D984}"/>
    <cellStyle name="Total 2 3 2 6" xfId="1319" xr:uid="{8D0501EF-B253-4378-8663-87C1B21A5746}"/>
    <cellStyle name="Total 2 3 2 6 2" xfId="4390" xr:uid="{6ACD56F7-3C5C-440F-B485-90F7EFB6156B}"/>
    <cellStyle name="Total 2 3 2 6 2 2" xfId="8567" xr:uid="{E527D348-F328-407F-9A58-79E6047CFC81}"/>
    <cellStyle name="Total 2 3 2 6 2 3" xfId="11039" xr:uid="{BE2D835E-051F-451D-8915-3BBA8C80F65F}"/>
    <cellStyle name="Total 2 3 2 6 3" xfId="7407" xr:uid="{02036448-40E2-4210-B0B3-53972C7A57EF}"/>
    <cellStyle name="Total 2 3 2 6 4" xfId="9879" xr:uid="{A2E83E63-E373-441B-98BC-8AA4580A2E32}"/>
    <cellStyle name="Total 2 3 2 7" xfId="1440" xr:uid="{BA17EBE0-C3F6-4A3E-9B33-0DC774646134}"/>
    <cellStyle name="Total 2 3 2 7 2" xfId="4511" xr:uid="{75F3E464-4A48-41FE-BF34-C86DEF2B9DEA}"/>
    <cellStyle name="Total 2 3 2 7 2 2" xfId="8655" xr:uid="{2CFCBB8B-8BF1-44D2-92AA-4A26BBE27589}"/>
    <cellStyle name="Total 2 3 2 7 2 3" xfId="11127" xr:uid="{3A609AA2-2A0C-4AE7-954C-9F126EF9A3B7}"/>
    <cellStyle name="Total 2 3 2 7 3" xfId="7495" xr:uid="{364FCC4B-5419-4563-86FA-5C50EBD46240}"/>
    <cellStyle name="Total 2 3 2 7 4" xfId="9967" xr:uid="{F503434A-A4E6-4DD3-954B-D2E5EB2AA86B}"/>
    <cellStyle name="Total 2 3 2 8" xfId="1133" xr:uid="{2FB7840A-650D-41A5-AFFE-EEDD2F8C8A42}"/>
    <cellStyle name="Total 2 3 2 8 2" xfId="4204" xr:uid="{D1C12F46-04D2-40F1-B8BA-4809B66D0E05}"/>
    <cellStyle name="Total 2 3 2 8 2 2" xfId="8436" xr:uid="{E607CA68-3ABE-48CE-BC2C-80365AF0D601}"/>
    <cellStyle name="Total 2 3 2 8 2 3" xfId="10908" xr:uid="{4A0B260A-AF93-4546-8452-BBC028818191}"/>
    <cellStyle name="Total 2 3 2 8 3" xfId="7276" xr:uid="{81AD4CD3-5B16-49C3-AEAC-CCEDE70724F6}"/>
    <cellStyle name="Total 2 3 2 8 4" xfId="9748" xr:uid="{94E46B1B-D254-47B5-81DB-C64CEB829DB6}"/>
    <cellStyle name="Total 2 3 2 9" xfId="1647" xr:uid="{65A1FD73-C2E9-4642-91F0-4D51BEB2F486}"/>
    <cellStyle name="Total 2 3 2 9 2" xfId="4718" xr:uid="{B74ED071-D5D2-4536-8508-CA16FCD1F64C}"/>
    <cellStyle name="Total 2 3 2 9 2 2" xfId="8788" xr:uid="{234D47B2-D581-4ED6-93D0-23F5467B14DC}"/>
    <cellStyle name="Total 2 3 2 9 2 3" xfId="11260" xr:uid="{B16FB1DE-2C18-4455-AF23-B9F50D5F445D}"/>
    <cellStyle name="Total 2 3 2 9 3" xfId="7628" xr:uid="{E15CA114-111E-4F57-8451-0BD33170361F}"/>
    <cellStyle name="Total 2 3 2 9 4" xfId="10100" xr:uid="{850749B6-5F87-454A-9511-4431ECC2ACDC}"/>
    <cellStyle name="Total 2 3 20" xfId="2632" xr:uid="{0B5ED03C-C48D-4CBE-8138-5EC0B93BC3B6}"/>
    <cellStyle name="Total 2 3 20 2" xfId="5703" xr:uid="{DCDDACB8-48CD-4235-AD76-169F006019CB}"/>
    <cellStyle name="Total 2 3 21" xfId="2772" xr:uid="{4B392790-EAC0-4A34-BB05-3C0C89B647CB}"/>
    <cellStyle name="Total 2 3 21 2" xfId="5843" xr:uid="{CD9EFD04-A667-4593-A102-8DC0F8A7A5D2}"/>
    <cellStyle name="Total 2 3 22" xfId="2876" xr:uid="{D6B5EB78-C9CA-4D1F-A78B-A86B44F63EA3}"/>
    <cellStyle name="Total 2 3 22 2" xfId="5947" xr:uid="{7D4F7D9D-9DA0-421A-8664-D78D78D96565}"/>
    <cellStyle name="Total 2 3 23" xfId="2969" xr:uid="{CD87B340-4CA2-41D4-A82A-8FC20A6CAD37}"/>
    <cellStyle name="Total 2 3 23 2" xfId="6040" xr:uid="{2B2B69A9-E641-4DED-8943-87BFD1FF2235}"/>
    <cellStyle name="Total 2 3 24" xfId="3031" xr:uid="{55035B8B-C217-40DB-8DC7-755D3EDE1B84}"/>
    <cellStyle name="Total 2 3 24 2" xfId="6102" xr:uid="{FC7D9441-E287-47DA-967F-EB33323E6F3B}"/>
    <cellStyle name="Total 2 3 25" xfId="3123" xr:uid="{6A64C2A9-1015-44A8-942D-634AC2B9873E}"/>
    <cellStyle name="Total 2 3 25 2" xfId="6194" xr:uid="{03A38BFD-3D20-45B0-A28E-1259BB89666C}"/>
    <cellStyle name="Total 2 3 26" xfId="3207" xr:uid="{B4451D84-87F8-4BA9-BA35-1FDFDED073EE}"/>
    <cellStyle name="Total 2 3 26 2" xfId="6278" xr:uid="{67A5B852-68AC-4925-B47B-CE12372852AA}"/>
    <cellStyle name="Total 2 3 27" xfId="3313" xr:uid="{E92C421C-6A02-42F7-9B72-716979F1DDFA}"/>
    <cellStyle name="Total 2 3 27 2" xfId="6384" xr:uid="{83EC4326-D357-4907-A433-76A3440C2C55}"/>
    <cellStyle name="Total 2 3 28" xfId="3394" xr:uid="{55B550F1-2C59-424F-AACE-D71F45F63407}"/>
    <cellStyle name="Total 2 3 28 2" xfId="6465" xr:uid="{DE7D70BA-0AAF-4774-AFB0-63BCEE22C9B5}"/>
    <cellStyle name="Total 2 3 29" xfId="3498" xr:uid="{1E660FDB-218F-4DB3-8AFA-50A6E101B955}"/>
    <cellStyle name="Total 2 3 29 2" xfId="6569" xr:uid="{C033AB87-0507-49AD-A7E2-B3C5352CCB37}"/>
    <cellStyle name="Total 2 3 3" xfId="851" xr:uid="{2DF03EC9-333A-4816-9876-197092400B4D}"/>
    <cellStyle name="Total 2 3 3 2" xfId="3926" xr:uid="{1D2565F3-289F-4D3D-B4B5-16A2260100C1}"/>
    <cellStyle name="Total 2 3 3 2 2" xfId="8235" xr:uid="{77A80BF1-FC55-4124-9C1A-43E2BEEC9363}"/>
    <cellStyle name="Total 2 3 3 2 3" xfId="10707" xr:uid="{36DD1D6D-AEBF-4A13-B19F-534EBE6B0BEB}"/>
    <cellStyle name="Total 2 3 3 3" xfId="7071" xr:uid="{D0A2DAD5-85A2-4C6F-BC31-BBC83B8F5796}"/>
    <cellStyle name="Total 2 3 3 4" xfId="9543" xr:uid="{DF2C38BD-97FB-4F77-9CFD-A2DE79CA52DD}"/>
    <cellStyle name="Total 2 3 30" xfId="3580" xr:uid="{73E65219-5F86-4DC6-B2C2-2EFE34CAB7CB}"/>
    <cellStyle name="Total 2 3 30 2" xfId="6651" xr:uid="{A897A2F0-C652-49B1-8AF1-AA9F2D047DA7}"/>
    <cellStyle name="Total 2 3 4" xfId="701" xr:uid="{6C3D61EF-759F-44D2-BC98-CDB0881A2E32}"/>
    <cellStyle name="Total 2 3 4 2" xfId="3786" xr:uid="{07F7F397-50B8-44DE-815A-3077F66497FA}"/>
    <cellStyle name="Total 2 3 4 2 2" xfId="8131" xr:uid="{5290C052-4D76-4BFE-91B8-0D55AD4FBC8C}"/>
    <cellStyle name="Total 2 3 4 2 3" xfId="10603" xr:uid="{B98294C1-1289-4D68-9B52-2EF8FBA8D24A}"/>
    <cellStyle name="Total 2 3 4 3" xfId="6957" xr:uid="{E6ACC302-5930-4E73-81FC-F954017BBED1}"/>
    <cellStyle name="Total 2 3 4 4" xfId="9429" xr:uid="{6EEDD69C-F2D9-4F5C-BD9F-1F3C2CE7083F}"/>
    <cellStyle name="Total 2 3 5" xfId="689" xr:uid="{70636EAC-4243-4821-88FD-D97E86D2416B}"/>
    <cellStyle name="Total 2 3 5 2" xfId="3774" xr:uid="{C8AB04EE-9519-40D2-8196-10A07A2855F0}"/>
    <cellStyle name="Total 2 3 5 2 2" xfId="8120" xr:uid="{405D9DB9-53D9-4C1B-8025-E56183177A91}"/>
    <cellStyle name="Total 2 3 5 2 3" xfId="10592" xr:uid="{FE0D9C28-A04F-4218-817B-93FC377E5A6E}"/>
    <cellStyle name="Total 2 3 5 3" xfId="6946" xr:uid="{81A2381D-4BCF-480B-942D-A3F42B8BB773}"/>
    <cellStyle name="Total 2 3 5 4" xfId="9418" xr:uid="{FA1C231E-A720-4A31-BF35-A178DD21EB03}"/>
    <cellStyle name="Total 2 3 6" xfId="1176" xr:uid="{695986CE-AC0C-4816-AFA0-9B9B9E35094E}"/>
    <cellStyle name="Total 2 3 6 2" xfId="4247" xr:uid="{BF1FA66B-C8E5-4FF4-BF11-6E1199817864}"/>
    <cellStyle name="Total 2 3 6 2 2" xfId="8462" xr:uid="{292246E8-30D4-4AB7-B015-830D4DEDE1BC}"/>
    <cellStyle name="Total 2 3 6 2 3" xfId="10934" xr:uid="{7BAE0C77-ED34-4165-982E-AF109B0EECC1}"/>
    <cellStyle name="Total 2 3 6 3" xfId="7302" xr:uid="{D324BA0B-5D8C-4E9C-9A20-3950B82F63AF}"/>
    <cellStyle name="Total 2 3 6 4" xfId="9774" xr:uid="{5A6ED543-419B-4513-949F-3BAB476DBEF6}"/>
    <cellStyle name="Total 2 3 7" xfId="1286" xr:uid="{103962F6-BA36-48D2-AEDB-1670FB4035C9}"/>
    <cellStyle name="Total 2 3 7 2" xfId="4357" xr:uid="{A6B6711C-36AD-4A9F-A005-C4B183FEEE6E}"/>
    <cellStyle name="Total 2 3 7 2 2" xfId="8539" xr:uid="{C4039F4E-1429-4445-B428-05F351E007B1}"/>
    <cellStyle name="Total 2 3 7 2 3" xfId="11011" xr:uid="{DF3A9510-0AEE-4B84-B346-15CA17041C68}"/>
    <cellStyle name="Total 2 3 7 3" xfId="7379" xr:uid="{E8384758-4062-4869-975A-75902B9D94C4}"/>
    <cellStyle name="Total 2 3 7 4" xfId="9851" xr:uid="{25EC90F3-642E-4442-84AC-8235EE6395F4}"/>
    <cellStyle name="Total 2 3 8" xfId="1405" xr:uid="{DF099C2B-E9BC-4A82-B756-8BCEDC3A9E35}"/>
    <cellStyle name="Total 2 3 8 2" xfId="4476" xr:uid="{1CEE9D7D-349C-41C6-BF7B-88A8D3F92D61}"/>
    <cellStyle name="Total 2 3 8 2 2" xfId="8627" xr:uid="{ECFE2906-B7F1-4065-9F64-23C156E378B4}"/>
    <cellStyle name="Total 2 3 8 2 3" xfId="11099" xr:uid="{59B17870-23F0-4D5A-86E9-0668C4F79365}"/>
    <cellStyle name="Total 2 3 8 3" xfId="7467" xr:uid="{E799E722-14C1-47BE-B90D-A24514F32E0E}"/>
    <cellStyle name="Total 2 3 8 4" xfId="9939" xr:uid="{1F4D3DE6-D5DB-40C4-825C-95A7B0D53C43}"/>
    <cellStyle name="Total 2 3 9" xfId="1559" xr:uid="{205B0C29-E5CD-4B90-9915-A83791261EFF}"/>
    <cellStyle name="Total 2 3 9 2" xfId="4630" xr:uid="{47CF2860-D659-4420-8E8B-272F09BA4AC0}"/>
    <cellStyle name="Total 2 3 9 2 2" xfId="8724" xr:uid="{453DFA90-47FC-4387-A6C1-12F09C7E3903}"/>
    <cellStyle name="Total 2 3 9 2 3" xfId="11196" xr:uid="{4ADD7726-0925-4DC1-8285-B662F4E0BE80}"/>
    <cellStyle name="Total 2 3 9 3" xfId="7564" xr:uid="{AD8C0693-6227-4F98-AD6E-FC86667AAE4E}"/>
    <cellStyle name="Total 2 3 9 4" xfId="10036" xr:uid="{D10898BE-730F-4877-8850-C18E0D145965}"/>
    <cellStyle name="Total 3" xfId="134" xr:uid="{DA72642B-070D-4940-B328-FD63E3B0F260}"/>
    <cellStyle name="Warning Text 2" xfId="93" xr:uid="{8F4E5852-8E1B-4F53-98B5-2DB7957915EB}"/>
    <cellStyle name="Warning Text 2 2" xfId="359" xr:uid="{E464A9E3-C8D2-4B31-B59B-554B691B6118}"/>
    <cellStyle name="Warning Text 3" xfId="135" xr:uid="{306C0294-290C-4312-85C7-AB50E6F649C1}"/>
    <cellStyle name="Összesen" xfId="334" xr:uid="{8152A466-C6BF-4D04-854B-0CC29FCB64D4}"/>
    <cellStyle name="Összesen 10" xfId="500" xr:uid="{F6892AF9-7A25-417F-89A9-13F737F79940}"/>
    <cellStyle name="Összesen 10 2" xfId="3634" xr:uid="{7A6DD878-2DAA-4A8C-869C-6A82996BC358}"/>
    <cellStyle name="Összesen 10 2 2" xfId="8022" xr:uid="{FE85F498-0881-4CFE-BC9A-3B66CA275F80}"/>
    <cellStyle name="Összesen 10 2 3" xfId="10494" xr:uid="{5EBC08C4-7EB7-4199-9DC2-C1668DCCE957}"/>
    <cellStyle name="Összesen 10 3" xfId="6799" xr:uid="{4F52BAD7-89F3-4391-B80A-2CAFA1004426}"/>
    <cellStyle name="Összesen 10 4" xfId="9271" xr:uid="{19D4294A-887B-40B1-A0AD-5DDBFACD027E}"/>
    <cellStyle name="Összesen 11" xfId="677" xr:uid="{00E517B3-8CB3-43F9-A2C4-38F33CC2CE07}"/>
    <cellStyle name="Összesen 11 2" xfId="3762" xr:uid="{0BA6C3E8-3AB7-43C9-B4BA-5E8C79C68183}"/>
    <cellStyle name="Összesen 11 2 2" xfId="8113" xr:uid="{E3F1E8F5-579A-4613-990A-9D9B3B74839D}"/>
    <cellStyle name="Összesen 11 2 3" xfId="10585" xr:uid="{383E3045-B9FB-412F-BDF2-FB11BC14B428}"/>
    <cellStyle name="Összesen 11 3" xfId="6939" xr:uid="{DB94D6AB-D93E-4630-9C85-45A3318542EC}"/>
    <cellStyle name="Összesen 11 4" xfId="9411" xr:uid="{2DCAE7EF-027D-4A2A-8730-68728152DF23}"/>
    <cellStyle name="Összesen 12" xfId="717" xr:uid="{E4C2FADF-1356-42D6-B751-547305694CB7}"/>
    <cellStyle name="Összesen 12 2" xfId="3802" xr:uid="{FF42F39B-1C94-4183-89E0-3786063A12D8}"/>
    <cellStyle name="Összesen 12 2 2" xfId="8141" xr:uid="{95E8AD93-EA1B-48E1-9FE1-49EF031BDF87}"/>
    <cellStyle name="Összesen 12 2 3" xfId="10613" xr:uid="{0EC905BD-36BE-41E7-9872-725D226CD974}"/>
    <cellStyle name="Összesen 12 3" xfId="6967" xr:uid="{5265441A-E536-4174-A861-4C1022E85E36}"/>
    <cellStyle name="Összesen 12 4" xfId="9439" xr:uid="{E9F60064-356D-4BC5-9DC4-38DA29CF4DBB}"/>
    <cellStyle name="Összesen 13" xfId="1503" xr:uid="{2730AF26-3217-42D8-8F27-36A315D43988}"/>
    <cellStyle name="Összesen 13 2" xfId="4574" xr:uid="{D8F1C581-677A-4902-8119-661F8E471DB1}"/>
    <cellStyle name="Összesen 13 2 2" xfId="8692" xr:uid="{ACE5C1D7-287D-48E7-9699-02E4CA863E4B}"/>
    <cellStyle name="Összesen 13 2 3" xfId="11164" xr:uid="{084EF0F3-7CC9-4FC8-91B9-548384794F58}"/>
    <cellStyle name="Összesen 13 3" xfId="7532" xr:uid="{CD3A7AF3-6BB7-48CA-9941-3BE82600FD3F}"/>
    <cellStyle name="Összesen 13 4" xfId="10004" xr:uid="{9FC1C98E-8581-4CDB-87FF-FFD6A236669E}"/>
    <cellStyle name="Összesen 14" xfId="1717" xr:uid="{E13DC798-7ED0-471D-827F-E08727EACEA0}"/>
    <cellStyle name="Összesen 14 2" xfId="4788" xr:uid="{6B5307F7-9AB4-4BD3-9CDC-CCD9B436D918}"/>
    <cellStyle name="Összesen 14 2 2" xfId="8817" xr:uid="{D1190C97-7D0F-4A36-9E01-9AAE6CDDF242}"/>
    <cellStyle name="Összesen 14 2 3" xfId="11289" xr:uid="{A6F999BF-7232-4069-A08C-AFF7C3C4FC28}"/>
    <cellStyle name="Összesen 14 3" xfId="7657" xr:uid="{380978EF-8AB8-4FD8-8624-601167E97481}"/>
    <cellStyle name="Összesen 14 4" xfId="10129" xr:uid="{61417232-AA7F-4180-98B4-660C7E3B3C57}"/>
    <cellStyle name="Összesen 15" xfId="625" xr:uid="{3A15507D-4984-4B32-8822-7F52C084DF24}"/>
    <cellStyle name="Összesen 15 2" xfId="3710" xr:uid="{B23FF3D2-3AB0-4599-AADA-0A386BC33F78}"/>
    <cellStyle name="Összesen 15 2 2" xfId="8078" xr:uid="{7EC5B2C2-5CB9-4ECE-8042-35D389998F12}"/>
    <cellStyle name="Összesen 15 2 3" xfId="10550" xr:uid="{735E5442-CC5E-4289-9A76-C86E2E7748C2}"/>
    <cellStyle name="Összesen 15 3" xfId="6904" xr:uid="{6789D5FE-3E1A-4EB1-B43C-27BDA8879DAB}"/>
    <cellStyle name="Összesen 15 4" xfId="9376" xr:uid="{D158B3F6-FEB5-47E0-B779-8078D96B0190}"/>
    <cellStyle name="Összesen 16" xfId="1813" xr:uid="{8C16A735-8E00-4F42-8853-CED5E84F39F0}"/>
    <cellStyle name="Összesen 16 2" xfId="4884" xr:uid="{DC9B0FFF-15BF-46F1-9B51-4F9CAA0ACF43}"/>
    <cellStyle name="Összesen 16 2 2" xfId="8861" xr:uid="{B1E0C190-EE28-48B4-8FA5-89F5FF8EA4A9}"/>
    <cellStyle name="Összesen 16 2 3" xfId="11333" xr:uid="{CB7EB52E-0681-4CC7-90AF-BDCD861735B6}"/>
    <cellStyle name="Összesen 16 3" xfId="7701" xr:uid="{779BF7F3-D6DF-4FFB-8A36-FC0B1D70C42D}"/>
    <cellStyle name="Összesen 16 4" xfId="10173" xr:uid="{887FADAB-D647-43A1-AD42-0FC7F9591644}"/>
    <cellStyle name="Összesen 17" xfId="1917" xr:uid="{4110EEC8-DFA6-4396-9E59-85E48541BE8F}"/>
    <cellStyle name="Összesen 17 2" xfId="4988" xr:uid="{F32F71C0-A48B-44A6-9224-991823D12889}"/>
    <cellStyle name="Összesen 18" xfId="1098" xr:uid="{AF65A5BD-CE3F-4278-AFF3-EF38FA0EA394}"/>
    <cellStyle name="Összesen 18 2" xfId="4169" xr:uid="{006C10FA-9FC1-46D4-BE62-CC400B2FE8C9}"/>
    <cellStyle name="Összesen 19" xfId="1113" xr:uid="{9A97978D-072E-4501-8647-5EC437DAE0D8}"/>
    <cellStyle name="Összesen 19 2" xfId="4184" xr:uid="{E9BC91FF-6865-4632-87A9-C8562BEF2D97}"/>
    <cellStyle name="Összesen 2" xfId="425" xr:uid="{44237115-9D89-4D57-B62F-F968612EF6A8}"/>
    <cellStyle name="Összesen 2 10" xfId="1596" xr:uid="{D70E50C2-7FEF-4DA4-8791-7BB8D1C47CA4}"/>
    <cellStyle name="Összesen 2 10 2" xfId="4667" xr:uid="{32D38A55-FE38-4024-AEB4-FD800C33CC51}"/>
    <cellStyle name="Összesen 2 10 2 2" xfId="8749" xr:uid="{A69A2CEC-A3EE-4DEC-932F-F8E05BBAF714}"/>
    <cellStyle name="Összesen 2 10 2 3" xfId="11221" xr:uid="{F03A3816-E6C5-4F8A-A4C7-0BE09340BA7D}"/>
    <cellStyle name="Összesen 2 10 3" xfId="7589" xr:uid="{ED9CB929-2B07-44E4-9603-B07A0EE9EB45}"/>
    <cellStyle name="Összesen 2 10 4" xfId="10061" xr:uid="{271EF5A9-4EC5-4D38-B220-D08267F20DD6}"/>
    <cellStyle name="Összesen 2 11" xfId="1280" xr:uid="{1BB13D15-1A3F-418A-B76F-070E833BAAAB}"/>
    <cellStyle name="Összesen 2 11 2" xfId="4351" xr:uid="{AF64B9EE-E783-4A31-8873-FCD171C3A416}"/>
    <cellStyle name="Összesen 2 11 2 2" xfId="8534" xr:uid="{FDCD24E6-102A-4F69-862E-F69C793EA39D}"/>
    <cellStyle name="Összesen 2 11 2 3" xfId="11006" xr:uid="{B8CF7E62-C80B-47B4-BD50-7FCE6A9F7373}"/>
    <cellStyle name="Összesen 2 11 3" xfId="7374" xr:uid="{7738CF2D-280E-4D19-972C-3ACC5CEFE86C}"/>
    <cellStyle name="Összesen 2 11 4" xfId="9846" xr:uid="{983B21C0-AE56-42E6-A7BE-FB342619BB71}"/>
    <cellStyle name="Összesen 2 12" xfId="1818" xr:uid="{44D67B03-9F8E-492E-9953-BBFD5006AA25}"/>
    <cellStyle name="Összesen 2 12 2" xfId="4889" xr:uid="{A66C2533-7D69-45B2-9B82-F2A2CAE441D3}"/>
    <cellStyle name="Összesen 2 12 2 2" xfId="8864" xr:uid="{6098908A-5080-4056-94D3-65BE38137DDB}"/>
    <cellStyle name="Összesen 2 12 2 3" xfId="11336" xr:uid="{0B95956F-B107-47DC-ACD6-7C879A3D4E58}"/>
    <cellStyle name="Összesen 2 12 3" xfId="7704" xr:uid="{358AF44D-F066-48FE-9834-E0D8B9EB0FA0}"/>
    <cellStyle name="Összesen 2 12 4" xfId="10176" xr:uid="{2925C6E0-4A4D-4CE3-80CC-21645643FD72}"/>
    <cellStyle name="Összesen 2 13" xfId="1921" xr:uid="{3F9F5ADF-A112-42B3-8183-266009FF739C}"/>
    <cellStyle name="Összesen 2 13 2" xfId="4992" xr:uid="{99ABB11A-6478-4C71-831C-10AB297E246D}"/>
    <cellStyle name="Összesen 2 13 2 2" xfId="8935" xr:uid="{94742591-F798-4AD4-BC6E-DD5DD3F4D9FE}"/>
    <cellStyle name="Összesen 2 13 2 3" xfId="11407" xr:uid="{AA96D418-3AE1-47F3-9DE9-F4B9F0968667}"/>
    <cellStyle name="Összesen 2 13 3" xfId="7775" xr:uid="{4F075047-C088-4177-95A3-DE3AA12EAC9F}"/>
    <cellStyle name="Összesen 2 13 4" xfId="10247" xr:uid="{95F7F779-7A4A-4C48-A78B-CEB155A8EDBF}"/>
    <cellStyle name="Összesen 2 14" xfId="2015" xr:uid="{2622F84A-1EBB-4BA3-8CB2-DD15E92016EB}"/>
    <cellStyle name="Összesen 2 14 2" xfId="5086" xr:uid="{6DE8590A-BD51-4786-BF4B-20B29585260D}"/>
    <cellStyle name="Összesen 2 15" xfId="2030" xr:uid="{B694B34B-8D29-409E-94FB-717D2B4D52E7}"/>
    <cellStyle name="Összesen 2 15 2" xfId="5101" xr:uid="{81781FBF-E458-4B33-803F-FBDB50493178}"/>
    <cellStyle name="Összesen 2 16" xfId="2009" xr:uid="{3868B844-AC3C-46C0-A7B3-EC44E95BC387}"/>
    <cellStyle name="Összesen 2 16 2" xfId="5080" xr:uid="{8A7E67AC-BDAA-4B6B-92A0-BFF39E4922E4}"/>
    <cellStyle name="Összesen 2 17" xfId="1463" xr:uid="{85807E1D-FC3D-4BE3-910F-0445D08D3CF2}"/>
    <cellStyle name="Összesen 2 17 2" xfId="4534" xr:uid="{B54D7F98-C46B-4E1E-82D2-40379E4B4583}"/>
    <cellStyle name="Összesen 2 18" xfId="2269" xr:uid="{1DF3F9E9-0860-44B5-B357-83D9271B491B}"/>
    <cellStyle name="Összesen 2 18 2" xfId="5340" xr:uid="{7A548E23-103E-4FDC-9FF2-841A65C82368}"/>
    <cellStyle name="Összesen 2 19" xfId="2345" xr:uid="{ACD8FECD-5F07-4C4A-B9A6-DA24E0263C87}"/>
    <cellStyle name="Összesen 2 19 2" xfId="5416" xr:uid="{FD300B71-544B-42FF-A617-5D2EF7274FED}"/>
    <cellStyle name="Összesen 2 2" xfId="462" xr:uid="{CEB6DA04-0599-4FB0-870C-FE95E2EC9C80}"/>
    <cellStyle name="Összesen 2 2 10" xfId="1603" xr:uid="{EFAECF18-3B88-47C7-BB52-7F3AA761CDE5}"/>
    <cellStyle name="Összesen 2 2 10 2" xfId="4674" xr:uid="{D9927DAE-0918-4A49-9E19-B42AEEC3B150}"/>
    <cellStyle name="Összesen 2 2 10 2 2" xfId="8755" xr:uid="{06F391C7-8FE8-408C-841E-E27B506E7252}"/>
    <cellStyle name="Összesen 2 2 10 2 3" xfId="11227" xr:uid="{06E1205B-BE61-4DF1-A024-B6BDD0CEAB2D}"/>
    <cellStyle name="Összesen 2 2 10 3" xfId="7595" xr:uid="{2301F718-FEF8-4F89-8469-12D85607B4AE}"/>
    <cellStyle name="Összesen 2 2 10 4" xfId="10067" xr:uid="{0DE76017-A091-493D-90B7-06A8AE000DF6}"/>
    <cellStyle name="Összesen 2 2 11" xfId="1854" xr:uid="{D6BFE024-056E-49F8-A025-15A6660604B8}"/>
    <cellStyle name="Összesen 2 2 11 2" xfId="4925" xr:uid="{8B7DDB10-AC05-4BCF-9AAF-CAB5A52FD19C}"/>
    <cellStyle name="Összesen 2 2 11 2 2" xfId="8893" xr:uid="{DC00A7F9-63F2-43A9-9442-8AF80BF4F97C}"/>
    <cellStyle name="Összesen 2 2 11 2 3" xfId="11365" xr:uid="{4E16D502-6ABB-4491-AA03-4091FC5B9A1F}"/>
    <cellStyle name="Összesen 2 2 11 3" xfId="7733" xr:uid="{24BC95E8-F1BC-4CD1-A3E4-D6AC7E3EFF75}"/>
    <cellStyle name="Összesen 2 2 11 4" xfId="10205" xr:uid="{B1E6136A-84E4-440B-9E43-74E1A44AEECC}"/>
    <cellStyle name="Összesen 2 2 12" xfId="1956" xr:uid="{9612BA12-7AEC-46F0-A79E-E16899B90F73}"/>
    <cellStyle name="Összesen 2 2 12 2" xfId="5027" xr:uid="{CC6A79DE-7923-4F09-AEE6-976A52C8478B}"/>
    <cellStyle name="Összesen 2 2 12 2 2" xfId="8966" xr:uid="{4C7359DC-DF60-4A59-A0A4-3A5D0AE5453F}"/>
    <cellStyle name="Összesen 2 2 12 2 3" xfId="11438" xr:uid="{D03085C9-E053-4D40-BED0-710AA79EE346}"/>
    <cellStyle name="Összesen 2 2 12 3" xfId="7806" xr:uid="{F72A1023-29C6-4BB6-A6C5-E85AE2E16BF4}"/>
    <cellStyle name="Összesen 2 2 12 4" xfId="10278" xr:uid="{93BC7D03-29A5-48D6-A7E9-6C103FA28A81}"/>
    <cellStyle name="Összesen 2 2 13" xfId="2043" xr:uid="{6EA71104-8DEF-4112-A7D1-B8E5FA50782C}"/>
    <cellStyle name="Összesen 2 2 13 2" xfId="5114" xr:uid="{C7623CDA-DA81-4944-A494-5B5E950F1326}"/>
    <cellStyle name="Összesen 2 2 14" xfId="2146" xr:uid="{EDE1EBEF-C8EF-4C4D-9803-188097D04610}"/>
    <cellStyle name="Összesen 2 2 14 2" xfId="5217" xr:uid="{A4E96D6A-34C1-4CCA-8F6A-DD0EA9C25BDC}"/>
    <cellStyle name="Összesen 2 2 15" xfId="2172" xr:uid="{3F9F7BD5-6AA7-4BBE-9450-025049B7FF82}"/>
    <cellStyle name="Összesen 2 2 15 2" xfId="5243" xr:uid="{DE28820B-AAAA-4935-8CDC-260FCA8E1B25}"/>
    <cellStyle name="Összesen 2 2 16" xfId="2212" xr:uid="{C2FC645C-CE80-49DE-AC7D-1FE2D800189B}"/>
    <cellStyle name="Összesen 2 2 16 2" xfId="5283" xr:uid="{E7969DD1-59F2-427A-ABD1-7976BB8B773C}"/>
    <cellStyle name="Összesen 2 2 17" xfId="2301" xr:uid="{5A150B7D-B040-47F7-90F4-EE39A7255975}"/>
    <cellStyle name="Összesen 2 2 17 2" xfId="5372" xr:uid="{5C6EDAEB-08A8-4E4F-8F8C-DEB1FB12E890}"/>
    <cellStyle name="Összesen 2 2 18" xfId="2396" xr:uid="{1F2A9974-812B-43DF-8897-924EBE20BBBC}"/>
    <cellStyle name="Összesen 2 2 18 2" xfId="5467" xr:uid="{6388E326-54AB-4425-904E-7FDA2698FECE}"/>
    <cellStyle name="Összesen 2 2 19" xfId="2661" xr:uid="{CD5C3499-CB09-46D1-BC22-EAE53140E42C}"/>
    <cellStyle name="Összesen 2 2 19 2" xfId="5732" xr:uid="{7F286E58-3B80-40D3-B4E6-E6FD4DF5BBF6}"/>
    <cellStyle name="Összesen 2 2 2" xfId="881" xr:uid="{F741F8EE-6017-4073-9671-C8FF1257E602}"/>
    <cellStyle name="Összesen 2 2 2 2" xfId="3956" xr:uid="{8492320D-69ED-40FD-9A97-EB9EA314DA9B}"/>
    <cellStyle name="Összesen 2 2 2 2 2" xfId="8260" xr:uid="{4C49C42E-4E99-41FA-B731-C3CD456148B1}"/>
    <cellStyle name="Összesen 2 2 2 2 3" xfId="10732" xr:uid="{14FFD918-A608-49A7-A5FE-44BEE79F8A95}"/>
    <cellStyle name="Összesen 2 2 2 3" xfId="7096" xr:uid="{92D544F8-A342-49E4-8506-6073C0982450}"/>
    <cellStyle name="Összesen 2 2 2 4" xfId="9568" xr:uid="{7C37CC89-DBAC-47D0-82AF-D6E6C7F78BA1}"/>
    <cellStyle name="Összesen 2 2 20" xfId="2800" xr:uid="{1AD0FD6F-FB91-4A90-AFE5-06FC188031A1}"/>
    <cellStyle name="Összesen 2 2 20 2" xfId="5871" xr:uid="{F48B4083-1E9D-429A-A2EF-5B7DB1F8F962}"/>
    <cellStyle name="Összesen 2 2 21" xfId="2905" xr:uid="{BC859BA1-2013-40C8-A784-FCECEB2E853F}"/>
    <cellStyle name="Összesen 2 2 21 2" xfId="5976" xr:uid="{20B1CC50-38EE-45DA-BF0C-8A60301AEE78}"/>
    <cellStyle name="Összesen 2 2 22" xfId="2992" xr:uid="{B3067E48-A170-40EC-826A-24F1C7AE7580}"/>
    <cellStyle name="Összesen 2 2 22 2" xfId="6063" xr:uid="{B8EABC62-DA90-47B2-A55A-B8AAB6F11934}"/>
    <cellStyle name="Összesen 2 2 23" xfId="3057" xr:uid="{B72F76A4-BB46-483E-992B-D5E6574AABEB}"/>
    <cellStyle name="Összesen 2 2 23 2" xfId="6128" xr:uid="{5C8E61B5-26D9-43E6-89D0-46BC99733EB4}"/>
    <cellStyle name="Összesen 2 2 24" xfId="3149" xr:uid="{8D62B867-4DE8-452A-94E9-48AB2C8DA60A}"/>
    <cellStyle name="Összesen 2 2 24 2" xfId="6220" xr:uid="{89C47ED5-F49E-43CB-88C8-7A17C86A9723}"/>
    <cellStyle name="Összesen 2 2 25" xfId="3234" xr:uid="{34AE15F6-2084-49E9-8737-36642E4F88CC}"/>
    <cellStyle name="Összesen 2 2 25 2" xfId="6305" xr:uid="{5C4AE2E2-103F-4306-8F8D-8C04C95A9295}"/>
    <cellStyle name="Összesen 2 2 26" xfId="3338" xr:uid="{839E4D52-1D38-4F78-9690-AA7908327118}"/>
    <cellStyle name="Összesen 2 2 26 2" xfId="6409" xr:uid="{E1070CF9-8F9C-4CCC-896C-60F91118BDB5}"/>
    <cellStyle name="Összesen 2 2 27" xfId="3421" xr:uid="{4E044B0F-A7FF-453A-97CA-36BA960D91EA}"/>
    <cellStyle name="Összesen 2 2 27 2" xfId="6492" xr:uid="{882E252F-2857-4CE8-A497-F94CDA1A466C}"/>
    <cellStyle name="Összesen 2 2 28" xfId="3523" xr:uid="{7046E5BE-5819-4D7D-BAE6-56CA86E96A03}"/>
    <cellStyle name="Összesen 2 2 28 2" xfId="6594" xr:uid="{07B9C400-6F80-4ACA-AA08-F78323E99D8D}"/>
    <cellStyle name="Összesen 2 2 29" xfId="3607" xr:uid="{1EBADEF3-1C80-4F01-BDE6-E8CC49CD69A9}"/>
    <cellStyle name="Összesen 2 2 29 2" xfId="6678" xr:uid="{7AAFA3CB-626B-496D-9335-A1A865070644}"/>
    <cellStyle name="Összesen 2 2 3" xfId="1089" xr:uid="{1E497487-3708-4849-9D27-7C72A2FF433C}"/>
    <cellStyle name="Összesen 2 2 3 2" xfId="4160" xr:uid="{B0DF9356-12DD-474C-A78C-3EC013998386}"/>
    <cellStyle name="Összesen 2 2 3 2 2" xfId="8403" xr:uid="{5F301779-94F9-4470-A870-955002EF0B99}"/>
    <cellStyle name="Összesen 2 2 3 2 3" xfId="10875" xr:uid="{ED78A2F4-9B9E-49F2-9C3F-6750E6478FC9}"/>
    <cellStyle name="Összesen 2 2 3 3" xfId="7243" xr:uid="{4D7C520F-3513-4A7C-A8D2-13A174EAB449}"/>
    <cellStyle name="Összesen 2 2 3 4" xfId="9715" xr:uid="{17F9B38A-3A85-4B26-BAD8-7A30E39C813F}"/>
    <cellStyle name="Összesen 2 2 4" xfId="1143" xr:uid="{63F635AA-276B-4DD4-BBCD-9C5CD26A4AAF}"/>
    <cellStyle name="Összesen 2 2 4 2" xfId="4214" xr:uid="{F4F050EF-69CA-400A-A6C3-136205232DE0}"/>
    <cellStyle name="Összesen 2 2 4 2 2" xfId="8443" xr:uid="{66D0BFBF-CE9A-4876-B958-F83B7A19FD30}"/>
    <cellStyle name="Összesen 2 2 4 2 3" xfId="10915" xr:uid="{4D30474F-88AC-43F3-9581-5A3C226B3D76}"/>
    <cellStyle name="Összesen 2 2 4 3" xfId="7283" xr:uid="{C0E6450A-336B-480E-BDEA-59B85C14D26D}"/>
    <cellStyle name="Összesen 2 2 4 4" xfId="9755" xr:uid="{6F178DF4-D91C-4CC9-BA41-304051AD159B}"/>
    <cellStyle name="Összesen 2 2 5" xfId="1205" xr:uid="{7CF28A85-5CC7-495C-B988-2FBF06E95E78}"/>
    <cellStyle name="Összesen 2 2 5 2" xfId="4276" xr:uid="{4FA9EF89-252C-42CB-AF93-2E53D2E328D2}"/>
    <cellStyle name="Összesen 2 2 5 2 2" xfId="8486" xr:uid="{F4AB1261-1BA3-4EF7-899A-B7C72338D93A}"/>
    <cellStyle name="Összesen 2 2 5 2 3" xfId="10958" xr:uid="{39031EE3-56D0-4B5F-A7AB-D90783D13FAB}"/>
    <cellStyle name="Összesen 2 2 5 3" xfId="7326" xr:uid="{99870B68-60B6-4823-B6D9-E6FEBC0F6446}"/>
    <cellStyle name="Összesen 2 2 5 4" xfId="9798" xr:uid="{B72335AC-6E4D-4DEC-848F-BC8B27FBA95C}"/>
    <cellStyle name="Összesen 2 2 6" xfId="1314" xr:uid="{B9CDE1B3-2208-49EF-9FD7-B1723265601C}"/>
    <cellStyle name="Összesen 2 2 6 2" xfId="4385" xr:uid="{B5864018-B028-4037-B0B2-C93CC1EF756A}"/>
    <cellStyle name="Összesen 2 2 6 2 2" xfId="8563" xr:uid="{18471053-B105-49FA-BA59-B5FD5343BACB}"/>
    <cellStyle name="Összesen 2 2 6 2 3" xfId="11035" xr:uid="{1C0C8743-AA01-4D58-9C04-E5143C472DD0}"/>
    <cellStyle name="Összesen 2 2 6 3" xfId="7403" xr:uid="{2901551C-728D-4D7D-910A-E832B4E31327}"/>
    <cellStyle name="Összesen 2 2 6 4" xfId="9875" xr:uid="{1D42B00E-1211-43FA-8C1C-D73F1A32F37A}"/>
    <cellStyle name="Összesen 2 2 7" xfId="1435" xr:uid="{586FD360-2601-4790-B281-4EBB8D0A5205}"/>
    <cellStyle name="Összesen 2 2 7 2" xfId="4506" xr:uid="{B834151C-D0FA-495E-96FA-7257913AA887}"/>
    <cellStyle name="Összesen 2 2 7 2 2" xfId="8651" xr:uid="{EA8F35DB-0FB3-412C-808D-E398A976D664}"/>
    <cellStyle name="Összesen 2 2 7 2 3" xfId="11123" xr:uid="{53D69319-03C6-496A-A144-E3194A514CF4}"/>
    <cellStyle name="Összesen 2 2 7 3" xfId="7491" xr:uid="{C5536D4F-F495-461C-8884-9B97068F0E05}"/>
    <cellStyle name="Összesen 2 2 7 4" xfId="9963" xr:uid="{927FA18C-98C1-4BCC-9801-9CC62539FFE1}"/>
    <cellStyle name="Összesen 2 2 8" xfId="1523" xr:uid="{3943A19E-DD8F-4DB2-91D7-0315B291B4F0}"/>
    <cellStyle name="Összesen 2 2 8 2" xfId="4594" xr:uid="{3607BCBB-2C39-43C3-A3B4-5ED2FB62C485}"/>
    <cellStyle name="Összesen 2 2 8 2 2" xfId="8706" xr:uid="{EB61569B-2C6B-4342-A4BB-0D8D2335B7CA}"/>
    <cellStyle name="Összesen 2 2 8 2 3" xfId="11178" xr:uid="{D9436123-61DD-4133-9D06-A08FD467E832}"/>
    <cellStyle name="Összesen 2 2 8 3" xfId="7546" xr:uid="{80BDC897-6FCF-4C52-B46E-7B767B8FE9A2}"/>
    <cellStyle name="Összesen 2 2 8 4" xfId="10018" xr:uid="{14D2A130-AC38-4D7D-870A-60FEF43248DA}"/>
    <cellStyle name="Összesen 2 2 9" xfId="1642" xr:uid="{670503F0-1C8A-4ED3-93CD-0F2313315E76}"/>
    <cellStyle name="Összesen 2 2 9 2" xfId="4713" xr:uid="{4D353550-9354-43F4-AD64-1AF72C0E54F3}"/>
    <cellStyle name="Összesen 2 2 9 2 2" xfId="8784" xr:uid="{730ACD30-26D1-43BD-B270-EBAFC707AAD1}"/>
    <cellStyle name="Összesen 2 2 9 2 3" xfId="11256" xr:uid="{EF2FD3A5-E99E-4113-8F70-470F4173B5F3}"/>
    <cellStyle name="Összesen 2 2 9 3" xfId="7624" xr:uid="{07BF70F8-BC00-40E7-95D2-80DB1C88646E}"/>
    <cellStyle name="Összesen 2 2 9 4" xfId="10096" xr:uid="{3EA74E70-BCB7-470A-8EC8-87D3D68FD75A}"/>
    <cellStyle name="Összesen 2 20" xfId="2626" xr:uid="{52C01A04-DC9C-4456-AB4D-127E8F4892F8}"/>
    <cellStyle name="Összesen 2 20 2" xfId="5697" xr:uid="{C676A7A0-54FD-403F-9FA5-F95E88E89BD4}"/>
    <cellStyle name="Összesen 2 21" xfId="2765" xr:uid="{7578E14C-118D-43D2-A1A5-4F6B165D9244}"/>
    <cellStyle name="Összesen 2 21 2" xfId="5836" xr:uid="{1B61139A-E20D-4915-9C9B-4CEABFE27CD3}"/>
    <cellStyle name="Összesen 2 22" xfId="2870" xr:uid="{B3381054-BF94-4E00-BFCB-32ED0AE45971}"/>
    <cellStyle name="Összesen 2 22 2" xfId="5941" xr:uid="{62C97A69-5437-4F09-A081-819216B19BB5}"/>
    <cellStyle name="Összesen 2 23" xfId="2963" xr:uid="{D871466A-C7DF-4245-9C1D-A58FD324D061}"/>
    <cellStyle name="Összesen 2 23 2" xfId="6034" xr:uid="{D63CF70B-BB92-4DAC-A86B-5E64A2DF84E8}"/>
    <cellStyle name="Összesen 2 24" xfId="3024" xr:uid="{B0B34D50-0D80-4F0B-8627-F3704A2EC6E9}"/>
    <cellStyle name="Összesen 2 24 2" xfId="6095" xr:uid="{F4D04A99-2706-4E77-95E8-8DB4A216CA92}"/>
    <cellStyle name="Összesen 2 25" xfId="3118" xr:uid="{996E8325-0A56-47A5-B2AE-297886B569D4}"/>
    <cellStyle name="Összesen 2 25 2" xfId="6189" xr:uid="{91DC89D0-20AF-44E6-8909-57D123F911D8}"/>
    <cellStyle name="Összesen 2 26" xfId="3201" xr:uid="{8EA08EA9-0204-4A31-9418-3C1CB2833563}"/>
    <cellStyle name="Összesen 2 26 2" xfId="6272" xr:uid="{358C223B-3793-4DBD-B9C9-711B27F4F961}"/>
    <cellStyle name="Összesen 2 27" xfId="3308" xr:uid="{5DEAC20A-B35A-43B6-B339-DFF6279F7C11}"/>
    <cellStyle name="Összesen 2 27 2" xfId="6379" xr:uid="{CF84AFA7-2F28-4396-8B9F-AB26CD2201AB}"/>
    <cellStyle name="Összesen 2 28" xfId="3389" xr:uid="{7B61596B-B59A-4953-A3A9-F55EA51C43AC}"/>
    <cellStyle name="Összesen 2 28 2" xfId="6460" xr:uid="{B197D0AA-6616-49B1-A029-2635D88154D0}"/>
    <cellStyle name="Összesen 2 29" xfId="3493" xr:uid="{8B7EE125-F2B0-4A8B-A2D9-8A0795723F5A}"/>
    <cellStyle name="Összesen 2 29 2" xfId="6564" xr:uid="{6F5198B5-FB64-4505-92A0-D1580E440B15}"/>
    <cellStyle name="Összesen 2 3" xfId="844" xr:uid="{DB187561-A056-4BB6-A771-46CCEB197AFA}"/>
    <cellStyle name="Összesen 2 3 2" xfId="3920" xr:uid="{EF44AC70-8C64-4E15-99E0-0CC07CD03C52}"/>
    <cellStyle name="Összesen 2 3 2 2" xfId="8230" xr:uid="{85CFBBC3-F749-4D2D-988A-0793623C82AC}"/>
    <cellStyle name="Összesen 2 3 2 3" xfId="10702" xr:uid="{D01960B3-AAE2-48F7-A5E7-6298C5B6CB86}"/>
    <cellStyle name="Összesen 2 3 3" xfId="7065" xr:uid="{99466A73-15A6-4CF7-8BFF-FFDE84BB3D9B}"/>
    <cellStyle name="Összesen 2 3 4" xfId="9537" xr:uid="{BE58D005-D448-48A2-B208-B5D2F851E0EA}"/>
    <cellStyle name="Összesen 2 30" xfId="3575" xr:uid="{ECE01E96-98CE-4F2B-9AFA-A26A58905CB9}"/>
    <cellStyle name="Összesen 2 30 2" xfId="6646" xr:uid="{EEC0EC20-0540-4955-8AEA-4D2272B68F89}"/>
    <cellStyle name="Összesen 2 4" xfId="696" xr:uid="{0C3723AC-8BC9-4626-8D21-92FA31086174}"/>
    <cellStyle name="Összesen 2 4 2" xfId="3781" xr:uid="{4ECE815E-D732-4747-9231-A50F637ABA7B}"/>
    <cellStyle name="Összesen 2 4 2 2" xfId="8126" xr:uid="{B00948FE-4009-446A-8798-68B88C4E8B9B}"/>
    <cellStyle name="Összesen 2 4 2 3" xfId="10598" xr:uid="{00D9F61F-BCB1-4286-8735-1CD9231CB415}"/>
    <cellStyle name="Összesen 2 4 3" xfId="6952" xr:uid="{C2DBABFA-4848-48E0-B10C-D3E3992B5521}"/>
    <cellStyle name="Összesen 2 4 4" xfId="9424" xr:uid="{ABF8F13A-182A-4775-8448-3E8618577EBB}"/>
    <cellStyle name="Összesen 2 5" xfId="626" xr:uid="{69F6732F-D7E4-47D3-8409-D8983F97DF5B}"/>
    <cellStyle name="Összesen 2 5 2" xfId="3711" xr:uid="{A71E3671-E3F3-46AE-8450-04428558E0D0}"/>
    <cellStyle name="Összesen 2 5 2 2" xfId="8079" xr:uid="{021390DB-DB77-43E6-A70B-B18486CBA860}"/>
    <cellStyle name="Összesen 2 5 2 3" xfId="10551" xr:uid="{E5521C4D-D4E8-43D8-9D0E-D91E99FA4FEB}"/>
    <cellStyle name="Összesen 2 5 3" xfId="6905" xr:uid="{39372154-1B18-44EA-877F-E1E03F789DB8}"/>
    <cellStyle name="Összesen 2 5 4" xfId="9377" xr:uid="{0D17C056-9DEE-490F-B42D-201B58D89DBC}"/>
    <cellStyle name="Összesen 2 6" xfId="835" xr:uid="{3E28A3EB-A663-47BB-BA8F-55FC49995821}"/>
    <cellStyle name="Összesen 2 6 2" xfId="3911" xr:uid="{3D0B3A49-DF7C-4A41-B436-07F483EAC5EA}"/>
    <cellStyle name="Összesen 2 6 2 2" xfId="8223" xr:uid="{F3C9F589-F123-4A4C-86DA-8A84A218EB0C}"/>
    <cellStyle name="Összesen 2 6 2 3" xfId="10695" xr:uid="{3F8EC2F3-91D1-4C3F-947B-3812C5013ADA}"/>
    <cellStyle name="Összesen 2 6 3" xfId="7058" xr:uid="{0FD3613B-B002-40F1-A43D-146A98513A2B}"/>
    <cellStyle name="Összesen 2 6 4" xfId="9530" xr:uid="{96D87639-5633-4F0D-BD86-3DD885414495}"/>
    <cellStyle name="Összesen 2 7" xfId="1279" xr:uid="{13E1C6BC-F0C8-48D5-B0FE-D56DD8EAA64C}"/>
    <cellStyle name="Összesen 2 7 2" xfId="4350" xr:uid="{51C5B8A8-1DF3-4BAA-B5F9-C401AC44AA62}"/>
    <cellStyle name="Összesen 2 7 2 2" xfId="8533" xr:uid="{5E25921C-EE3B-4DBE-987E-D889FB9EE406}"/>
    <cellStyle name="Összesen 2 7 2 3" xfId="11005" xr:uid="{F97CE4AF-41D8-4C9C-81DC-9F3D4B9B91B8}"/>
    <cellStyle name="Összesen 2 7 3" xfId="7373" xr:uid="{EDB2941D-EC21-4764-BCDB-63644EF44436}"/>
    <cellStyle name="Összesen 2 7 4" xfId="9845" xr:uid="{CD2FFB66-9A70-46DC-B815-4D4324BF600E}"/>
    <cellStyle name="Összesen 2 8" xfId="1400" xr:uid="{1D608CF3-358B-45D6-A5CE-B1974BD8CD97}"/>
    <cellStyle name="Összesen 2 8 2" xfId="4471" xr:uid="{751DEF2B-133B-4AB4-B2C1-F0F154BEAD89}"/>
    <cellStyle name="Összesen 2 8 2 2" xfId="8622" xr:uid="{112D3D31-E705-41C8-A5AC-FAA2C99C39C3}"/>
    <cellStyle name="Összesen 2 8 2 3" xfId="11094" xr:uid="{9B3A14A7-4815-41DC-957F-FB3E6F951167}"/>
    <cellStyle name="Összesen 2 8 3" xfId="7462" xr:uid="{A21122AE-63E0-4CBB-BEDE-649FD015FE50}"/>
    <cellStyle name="Összesen 2 8 4" xfId="9934" xr:uid="{1A1613B9-5B1A-48E8-A4C3-2B13FC79C0D4}"/>
    <cellStyle name="Összesen 2 9" xfId="1061" xr:uid="{8067C563-260D-469B-B072-08DFFCE9E733}"/>
    <cellStyle name="Összesen 2 9 2" xfId="4132" xr:uid="{086D6279-A648-4A78-9F1B-1BB328136255}"/>
    <cellStyle name="Összesen 2 9 2 2" xfId="8381" xr:uid="{61B6C8C1-2AB3-40F6-AA21-5BBD96BE678B}"/>
    <cellStyle name="Összesen 2 9 2 3" xfId="10853" xr:uid="{947924FA-FE2A-4206-8465-96A02B861FC0}"/>
    <cellStyle name="Összesen 2 9 3" xfId="7221" xr:uid="{19EA1D40-30AA-453E-B792-38AF3A27FE73}"/>
    <cellStyle name="Összesen 2 9 4" xfId="9693" xr:uid="{9D2CC3AA-047F-47E5-B35A-FC70B2F957D7}"/>
    <cellStyle name="Összesen 20" xfId="1982" xr:uid="{FFC90CBC-6C7F-4AC0-A88A-E546137AA442}"/>
    <cellStyle name="Összesen 20 2" xfId="5053" xr:uid="{8B1C1EE5-833C-49D8-A94E-75032FF42571}"/>
    <cellStyle name="Összesen 21" xfId="1725" xr:uid="{A2B840A0-DC7E-4D1D-ABE7-40FFD0BA965C}"/>
    <cellStyle name="Összesen 21 2" xfId="4796" xr:uid="{7B9B4CAB-CD2D-4ACD-8C4A-723724C80D67}"/>
    <cellStyle name="Összesen 22" xfId="1601" xr:uid="{985821E3-46BD-44F9-95AE-D849C5F4E2B7}"/>
    <cellStyle name="Összesen 22 2" xfId="4672" xr:uid="{D1706496-52B9-4DE8-8EF8-08B1C8CD604E}"/>
    <cellStyle name="Összesen 23" xfId="2566" xr:uid="{4154EED6-14FB-41A3-A5DD-9B2D2872A239}"/>
    <cellStyle name="Összesen 23 2" xfId="5637" xr:uid="{16224410-3475-4C37-A035-F89776BCF386}"/>
    <cellStyle name="Összesen 24" xfId="2694" xr:uid="{494B2733-C918-4C0B-9DE8-D5A45EC2D3B2}"/>
    <cellStyle name="Összesen 24 2" xfId="5765" xr:uid="{999EE3C8-79A3-46A2-9979-0D99E79729FA}"/>
    <cellStyle name="Összesen 25" xfId="2526" xr:uid="{D2BC572B-0D4F-4E42-861A-2CF0205C1F17}"/>
    <cellStyle name="Összesen 25 2" xfId="5597" xr:uid="{294B9165-653D-42FE-A784-C545AE45FD54}"/>
    <cellStyle name="Összesen 26" xfId="2483" xr:uid="{2AFA3861-0701-465B-8D4D-8BCF2E869260}"/>
    <cellStyle name="Összesen 26 2" xfId="5554" xr:uid="{C45004E2-A0E3-41B7-82A5-5F403D18F40A}"/>
    <cellStyle name="Összesen 27" xfId="2559" xr:uid="{F1F368A1-B927-40E7-BEF4-7492DBBC2B6C}"/>
    <cellStyle name="Összesen 27 2" xfId="5630" xr:uid="{53D9867A-D2D2-49DE-AC9C-D0B99187F04E}"/>
    <cellStyle name="Összesen 28" xfId="2998" xr:uid="{12180DAC-BCA4-4F7D-B39A-42B5597AD9C4}"/>
    <cellStyle name="Összesen 28 2" xfId="6069" xr:uid="{C1EF3D4F-EE3B-472E-A8B6-66832E095AA6}"/>
    <cellStyle name="Összesen 29" xfId="2470" xr:uid="{6EE00A0C-10B4-425A-8B8B-864A957BB5D4}"/>
    <cellStyle name="Összesen 29 2" xfId="5541" xr:uid="{70A545C9-739D-411A-AB80-51BD3490385C}"/>
    <cellStyle name="Összesen 3" xfId="441" xr:uid="{37B5441A-6CF7-41B7-ACB4-2381FC475871}"/>
    <cellStyle name="Összesen 3 10" xfId="1738" xr:uid="{FF0F685C-896A-44D5-9B05-6C2A76190826}"/>
    <cellStyle name="Összesen 3 10 2" xfId="4809" xr:uid="{C34E6CB4-F159-4573-910A-DB31B5B08160}"/>
    <cellStyle name="Összesen 3 10 2 2" xfId="8827" xr:uid="{08DF0089-94A4-4B80-B82D-29AEAD7F780A}"/>
    <cellStyle name="Összesen 3 10 2 3" xfId="11299" xr:uid="{DB08ED83-BF5A-473F-B83A-F399EAAB1A40}"/>
    <cellStyle name="Összesen 3 10 3" xfId="7667" xr:uid="{FBCCB26C-9928-4260-B0A1-D7196782446E}"/>
    <cellStyle name="Összesen 3 10 4" xfId="10139" xr:uid="{FF224F59-33AA-492D-BF44-16B549E017C2}"/>
    <cellStyle name="Összesen 3 11" xfId="1833" xr:uid="{08E5C318-ABF5-49A5-8453-D308ABCEDE67}"/>
    <cellStyle name="Összesen 3 11 2" xfId="4904" xr:uid="{62CFD95C-56FD-456C-A779-3C48BFA57B13}"/>
    <cellStyle name="Összesen 3 11 2 2" xfId="8876" xr:uid="{1D2B9C52-EDB3-4FB0-8BB5-B57175A6C521}"/>
    <cellStyle name="Összesen 3 11 2 3" xfId="11348" xr:uid="{A494C146-6727-4641-B4B0-9AD92C116F3C}"/>
    <cellStyle name="Összesen 3 11 3" xfId="7716" xr:uid="{842449BC-32F1-4225-86F8-662ECBD96C91}"/>
    <cellStyle name="Összesen 3 11 4" xfId="10188" xr:uid="{65CC4B9E-3DD4-4848-9657-7FB1989B19B3}"/>
    <cellStyle name="Összesen 3 12" xfId="1935" xr:uid="{338FB1BC-E542-46FB-8171-E393B388B0A0}"/>
    <cellStyle name="Összesen 3 12 2" xfId="5006" xr:uid="{54D8A745-AC59-417A-82B2-6E7D5560CC38}"/>
    <cellStyle name="Összesen 3 12 2 2" xfId="8948" xr:uid="{656C2AE9-F645-4EBB-BC9A-979D608D72AE}"/>
    <cellStyle name="Összesen 3 12 2 3" xfId="11420" xr:uid="{DDF584A2-28A8-45FC-B7D1-88B5479FF414}"/>
    <cellStyle name="Összesen 3 12 3" xfId="7788" xr:uid="{6A32FB31-FD9C-49E9-9F53-01840D7A50D8}"/>
    <cellStyle name="Összesen 3 12 4" xfId="10260" xr:uid="{34F2D752-ADC0-408D-A293-CEBAD1F8EE85}"/>
    <cellStyle name="Összesen 3 13" xfId="2028" xr:uid="{A8DBD38F-821A-4D92-9D68-D8F3E5985C66}"/>
    <cellStyle name="Összesen 3 13 2" xfId="5099" xr:uid="{00D042A4-2E55-4694-8384-B8DCEC93B475}"/>
    <cellStyle name="Összesen 3 14" xfId="2133" xr:uid="{BD6DB034-0F9F-4D68-BD87-DBC56131DADB}"/>
    <cellStyle name="Összesen 3 14 2" xfId="5204" xr:uid="{76E5998C-D9A0-4886-B656-A8D695565642}"/>
    <cellStyle name="Összesen 3 15" xfId="2126" xr:uid="{2F23B1B3-70E0-4967-84FA-2EDA8C8A86CA}"/>
    <cellStyle name="Összesen 3 15 2" xfId="5197" xr:uid="{12F59238-5215-42AE-A5C4-98AFE2E2E1DF}"/>
    <cellStyle name="Összesen 3 16" xfId="2193" xr:uid="{D9302F90-1DEF-4160-8F81-B1DE8DE57F32}"/>
    <cellStyle name="Összesen 3 16 2" xfId="5264" xr:uid="{00C37581-69CF-430E-9886-75F1F01F1984}"/>
    <cellStyle name="Összesen 3 17" xfId="2282" xr:uid="{AAFDAD8F-F18A-4700-A67C-A06E8C7F6F38}"/>
    <cellStyle name="Összesen 3 17 2" xfId="5353" xr:uid="{87DC42A6-91B9-4C5B-A256-D058E6D81EDC}"/>
    <cellStyle name="Összesen 3 18" xfId="2384" xr:uid="{4F12C42D-04B9-4F1A-8D07-26C9DA1673F4}"/>
    <cellStyle name="Összesen 3 18 2" xfId="5455" xr:uid="{AD49F44B-0291-4098-888C-1DC131D5A5B5}"/>
    <cellStyle name="Összesen 3 19" xfId="2641" xr:uid="{545BF05F-29CB-4B34-AC0C-06F62E37CBCF}"/>
    <cellStyle name="Összesen 3 19 2" xfId="5712" xr:uid="{E5ABDEBE-C03A-4E0B-931E-44F7E5C8174B}"/>
    <cellStyle name="Összesen 3 2" xfId="860" xr:uid="{E91DF2CB-D7EB-45FC-8FEF-C245DB53CB23}"/>
    <cellStyle name="Összesen 3 2 2" xfId="3935" xr:uid="{22B3322C-F3CC-4912-8CE0-D6136656A934}"/>
    <cellStyle name="Összesen 3 2 2 2" xfId="8244" xr:uid="{141825DB-09C3-4068-9FF1-A14646A980FF}"/>
    <cellStyle name="Összesen 3 2 2 3" xfId="10716" xr:uid="{F0D780B3-AE04-46D6-A316-0522C46A585B}"/>
    <cellStyle name="Összesen 3 2 3" xfId="7080" xr:uid="{C9A3899B-C000-42E3-B1E1-423D2B3A088A}"/>
    <cellStyle name="Összesen 3 2 4" xfId="9552" xr:uid="{DE71FC80-AE86-4140-A916-70C610354C23}"/>
    <cellStyle name="Összesen 3 20" xfId="2781" xr:uid="{A0CEC626-54D0-4AB7-B4AF-7A04013FC187}"/>
    <cellStyle name="Összesen 3 20 2" xfId="5852" xr:uid="{B98AD16B-5927-454B-A2FA-C45AC1501E99}"/>
    <cellStyle name="Összesen 3 21" xfId="2885" xr:uid="{22B9F1F1-FF4C-4AD8-89A9-8A3378AAB703}"/>
    <cellStyle name="Összesen 3 21 2" xfId="5956" xr:uid="{C1E37B55-A490-4F64-B2CF-3BD9C1721FB5}"/>
    <cellStyle name="Összesen 3 22" xfId="2976" xr:uid="{8C08F4DD-A04B-43B5-A3E0-4B7D33BC9C26}"/>
    <cellStyle name="Összesen 3 22 2" xfId="6047" xr:uid="{90AFC419-C5AA-4056-94D2-ABE03A450A1E}"/>
    <cellStyle name="Összesen 3 23" xfId="3039" xr:uid="{827138E1-C099-433D-B565-196AB8FC953B}"/>
    <cellStyle name="Összesen 3 23 2" xfId="6110" xr:uid="{791C8C1E-35E8-40B3-91FC-95B26620D382}"/>
    <cellStyle name="Összesen 3 24" xfId="3132" xr:uid="{B2F2205E-1275-4841-B47B-39BA290F166B}"/>
    <cellStyle name="Összesen 3 24 2" xfId="6203" xr:uid="{CEEACE49-8F56-4F49-9D8C-F42B90378E1D}"/>
    <cellStyle name="Összesen 3 25" xfId="3215" xr:uid="{D0324196-7830-4D89-878C-2C5A7D72D8B0}"/>
    <cellStyle name="Összesen 3 25 2" xfId="6286" xr:uid="{585542D7-C139-4D70-91AD-F2DD2B14D06A}"/>
    <cellStyle name="Összesen 3 26" xfId="3321" xr:uid="{A4BF85A1-A52E-4FAF-9C2D-D43EE3A504A8}"/>
    <cellStyle name="Összesen 3 26 2" xfId="6392" xr:uid="{A0C336B6-BCFA-449D-A20C-FF4D711B4C3D}"/>
    <cellStyle name="Összesen 3 27" xfId="3402" xr:uid="{B9486DFE-1462-43C9-82C7-75523C273AFA}"/>
    <cellStyle name="Összesen 3 27 2" xfId="6473" xr:uid="{CBE89D52-1FF3-4334-98B2-6CB41CB60A2B}"/>
    <cellStyle name="Összesen 3 28" xfId="3506" xr:uid="{121FA324-DEC3-45C1-B7D2-29E19B92550A}"/>
    <cellStyle name="Összesen 3 28 2" xfId="6577" xr:uid="{933A85AC-2F7F-4663-B575-22408C1B7F92}"/>
    <cellStyle name="Összesen 3 29" xfId="3588" xr:uid="{3D589692-B098-4716-9955-6BDE36CA1627}"/>
    <cellStyle name="Összesen 3 29 2" xfId="6659" xr:uid="{9E50EF54-D0F3-4736-8015-DF2EE8F3C1A7}"/>
    <cellStyle name="Összesen 3 3" xfId="1071" xr:uid="{2542D4B2-6BE5-407C-9DE4-E10E20232249}"/>
    <cellStyle name="Összesen 3 3 2" xfId="4142" xr:uid="{C6EA0528-F339-44A3-AE18-2256305882C3}"/>
    <cellStyle name="Összesen 3 3 2 2" xfId="8390" xr:uid="{E7E616E1-5959-4D50-9CF1-DAD545CA23E9}"/>
    <cellStyle name="Összesen 3 3 2 3" xfId="10862" xr:uid="{3A56ED74-585D-44B0-AC17-D2C5D2EC46F3}"/>
    <cellStyle name="Összesen 3 3 3" xfId="7230" xr:uid="{A80168F0-4914-4B9A-A6F2-7502AF5DD21A}"/>
    <cellStyle name="Összesen 3 3 4" xfId="9702" xr:uid="{7B0C8E63-46AB-4782-AD3A-6DB83778E148}"/>
    <cellStyle name="Összesen 3 4" xfId="1123" xr:uid="{DD2B88F2-E806-450E-9943-64B282FF6D32}"/>
    <cellStyle name="Összesen 3 4 2" xfId="4194" xr:uid="{E985DCD9-2446-4349-B985-367A434C7487}"/>
    <cellStyle name="Összesen 3 4 2 2" xfId="8428" xr:uid="{09D3F30F-8B97-4FD2-91BA-8BBDC2B701CB}"/>
    <cellStyle name="Összesen 3 4 2 3" xfId="10900" xr:uid="{4BD36ABB-186D-44C9-9F07-A9CC01D23BBD}"/>
    <cellStyle name="Összesen 3 4 3" xfId="7268" xr:uid="{DA11A200-2F07-4077-90A0-2683E46D30DB}"/>
    <cellStyle name="Összesen 3 4 4" xfId="9740" xr:uid="{06815A50-BD6D-48CD-94CD-C02F57437F9F}"/>
    <cellStyle name="Összesen 3 5" xfId="1185" xr:uid="{94213ADD-7B75-4235-B001-49F2708A9B04}"/>
    <cellStyle name="Összesen 3 5 2" xfId="4256" xr:uid="{5B7756C8-EAFD-4E90-9CFD-BB03DE0291EA}"/>
    <cellStyle name="Összesen 3 5 2 2" xfId="8469" xr:uid="{29953AD3-BA29-4A20-8556-6636B1D51528}"/>
    <cellStyle name="Összesen 3 5 2 3" xfId="10941" xr:uid="{C687C3FF-EFAF-4588-A00B-55068E3C8415}"/>
    <cellStyle name="Összesen 3 5 3" xfId="7309" xr:uid="{DC441B0E-F153-4FEC-A6B8-FCEC49CC2D32}"/>
    <cellStyle name="Összesen 3 5 4" xfId="9781" xr:uid="{475AABF9-16AE-4622-8D44-B811939AB4F9}"/>
    <cellStyle name="Összesen 3 6" xfId="1295" xr:uid="{6BE1242D-963E-4B29-84C2-F35C1EEDEA54}"/>
    <cellStyle name="Összesen 3 6 2" xfId="4366" xr:uid="{515AF04E-6A76-4EC5-AE16-4B2E993CF21A}"/>
    <cellStyle name="Összesen 3 6 2 2" xfId="8547" xr:uid="{C8D6DD42-423A-4CB1-B8B1-22E878D3C8EA}"/>
    <cellStyle name="Összesen 3 6 2 3" xfId="11019" xr:uid="{7E2FA20C-27E9-4C40-9038-3C3CD81A8152}"/>
    <cellStyle name="Összesen 3 6 3" xfId="7387" xr:uid="{9069A327-5EC6-454D-9AF4-6F1B198693BD}"/>
    <cellStyle name="Összesen 3 6 4" xfId="9859" xr:uid="{B34DE670-C3EB-4885-9A84-6DE476A575D9}"/>
    <cellStyle name="Összesen 3 7" xfId="1414" xr:uid="{5C772A31-9860-4DD7-9670-486A4C13843D}"/>
    <cellStyle name="Összesen 3 7 2" xfId="4485" xr:uid="{78092A10-51C5-4E40-8ADD-00CBB5E579A7}"/>
    <cellStyle name="Összesen 3 7 2 2" xfId="8634" xr:uid="{A83BA041-49BD-4046-BD26-5BCA34E5BE5F}"/>
    <cellStyle name="Összesen 3 7 2 3" xfId="11106" xr:uid="{5F45C956-B453-4A9B-87E1-AA9A0315AB2F}"/>
    <cellStyle name="Összesen 3 7 3" xfId="7474" xr:uid="{5E1153BB-6716-46AE-95F5-8460BC6ECA9B}"/>
    <cellStyle name="Összesen 3 7 4" xfId="9946" xr:uid="{D00A9AD3-C07C-49F5-811F-D478E15C9ED8}"/>
    <cellStyle name="Összesen 3 8" xfId="1338" xr:uid="{A318B36F-A75E-4F75-AD32-0363EB3D01F2}"/>
    <cellStyle name="Összesen 3 8 2" xfId="4409" xr:uid="{7B197E7C-8475-418F-815F-BED8F59260F6}"/>
    <cellStyle name="Összesen 3 8 2 2" xfId="8578" xr:uid="{0EF077AF-F726-42ED-9F6A-D6053E89C326}"/>
    <cellStyle name="Összesen 3 8 2 3" xfId="11050" xr:uid="{08669F0E-F8E5-4B50-AF52-39C5F411A9E4}"/>
    <cellStyle name="Összesen 3 8 3" xfId="7418" xr:uid="{F1B66E68-EE88-46B6-99F2-0CB72908099A}"/>
    <cellStyle name="Összesen 3 8 4" xfId="9890" xr:uid="{A25E4593-01F2-4746-8466-4D2CC302748B}"/>
    <cellStyle name="Összesen 3 9" xfId="1622" xr:uid="{F5D29F20-124F-41B7-8D4A-8FFCE0937F28}"/>
    <cellStyle name="Összesen 3 9 2" xfId="4693" xr:uid="{505F26BA-1FBA-4435-9766-1B14682D88A8}"/>
    <cellStyle name="Összesen 3 9 2 2" xfId="8767" xr:uid="{75851983-C002-474D-AFD5-BDBF7B532955}"/>
    <cellStyle name="Összesen 3 9 2 3" xfId="11239" xr:uid="{7AABA3CC-2378-4674-BF5E-AE952EB135F7}"/>
    <cellStyle name="Összesen 3 9 3" xfId="7607" xr:uid="{B0472706-D694-41EC-8365-23B81F97E434}"/>
    <cellStyle name="Összesen 3 9 4" xfId="10079" xr:uid="{6DA893EF-083A-4539-BE02-FE4AFEC93654}"/>
    <cellStyle name="Összesen 30" xfId="3199" xr:uid="{7408B9D6-929E-482C-A193-4CD9CFCA4DD3}"/>
    <cellStyle name="Összesen 30 2" xfId="6270" xr:uid="{0B442DD0-8E12-444A-A600-F1A158920D11}"/>
    <cellStyle name="Összesen 31" xfId="3305" xr:uid="{288E1749-8EB1-47B3-BF2F-F438975C3B6C}"/>
    <cellStyle name="Összesen 31 2" xfId="6376" xr:uid="{E8FBF899-EF37-41D3-B99D-2ADE4F545C59}"/>
    <cellStyle name="Összesen 32" xfId="2706" xr:uid="{7336F2B4-3444-4BB7-A35E-75BD46AF7EB3}"/>
    <cellStyle name="Összesen 32 2" xfId="5777" xr:uid="{4605DD20-B11E-416E-950F-81C5F1957BC7}"/>
    <cellStyle name="Összesen 33" xfId="2537" xr:uid="{5795808C-72CC-4FFB-8AF1-2ADD4CFFDE37}"/>
    <cellStyle name="Összesen 33 2" xfId="5608" xr:uid="{3389CC02-1EBD-4EF6-B023-13FCCC941946}"/>
    <cellStyle name="Összesen 4" xfId="377" xr:uid="{59E85E9D-ED96-4070-AF9B-8EA6FF75765D}"/>
    <cellStyle name="Összesen 4 10" xfId="564" xr:uid="{7095F7D9-2149-4420-A968-6319151416FA}"/>
    <cellStyle name="Összesen 4 10 2" xfId="3677" xr:uid="{0B72556D-C346-4A1C-A713-2E448488A23B}"/>
    <cellStyle name="Összesen 4 10 2 2" xfId="8051" xr:uid="{BF263FCE-ACCE-46A9-B9F4-7CC367674EF8}"/>
    <cellStyle name="Összesen 4 10 2 3" xfId="10523" xr:uid="{51A05755-DDEA-4159-AADC-97A701487BE5}"/>
    <cellStyle name="Összesen 4 10 3" xfId="6849" xr:uid="{2EEF52F6-71E4-4FB6-B445-FB97CD5086B6}"/>
    <cellStyle name="Összesen 4 10 4" xfId="9321" xr:uid="{138CA4BA-93D9-432B-BAFB-1C5B7BB4E8D1}"/>
    <cellStyle name="Összesen 4 11" xfId="1548" xr:uid="{7BCFCDE6-A467-4216-801D-823E8D9E54DA}"/>
    <cellStyle name="Összesen 4 11 2" xfId="4619" xr:uid="{8D9A44FF-1349-4674-8C05-93A51E1EF73E}"/>
    <cellStyle name="Összesen 4 11 2 2" xfId="8720" xr:uid="{1E62F1A4-7492-4FF5-817B-57572C5A2CB4}"/>
    <cellStyle name="Összesen 4 11 2 3" xfId="11192" xr:uid="{D8A0896C-9793-4399-B0BA-0E6F8747FBCF}"/>
    <cellStyle name="Összesen 4 11 3" xfId="7560" xr:uid="{147039F9-9F03-4CD9-8EF0-841082F9B1F9}"/>
    <cellStyle name="Összesen 4 11 4" xfId="10032" xr:uid="{8F1C6645-4723-45F3-910A-396C361298E5}"/>
    <cellStyle name="Összesen 4 12" xfId="1880" xr:uid="{D4199461-CEAD-4F25-9E53-56A669F1FD26}"/>
    <cellStyle name="Összesen 4 12 2" xfId="4951" xr:uid="{83A65560-F3B0-46C0-8F4C-A52AED6F9D82}"/>
    <cellStyle name="Összesen 4 12 2 2" xfId="8905" xr:uid="{0F5E0D1A-6213-4C43-B86B-F4AE3DF39001}"/>
    <cellStyle name="Összesen 4 12 2 3" xfId="11377" xr:uid="{5089D1F2-4F15-4A8B-A98A-33C0B4293E33}"/>
    <cellStyle name="Összesen 4 12 3" xfId="7745" xr:uid="{711339EB-EC7F-43A0-BACA-AE3395C4811D}"/>
    <cellStyle name="Összesen 4 12 4" xfId="10217" xr:uid="{3381DAA9-A5EF-4470-B16F-66BCC9C8DE6E}"/>
    <cellStyle name="Összesen 4 13" xfId="1983" xr:uid="{CDB9E58E-025F-455F-8202-92AB1D40C31A}"/>
    <cellStyle name="Összesen 4 13 2" xfId="5054" xr:uid="{637DB97F-78BC-43A9-9B7F-06ECFFA7FF17}"/>
    <cellStyle name="Összesen 4 14" xfId="2066" xr:uid="{C24D0477-4D5E-4DE5-8995-A157EF511B1A}"/>
    <cellStyle name="Összesen 4 14 2" xfId="5137" xr:uid="{B73B6FC8-3B32-4229-9062-15582B6C4638}"/>
    <cellStyle name="Összesen 4 15" xfId="2106" xr:uid="{989A6BAE-B353-48A0-891A-651A7477043B}"/>
    <cellStyle name="Összesen 4 15 2" xfId="5177" xr:uid="{0593A660-3208-49C3-84F2-4923FAD0D675}"/>
    <cellStyle name="Összesen 4 16" xfId="2085" xr:uid="{F4E53A31-4766-40C0-8CF6-145DE44A6CD8}"/>
    <cellStyle name="Összesen 4 16 2" xfId="5156" xr:uid="{826A1525-78B5-4780-BCFC-EBCDDAF44B92}"/>
    <cellStyle name="Összesen 4 17" xfId="2233" xr:uid="{3D76942A-3858-44F4-9A0E-63E3F42535CD}"/>
    <cellStyle name="Összesen 4 17 2" xfId="5304" xr:uid="{6ACBD988-2AD6-4C26-8425-E0F34A6709D4}"/>
    <cellStyle name="Összesen 4 18" xfId="2351" xr:uid="{30A8AAD0-16B3-45EC-927E-D542D9CAE298}"/>
    <cellStyle name="Összesen 4 18 2" xfId="5422" xr:uid="{167E5A95-F116-4FE7-A709-011A65782404}"/>
    <cellStyle name="Összesen 4 19" xfId="2586" xr:uid="{1CA928E4-B924-4F0D-8226-B78681596C69}"/>
    <cellStyle name="Összesen 4 19 2" xfId="5657" xr:uid="{D993A59F-4BC6-4CCC-9EE2-CB515B6CA7F4}"/>
    <cellStyle name="Összesen 4 2" xfId="800" xr:uid="{73B22765-D9E5-499B-96DC-24A689696E35}"/>
    <cellStyle name="Összesen 4 2 2" xfId="3878" xr:uid="{243DD2B8-32B1-471B-9809-6D38E1798EC6}"/>
    <cellStyle name="Összesen 4 2 2 2" xfId="8191" xr:uid="{27C118B6-DAA2-42CD-8EC6-F6080A507A5F}"/>
    <cellStyle name="Összesen 4 2 2 3" xfId="10663" xr:uid="{1F7703FD-D859-48CB-A379-8B67290CE0C2}"/>
    <cellStyle name="Összesen 4 2 3" xfId="7024" xr:uid="{9902FB45-1DBE-4AB2-8A8E-5A095E0CBDA3}"/>
    <cellStyle name="Összesen 4 2 4" xfId="9496" xr:uid="{03B8880A-505A-41BC-8A07-BE9FE3FD0C88}"/>
    <cellStyle name="Összesen 4 20" xfId="2724" xr:uid="{30DBE671-3EC3-4648-B3F5-762A626120B6}"/>
    <cellStyle name="Összesen 4 20 2" xfId="5795" xr:uid="{2A893217-969E-4404-B688-0CBDFFC634E2}"/>
    <cellStyle name="Összesen 4 21" xfId="2829" xr:uid="{AD0A2574-54EC-4692-ABA2-3BBFB06EB472}"/>
    <cellStyle name="Összesen 4 21 2" xfId="5900" xr:uid="{746136E5-E7E2-4DA8-800D-1D6B227A47CE}"/>
    <cellStyle name="Összesen 4 22" xfId="2822" xr:uid="{E9C39A0C-D751-4686-9755-7ADCE83C0641}"/>
    <cellStyle name="Összesen 4 22 2" xfId="5893" xr:uid="{16C1C86A-390A-46AE-A418-90CAE27B523F}"/>
    <cellStyle name="Összesen 4 23" xfId="2961" xr:uid="{F1B66B08-E93F-4513-ADE3-F5CC8F669CDF}"/>
    <cellStyle name="Összesen 4 23 2" xfId="6032" xr:uid="{AAD749B2-516B-4B6C-82C8-2C784732F07F}"/>
    <cellStyle name="Összesen 4 24" xfId="2952" xr:uid="{63AB2E17-11DC-4048-8A45-533EFAD8A85E}"/>
    <cellStyle name="Összesen 4 24 2" xfId="6023" xr:uid="{B44D2EA6-D3DF-432A-9F7F-7D9E020622C3}"/>
    <cellStyle name="Összesen 4 25" xfId="2465" xr:uid="{CB7A83EE-A053-4174-AE02-654D55D22969}"/>
    <cellStyle name="Összesen 4 25 2" xfId="5536" xr:uid="{3DB17F61-6F0B-4BD3-95AD-6CFFE421D686}"/>
    <cellStyle name="Összesen 4 26" xfId="3272" xr:uid="{8DE06D69-E7C2-4D0A-9DF2-4647AB35D0F9}"/>
    <cellStyle name="Összesen 4 26 2" xfId="6343" xr:uid="{66C0A91D-425E-4A0E-8BAF-4B7B0AC2A94F}"/>
    <cellStyle name="Összesen 4 27" xfId="2425" xr:uid="{AF232FB2-8983-4F18-8225-87284F99DAD8}"/>
    <cellStyle name="Összesen 4 27 2" xfId="5496" xr:uid="{ED11D9B5-CD72-4C63-A7D5-0240F4A56D26}"/>
    <cellStyle name="Összesen 4 28" xfId="3456" xr:uid="{6370C840-4539-4795-BC52-E69DF6471AA8}"/>
    <cellStyle name="Összesen 4 28 2" xfId="6527" xr:uid="{24AA3E4B-7462-4B9A-BB97-342EAC2BA31C}"/>
    <cellStyle name="Összesen 4 29" xfId="3479" xr:uid="{38569F13-5C96-4E8A-97CE-856F53398963}"/>
    <cellStyle name="Összesen 4 29 2" xfId="6550" xr:uid="{97DFF006-708D-4EB1-B001-C414BA40E07D}"/>
    <cellStyle name="Összesen 4 3" xfId="525" xr:uid="{AA50ED00-7E15-49B3-97BE-418E7B5CD45E}"/>
    <cellStyle name="Összesen 4 3 2" xfId="3656" xr:uid="{1DBFDDA0-7FE5-49EB-8FD6-72420AF692A2}"/>
    <cellStyle name="Összesen 4 3 2 2" xfId="8035" xr:uid="{876E214B-DA3F-4616-B0B8-7C201CC91C3F}"/>
    <cellStyle name="Összesen 4 3 2 3" xfId="10507" xr:uid="{2222A88D-2F83-49DB-878B-7499A320CCF2}"/>
    <cellStyle name="Összesen 4 3 3" xfId="6815" xr:uid="{DB5077FB-4F45-4915-BEB9-CC71BAFDB977}"/>
    <cellStyle name="Összesen 4 3 4" xfId="9287" xr:uid="{D0C1ED17-8D8D-4CEC-B7C9-E73F82FBBDA8}"/>
    <cellStyle name="Összesen 4 4" xfId="992" xr:uid="{8649C3E1-0BA5-4F7A-8316-ADB9AA1E83CF}"/>
    <cellStyle name="Összesen 4 4 2" xfId="4063" xr:uid="{AAF47F16-B259-4DE8-B796-F5D14502EF6F}"/>
    <cellStyle name="Összesen 4 4 2 2" xfId="8335" xr:uid="{C97D7C0A-DEAE-4173-BCA1-3730ACE2331F}"/>
    <cellStyle name="Összesen 4 4 2 3" xfId="10807" xr:uid="{AD35DA4D-B6FC-456E-B5D6-6F14412F1ACF}"/>
    <cellStyle name="Összesen 4 4 3" xfId="7175" xr:uid="{EEC5CA05-A915-479E-A8A8-FF83D8195AD7}"/>
    <cellStyle name="Összesen 4 4 4" xfId="9647" xr:uid="{64EC0596-28FD-4781-9672-2467FB9EC665}"/>
    <cellStyle name="Összesen 4 5" xfId="769" xr:uid="{E898C301-3B53-4F8B-B6AA-1E59E9028450}"/>
    <cellStyle name="Összesen 4 5 2" xfId="3852" xr:uid="{B350E2DD-CFB0-4BCB-B203-F57DFB2D2559}"/>
    <cellStyle name="Összesen 4 5 2 2" xfId="8172" xr:uid="{A2381384-21CD-42D5-BE68-EEF3E74E0295}"/>
    <cellStyle name="Összesen 4 5 2 3" xfId="10644" xr:uid="{4964A7D2-4192-4952-9976-7A2B664D96E0}"/>
    <cellStyle name="Összesen 4 5 3" xfId="7000" xr:uid="{B7545869-CBA2-4F03-9CBC-A129AC1D0149}"/>
    <cellStyle name="Összesen 4 5 4" xfId="9472" xr:uid="{AF0E3C90-3DB4-4D74-A750-B3F070230AE5}"/>
    <cellStyle name="Összesen 4 6" xfId="1232" xr:uid="{7E21D52F-9423-49DB-9C25-4E62D36B8B53}"/>
    <cellStyle name="Összesen 4 6 2" xfId="4303" xr:uid="{7F1BF298-5778-40A2-B09A-34BA7F9DE8A4}"/>
    <cellStyle name="Összesen 4 6 2 2" xfId="8500" xr:uid="{D1799675-2352-4FE7-88D6-DD6AB121144B}"/>
    <cellStyle name="Összesen 4 6 2 3" xfId="10972" xr:uid="{1C16BCDA-1BFC-4D75-8304-812308D51FBE}"/>
    <cellStyle name="Összesen 4 6 3" xfId="7340" xr:uid="{AB2E7C53-F8AC-4028-8BD8-B81920A4F61B}"/>
    <cellStyle name="Összesen 4 6 4" xfId="9812" xr:uid="{F26A3457-B2AF-4E3C-906A-6375B3309736}"/>
    <cellStyle name="Összesen 4 7" xfId="1357" xr:uid="{B8D621C8-C5F4-48F8-800D-0065D9DFEBB4}"/>
    <cellStyle name="Összesen 4 7 2" xfId="4428" xr:uid="{6FDE3D0E-0DB0-41D9-ABCB-FCB41AEB35E4}"/>
    <cellStyle name="Összesen 4 7 2 2" xfId="8592" xr:uid="{E114919B-04E5-40E8-B653-1122BDF02A10}"/>
    <cellStyle name="Összesen 4 7 2 3" xfId="11064" xr:uid="{6B6FCCA2-5168-47D8-B50E-8D5F4D44BD35}"/>
    <cellStyle name="Összesen 4 7 3" xfId="7432" xr:uid="{46785996-7047-42A0-A576-9F6012EBB183}"/>
    <cellStyle name="Összesen 4 7 4" xfId="9904" xr:uid="{923AA638-FDAD-459A-8324-815BACA3AD44}"/>
    <cellStyle name="Összesen 4 8" xfId="1112" xr:uid="{14481635-F30C-4C01-8F6E-13192B2FBC67}"/>
    <cellStyle name="Összesen 4 8 2" xfId="4183" xr:uid="{D92B929F-3FB8-4B6D-9A1D-64AB32FA07FA}"/>
    <cellStyle name="Összesen 4 8 2 2" xfId="8420" xr:uid="{6808E15E-8BC4-4AA0-B130-56F389EE2171}"/>
    <cellStyle name="Összesen 4 8 2 3" xfId="10892" xr:uid="{221E100A-D0BD-45E0-BA06-187F11D40E6C}"/>
    <cellStyle name="Összesen 4 8 3" xfId="7260" xr:uid="{87288325-36A0-495C-8ADE-8FCB9BC433BC}"/>
    <cellStyle name="Összesen 4 8 4" xfId="9732" xr:uid="{56F69149-CFF2-4D3F-A53F-ECD7DEDE41C2}"/>
    <cellStyle name="Összesen 4 9" xfId="622" xr:uid="{2CD0C0CB-CA90-489A-9FCE-191FA3D5D8CA}"/>
    <cellStyle name="Összesen 4 9 2" xfId="3707" xr:uid="{718BBDC7-C6F1-4DC9-8418-57EAD274099A}"/>
    <cellStyle name="Összesen 4 9 2 2" xfId="8076" xr:uid="{01FA22E3-0F40-4F5E-8383-6082A1335542}"/>
    <cellStyle name="Összesen 4 9 2 3" xfId="10548" xr:uid="{EFFEA8A8-A111-47AB-966B-E67503936DFB}"/>
    <cellStyle name="Összesen 4 9 3" xfId="6902" xr:uid="{D5DC074E-EEE8-4559-97D5-AAB2AB8C37E9}"/>
    <cellStyle name="Összesen 4 9 4" xfId="9374" xr:uid="{C0DA6A53-10A2-44C1-9BF4-39BC9D923E72}"/>
    <cellStyle name="Összesen 5" xfId="398" xr:uid="{984545BE-9C05-4E12-98E2-6DBED8ED6678}"/>
    <cellStyle name="Összesen 5 10" xfId="1627" xr:uid="{BC716501-D8A3-4C4E-9BC7-27FFF561B2A9}"/>
    <cellStyle name="Összesen 5 10 2" xfId="4698" xr:uid="{CFC75A59-4CD2-4ABC-BFA6-16C53966C18C}"/>
    <cellStyle name="Összesen 5 10 2 2" xfId="8772" xr:uid="{B5DE89DE-6166-4F2E-8A40-4AE6F2D43DCE}"/>
    <cellStyle name="Összesen 5 10 2 3" xfId="11244" xr:uid="{E7EF7CC5-9E61-4862-A262-6F1E07456482}"/>
    <cellStyle name="Összesen 5 10 3" xfId="7612" xr:uid="{0278EBD9-FF38-4370-BD0D-0CCBFC459278}"/>
    <cellStyle name="Összesen 5 10 4" xfId="10084" xr:uid="{182EA86D-A07C-4F50-B710-6B2064E1CCAB}"/>
    <cellStyle name="Összesen 5 11" xfId="1795" xr:uid="{99D302B4-4D8C-4706-A22A-65086D8E0DB7}"/>
    <cellStyle name="Összesen 5 11 2" xfId="4866" xr:uid="{66303CD9-0ABE-436F-B9FD-5CD5944EE3C4}"/>
    <cellStyle name="Összesen 5 11 2 2" xfId="8851" xr:uid="{BF2B8EF0-5B84-46D5-8DD9-0EA959E23B4E}"/>
    <cellStyle name="Összesen 5 11 2 3" xfId="11323" xr:uid="{CB3F7C02-4395-42A5-9823-7CF93B45BBE7}"/>
    <cellStyle name="Összesen 5 11 3" xfId="7691" xr:uid="{A324611F-9F62-45EE-9A46-B31094EA10E3}"/>
    <cellStyle name="Összesen 5 11 4" xfId="10163" xr:uid="{9DB1C432-350B-4ABB-9936-AC23072A4CDC}"/>
    <cellStyle name="Összesen 5 12" xfId="1900" xr:uid="{B743EA09-E1DF-4ACE-92C0-0C25BB09E5C9}"/>
    <cellStyle name="Összesen 5 12 2" xfId="4971" xr:uid="{D41FC4C7-F789-43B8-A588-EFFA6CFDB50B}"/>
    <cellStyle name="Összesen 5 12 2 2" xfId="8920" xr:uid="{3E2B9167-2C8C-4D26-BA18-7CF06AD563C5}"/>
    <cellStyle name="Összesen 5 12 2 3" xfId="11392" xr:uid="{C0EC4601-0216-40A5-B5CC-B22FFD084376}"/>
    <cellStyle name="Összesen 5 12 3" xfId="7760" xr:uid="{36A8FAB0-C0C3-4392-B9DF-8AC1FE47BA4E}"/>
    <cellStyle name="Összesen 5 12 4" xfId="10232" xr:uid="{B15017E5-B89F-4FC7-8B42-8DDF638447EF}"/>
    <cellStyle name="Összesen 5 13" xfId="1998" xr:uid="{B82263F2-7C71-488F-A164-E7B4269F7169}"/>
    <cellStyle name="Összesen 5 13 2" xfId="5069" xr:uid="{967237A9-029A-4CF1-90C5-BA6800FEE72B}"/>
    <cellStyle name="Összesen 5 14" xfId="1811" xr:uid="{0996B97E-72EF-4F4D-A1F4-2B7D079CDF14}"/>
    <cellStyle name="Összesen 5 14 2" xfId="4882" xr:uid="{A17E73E2-3131-4709-90CC-334A44EAB4F9}"/>
    <cellStyle name="Összesen 5 15" xfId="2100" xr:uid="{C5627BD5-C9C4-41EA-B7A3-FE15814F0C16}"/>
    <cellStyle name="Összesen 5 15 2" xfId="5171" xr:uid="{703D9566-99B7-4B98-9463-2197F72BF40A}"/>
    <cellStyle name="Összesen 5 16" xfId="2084" xr:uid="{2B8349E3-FCAE-47D4-BCC4-F55521D6A5A8}"/>
    <cellStyle name="Összesen 5 16 2" xfId="5155" xr:uid="{F29AA2E4-70B7-400F-A941-022F0107F261}"/>
    <cellStyle name="Összesen 5 17" xfId="2254" xr:uid="{C24B75D1-06BC-4426-A77F-FE6DF33A328C}"/>
    <cellStyle name="Összesen 5 17 2" xfId="5325" xr:uid="{28A310FE-0399-4ECE-8F1A-6DAABDD5B9DD}"/>
    <cellStyle name="Összesen 5 18" xfId="918" xr:uid="{4E7ED9D7-6555-444C-8EDC-3A75DB4D061B}"/>
    <cellStyle name="Összesen 5 18 2" xfId="3989" xr:uid="{032E4234-3F1C-437E-B27D-57C69D4A3DB6}"/>
    <cellStyle name="Összesen 5 19" xfId="2606" xr:uid="{821A68AC-676F-497F-9794-76217835726A}"/>
    <cellStyle name="Összesen 5 19 2" xfId="5677" xr:uid="{D1F257D0-B1B0-438E-9B29-E8AB213A42AD}"/>
    <cellStyle name="Összesen 5 2" xfId="821" xr:uid="{28BD8D7F-2111-4664-AEF0-C606B9A6011F}"/>
    <cellStyle name="Összesen 5 2 2" xfId="3898" xr:uid="{CE8D9D39-99DB-472A-8CE5-9359B2CD680F}"/>
    <cellStyle name="Összesen 5 2 2 2" xfId="8211" xr:uid="{255C8666-0F9D-41E3-BB13-0AA68D60CFC1}"/>
    <cellStyle name="Összesen 5 2 2 3" xfId="10683" xr:uid="{8ED14AFC-B047-4ECF-BA0A-F02B1DA1E36A}"/>
    <cellStyle name="Összesen 5 2 3" xfId="7045" xr:uid="{C6CDE212-75C0-4657-A551-3C0AF8BA9FE7}"/>
    <cellStyle name="Összesen 5 2 4" xfId="9517" xr:uid="{1BAC15B0-0E4F-4366-AC05-DD870AF2248A}"/>
    <cellStyle name="Összesen 5 20" xfId="2745" xr:uid="{5CD3AEE3-F2F2-4F0A-8E3B-803EDF045660}"/>
    <cellStyle name="Összesen 5 20 2" xfId="5816" xr:uid="{9B7EAFAC-931C-4136-8B71-4DDB1A13741E}"/>
    <cellStyle name="Összesen 5 21" xfId="2850" xr:uid="{EEF1D543-83C7-4522-B49C-4EEE39ACDA4E}"/>
    <cellStyle name="Összesen 5 21 2" xfId="5921" xr:uid="{69F7C1D0-776A-4873-80E1-3B2D36E684A8}"/>
    <cellStyle name="Összesen 5 22" xfId="2941" xr:uid="{62D66E02-8422-464D-9AB1-78E6A9D0CF0E}"/>
    <cellStyle name="Összesen 5 22 2" xfId="6012" xr:uid="{2FAAF51B-D456-4ED6-B667-B232424F335E}"/>
    <cellStyle name="Összesen 5 23" xfId="2524" xr:uid="{FDE51752-0861-401B-8DFE-2AA93F87F138}"/>
    <cellStyle name="Összesen 5 23 2" xfId="5595" xr:uid="{3A64EA5D-2C20-4501-9B7F-29B37D460BC8}"/>
    <cellStyle name="Összesen 5 24" xfId="3097" xr:uid="{8C94D342-6D2F-4A84-B213-8B58810C1D56}"/>
    <cellStyle name="Összesen 5 24 2" xfId="6168" xr:uid="{2DED82C3-E816-40C0-8671-AB446DF5AE21}"/>
    <cellStyle name="Összesen 5 25" xfId="3183" xr:uid="{CE7F0D35-773F-40F1-B705-74BBF3DF0A76}"/>
    <cellStyle name="Összesen 5 25 2" xfId="6254" xr:uid="{44F213AC-8C70-4390-A7BE-8F1F0A206B6A}"/>
    <cellStyle name="Összesen 5 26" xfId="3292" xr:uid="{BBF5D6A8-F78C-4115-BC2C-CF2277C87658}"/>
    <cellStyle name="Összesen 5 26 2" xfId="6363" xr:uid="{7A978077-1551-4881-86FB-A40FC579D848}"/>
    <cellStyle name="Összesen 5 27" xfId="3376" xr:uid="{8F08288B-AC6D-4782-8FF4-0DC159C51ABF}"/>
    <cellStyle name="Összesen 5 27 2" xfId="6447" xr:uid="{F05BFB28-1E7F-44DD-9A22-42DA42238693}"/>
    <cellStyle name="Összesen 5 28" xfId="3476" xr:uid="{0ECBEC2D-2CDF-488F-B8E0-79007FF60435}"/>
    <cellStyle name="Összesen 5 28 2" xfId="6547" xr:uid="{66ED906F-8657-46AD-BC24-9A50FD8318C7}"/>
    <cellStyle name="Összesen 5 29" xfId="3562" xr:uid="{3E7D103C-59DD-428A-9A7A-A4CD51FA6560}"/>
    <cellStyle name="Összesen 5 29 2" xfId="6633" xr:uid="{60833B3C-3605-46A5-AF0F-405E9B5FC4E4}"/>
    <cellStyle name="Összesen 5 3" xfId="1005" xr:uid="{FB008BEF-C0BE-480B-AD09-F5396763BCA1}"/>
    <cellStyle name="Összesen 5 3 2" xfId="4076" xr:uid="{7FE86FBC-E103-4FF6-87AB-C21319C91BFC}"/>
    <cellStyle name="Összesen 5 3 2 2" xfId="8345" xr:uid="{10036F33-993C-4D71-B434-94D7B58D0892}"/>
    <cellStyle name="Összesen 5 3 2 3" xfId="10817" xr:uid="{BD4DC533-6729-4A12-B87E-29BB00D3FA4F}"/>
    <cellStyle name="Összesen 5 3 3" xfId="7185" xr:uid="{32F193F2-97EA-4676-AD9B-F035E32D0A3B}"/>
    <cellStyle name="Összesen 5 3 4" xfId="9657" xr:uid="{139D2E23-EE72-4418-86AA-4E96146E3ECF}"/>
    <cellStyle name="Összesen 5 4" xfId="945" xr:uid="{D169C929-29DC-4220-B953-36E7F3BBA88E}"/>
    <cellStyle name="Összesen 5 4 2" xfId="4016" xr:uid="{5F109B99-5BBF-4922-A49C-052F37883179}"/>
    <cellStyle name="Összesen 5 4 2 2" xfId="8306" xr:uid="{06D7A39B-F78F-4D2F-9567-4998182EAED6}"/>
    <cellStyle name="Összesen 5 4 2 3" xfId="10778" xr:uid="{5D2656F8-AD0E-47CE-803A-675C6631AA44}"/>
    <cellStyle name="Összesen 5 4 3" xfId="7146" xr:uid="{C1A27D25-AE38-4261-9591-BA8CA8FED4FB}"/>
    <cellStyle name="Összesen 5 4 4" xfId="9618" xr:uid="{1711B896-E939-4E5D-8D02-49ACC0BDE752}"/>
    <cellStyle name="Összesen 5 5" xfId="522" xr:uid="{09E66B7C-B952-4CF9-805E-22ADBAEA4853}"/>
    <cellStyle name="Összesen 5 5 2" xfId="3653" xr:uid="{C17E9ABF-C98B-4C35-A39C-C67050B92C1F}"/>
    <cellStyle name="Összesen 5 5 2 2" xfId="8033" xr:uid="{2732533C-00A8-4199-A23E-3DD0F4033982}"/>
    <cellStyle name="Összesen 5 5 2 3" xfId="10505" xr:uid="{21FFF150-D655-406F-BAEE-1F3A4CEB4E32}"/>
    <cellStyle name="Összesen 5 5 3" xfId="6813" xr:uid="{16D1B290-351C-4E3F-A9DA-4DF5088B41FB}"/>
    <cellStyle name="Összesen 5 5 4" xfId="9285" xr:uid="{DF701E38-3A5C-4CD9-877E-8BAD0B90BAAF}"/>
    <cellStyle name="Összesen 5 6" xfId="1253" xr:uid="{15249984-D687-4389-BBFC-438E801F4E03}"/>
    <cellStyle name="Összesen 5 6 2" xfId="4324" xr:uid="{C32E126F-1702-4AE2-88BD-4857B73940B2}"/>
    <cellStyle name="Összesen 5 6 2 2" xfId="8515" xr:uid="{1AACD53E-A1BC-4A3D-BB77-C56018FF273A}"/>
    <cellStyle name="Összesen 5 6 2 3" xfId="10987" xr:uid="{6B88887A-28BA-420D-9938-3449B85DD600}"/>
    <cellStyle name="Összesen 5 6 3" xfId="7355" xr:uid="{3F33820D-BD22-44CF-9D27-5ACF040C5FA4}"/>
    <cellStyle name="Összesen 5 6 4" xfId="9827" xr:uid="{6B6A0276-AE5B-409B-9B91-E1DA0D10E2EA}"/>
    <cellStyle name="Összesen 5 7" xfId="1378" xr:uid="{55F27F03-0208-46C1-A3FF-3CEE81A5E34D}"/>
    <cellStyle name="Összesen 5 7 2" xfId="4449" xr:uid="{FB3A02E0-8C32-479E-86F4-25C79888F56E}"/>
    <cellStyle name="Összesen 5 7 2 2" xfId="8608" xr:uid="{C6EFBFC1-DFFB-4A81-AAA9-7312818CB005}"/>
    <cellStyle name="Összesen 5 7 2 3" xfId="11080" xr:uid="{531EF515-8F67-469F-9730-FE490D09491A}"/>
    <cellStyle name="Összesen 5 7 3" xfId="7448" xr:uid="{B20C5827-538A-4586-96E5-3E30EF1345DB}"/>
    <cellStyle name="Összesen 5 7 4" xfId="9920" xr:uid="{E5658804-E0EB-4873-A81C-305326C6084C}"/>
    <cellStyle name="Összesen 5 8" xfId="1145" xr:uid="{03BAE32C-0206-482A-B82D-8B5A2B7BE62C}"/>
    <cellStyle name="Összesen 5 8 2" xfId="4216" xr:uid="{BB94D1EE-3866-412B-839E-4F68213BBD60}"/>
    <cellStyle name="Összesen 5 8 2 2" xfId="8445" xr:uid="{71AF5EC9-296F-472D-916E-757AF9D8CF84}"/>
    <cellStyle name="Összesen 5 8 2 3" xfId="10917" xr:uid="{E2FD9465-8458-4E83-B3E7-91838B82F9AF}"/>
    <cellStyle name="Összesen 5 8 3" xfId="7285" xr:uid="{C4674E3C-A5B5-402F-83C8-546C26649167}"/>
    <cellStyle name="Összesen 5 8 4" xfId="9757" xr:uid="{3B85BBA2-C886-410D-8D75-FA8E9207AA5E}"/>
    <cellStyle name="Összesen 5 9" xfId="1167" xr:uid="{AF9FBCED-10DC-482D-BABD-7B9956DE1EB6}"/>
    <cellStyle name="Összesen 5 9 2" xfId="4238" xr:uid="{C3594833-10AA-4F68-AEA9-06ECD1B3424C}"/>
    <cellStyle name="Összesen 5 9 2 2" xfId="8456" xr:uid="{1CCD7755-05C7-4F50-8301-65EFFCF0A502}"/>
    <cellStyle name="Összesen 5 9 2 3" xfId="10928" xr:uid="{E561FA5E-58D3-4AE9-BD4E-E1B3CB3A4DD9}"/>
    <cellStyle name="Összesen 5 9 3" xfId="7296" xr:uid="{F3226DD4-ED74-4E9D-992F-D842EACC836B}"/>
    <cellStyle name="Összesen 5 9 4" xfId="9768" xr:uid="{3BB2A920-E3B6-46A3-9EA0-1E2055A5086A}"/>
    <cellStyle name="Összesen 6" xfId="759" xr:uid="{F7D1EEF6-55F4-4C99-8A9D-57844D106F64}"/>
    <cellStyle name="Összesen 6 2" xfId="3842" xr:uid="{F07329DB-8813-41D9-A017-75685E1E9AC6}"/>
    <cellStyle name="Összesen 6 2 2" xfId="8165" xr:uid="{7CA5ACE1-C442-4519-9557-90B99932F280}"/>
    <cellStyle name="Összesen 6 2 3" xfId="10637" xr:uid="{242810E3-22AE-4A49-90F1-6AD4BDA81345}"/>
    <cellStyle name="Összesen 6 3" xfId="6993" xr:uid="{8999A87A-73AC-42F3-A452-C9FF9925A3FC}"/>
    <cellStyle name="Összesen 6 4" xfId="9465" xr:uid="{9FFA5311-0874-4EBD-8E36-A591648C0401}"/>
    <cellStyle name="Összesen 7" xfId="671" xr:uid="{CF8C9EF9-EA3F-4315-AE4A-40CD9904AD59}"/>
    <cellStyle name="Összesen 7 2" xfId="3756" xr:uid="{09A9574D-FD7E-4C9F-B225-6E768BADCB4B}"/>
    <cellStyle name="Összesen 7 2 2" xfId="8108" xr:uid="{FB6145C7-C4BA-447A-9911-51B2FEF73FB9}"/>
    <cellStyle name="Összesen 7 2 3" xfId="10580" xr:uid="{B1F46B2E-CAD3-48E4-B616-96378187EB5A}"/>
    <cellStyle name="Összesen 7 3" xfId="6934" xr:uid="{14860E72-F5F9-42AC-80AA-9FC586C50BD0}"/>
    <cellStyle name="Összesen 7 4" xfId="9406" xr:uid="{A45B767B-F9B8-487D-A3B9-54CD1DCF745C}"/>
    <cellStyle name="Összesen 8" xfId="575" xr:uid="{AA818398-DA0A-43D5-84F7-46D8C7D84D39}"/>
    <cellStyle name="Összesen 8 2" xfId="3688" xr:uid="{CA05CE8C-46E7-4DC5-8626-AAE982105DDB}"/>
    <cellStyle name="Összesen 8 2 2" xfId="8062" xr:uid="{3745C386-DCEB-44B5-9A08-94E3ABBE3F6D}"/>
    <cellStyle name="Összesen 8 2 3" xfId="10534" xr:uid="{276FEDAA-CBE7-4A25-B7CA-963447529737}"/>
    <cellStyle name="Összesen 8 3" xfId="6860" xr:uid="{2E2D62A5-B1FE-4FBD-9B06-B895019D2B3F}"/>
    <cellStyle name="Összesen 8 4" xfId="9332" xr:uid="{07D989F8-B8B0-457F-8A64-113C8E53E1B0}"/>
    <cellStyle name="Összesen 9" xfId="514" xr:uid="{F04561C4-520E-48D8-8FCA-444C0A44DA25}"/>
    <cellStyle name="Összesen 9 2" xfId="3645" xr:uid="{47D46AAB-8975-48EB-98C6-0FE49C2B9116}"/>
    <cellStyle name="Összesen 9 2 2" xfId="8030" xr:uid="{6370BFCA-496F-4438-894B-101CDE44CD99}"/>
    <cellStyle name="Összesen 9 2 3" xfId="10502" xr:uid="{DD4D829D-67F1-4231-A468-0A71C1956CC1}"/>
    <cellStyle name="Összesen 9 3" xfId="6810" xr:uid="{18F3D9C0-F2AF-47BD-8BA6-A6DA9BFBBF34}"/>
    <cellStyle name="Összesen 9 4" xfId="9282" xr:uid="{E4690A64-3968-46C2-BE5A-CFD08577677D}"/>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1" defaultTableStyle="TableStyleMedium2" defaultPivotStyle="PivotStyleLight16">
    <tableStyle name="Invisible" pivot="0" table="0" count="0" xr9:uid="{6A3B99CC-70D0-457D-8F6F-7F79FB04C5B6}"/>
  </tableStyles>
  <colors>
    <mruColors>
      <color rgb="FF005C3C"/>
      <color rgb="FFD9D9D9"/>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ustomXml" Target="../customXml/item3.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10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microsoft.com/office/2017/10/relationships/person" Target="persons/person.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Overview of tables'!A1"/></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Overview of tables'!A1"/></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Table 1'!A1"/></Relationships>
</file>

<file path=xl/drawings/_rels/drawing5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EU KM1 JR'!A1"/></Relationships>
</file>

<file path=xl/drawings/_rels/drawing5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Overview of tables'!A1"/></Relationships>
</file>

<file path=xl/drawings/_rels/drawing7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8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8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8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Overview of tables'!A1"/></Relationships>
</file>

<file path=xl/drawings/_rels/drawing8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8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drawing1.xml><?xml version="1.0" encoding="utf-8"?>
<xdr:wsDr xmlns:xdr="http://schemas.openxmlformats.org/drawingml/2006/spreadsheetDrawing" xmlns:a="http://schemas.openxmlformats.org/drawingml/2006/main">
  <xdr:twoCellAnchor editAs="oneCell">
    <xdr:from>
      <xdr:col>3</xdr:col>
      <xdr:colOff>20706</xdr:colOff>
      <xdr:row>2</xdr:row>
      <xdr:rowOff>20707</xdr:rowOff>
    </xdr:from>
    <xdr:to>
      <xdr:col>5</xdr:col>
      <xdr:colOff>5201371</xdr:colOff>
      <xdr:row>6</xdr:row>
      <xdr:rowOff>113886</xdr:rowOff>
    </xdr:to>
    <xdr:pic>
      <xdr:nvPicPr>
        <xdr:cNvPr id="2" name="Billede 1">
          <a:extLst>
            <a:ext uri="{FF2B5EF4-FFF2-40B4-BE49-F238E27FC236}">
              <a16:creationId xmlns:a16="http://schemas.microsoft.com/office/drawing/2014/main" id="{73D3B233-FEAB-4886-A09D-52A63B009E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5081" y="401707"/>
          <a:ext cx="5675965" cy="8551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247650</xdr:colOff>
      <xdr:row>9</xdr:row>
      <xdr:rowOff>143194</xdr:rowOff>
    </xdr:to>
    <xdr:pic>
      <xdr:nvPicPr>
        <xdr:cNvPr id="2" name="Picture 1">
          <a:hlinkClick xmlns:r="http://schemas.openxmlformats.org/officeDocument/2006/relationships" r:id="rId1"/>
          <a:extLst>
            <a:ext uri="{FF2B5EF4-FFF2-40B4-BE49-F238E27FC236}">
              <a16:creationId xmlns:a16="http://schemas.microsoft.com/office/drawing/2014/main" id="{A452BD75-0523-40E2-A1A9-791763A7EC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15900" y="123825"/>
          <a:ext cx="2076450" cy="25022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13</xdr:col>
      <xdr:colOff>258989</xdr:colOff>
      <xdr:row>11</xdr:row>
      <xdr:rowOff>131855</xdr:rowOff>
    </xdr:to>
    <xdr:pic>
      <xdr:nvPicPr>
        <xdr:cNvPr id="2" name="Picture 1">
          <a:hlinkClick xmlns:r="http://schemas.openxmlformats.org/officeDocument/2006/relationships" r:id="rId1"/>
          <a:extLst>
            <a:ext uri="{FF2B5EF4-FFF2-40B4-BE49-F238E27FC236}">
              <a16:creationId xmlns:a16="http://schemas.microsoft.com/office/drawing/2014/main" id="{AD7CBE64-C658-4748-B7DD-654CDA5E68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87475" y="123825"/>
          <a:ext cx="2084614" cy="25035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305966</xdr:colOff>
      <xdr:row>10</xdr:row>
      <xdr:rowOff>93172</xdr:rowOff>
    </xdr:to>
    <xdr:pic>
      <xdr:nvPicPr>
        <xdr:cNvPr id="2" name="Picture 1">
          <a:hlinkClick xmlns:r="http://schemas.openxmlformats.org/officeDocument/2006/relationships" r:id="rId1"/>
          <a:extLst>
            <a:ext uri="{FF2B5EF4-FFF2-40B4-BE49-F238E27FC236}">
              <a16:creationId xmlns:a16="http://schemas.microsoft.com/office/drawing/2014/main" id="{1165DBAC-5241-4CE5-8E4A-28E7D8A23C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77375" y="123825"/>
          <a:ext cx="2087141" cy="249347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247650</xdr:colOff>
      <xdr:row>10</xdr:row>
      <xdr:rowOff>159523</xdr:rowOff>
    </xdr:to>
    <xdr:pic>
      <xdr:nvPicPr>
        <xdr:cNvPr id="2" name="Picture 1">
          <a:hlinkClick xmlns:r="http://schemas.openxmlformats.org/officeDocument/2006/relationships" r:id="rId1"/>
          <a:extLst>
            <a:ext uri="{FF2B5EF4-FFF2-40B4-BE49-F238E27FC236}">
              <a16:creationId xmlns:a16="http://schemas.microsoft.com/office/drawing/2014/main" id="{BEFD8B09-49DA-4C91-92D6-97112E6E6E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01950" y="123825"/>
          <a:ext cx="2076450" cy="248997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17</xdr:col>
      <xdr:colOff>391845</xdr:colOff>
      <xdr:row>7</xdr:row>
      <xdr:rowOff>704890</xdr:rowOff>
    </xdr:to>
    <xdr:pic>
      <xdr:nvPicPr>
        <xdr:cNvPr id="2" name="Picture 1">
          <a:hlinkClick xmlns:r="http://schemas.openxmlformats.org/officeDocument/2006/relationships" r:id="rId1"/>
          <a:extLst>
            <a:ext uri="{FF2B5EF4-FFF2-40B4-BE49-F238E27FC236}">
              <a16:creationId xmlns:a16="http://schemas.microsoft.com/office/drawing/2014/main" id="{42B16F53-852F-489F-B7B4-DE37FAA32A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31125" y="190500"/>
          <a:ext cx="2095006" cy="249318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716189</xdr:colOff>
      <xdr:row>11</xdr:row>
      <xdr:rowOff>198530</xdr:rowOff>
    </xdr:to>
    <xdr:pic>
      <xdr:nvPicPr>
        <xdr:cNvPr id="2" name="Picture 1">
          <a:hlinkClick xmlns:r="http://schemas.openxmlformats.org/officeDocument/2006/relationships" r:id="rId1"/>
          <a:extLst>
            <a:ext uri="{FF2B5EF4-FFF2-40B4-BE49-F238E27FC236}">
              <a16:creationId xmlns:a16="http://schemas.microsoft.com/office/drawing/2014/main" id="{7DDF902B-E3A4-4B24-A423-038CE3225C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24850" y="123825"/>
          <a:ext cx="2084614" cy="250358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19</xdr:col>
      <xdr:colOff>0</xdr:colOff>
      <xdr:row>1</xdr:row>
      <xdr:rowOff>0</xdr:rowOff>
    </xdr:from>
    <xdr:to>
      <xdr:col>22</xdr:col>
      <xdr:colOff>247650</xdr:colOff>
      <xdr:row>8</xdr:row>
      <xdr:rowOff>153546</xdr:rowOff>
    </xdr:to>
    <xdr:pic>
      <xdr:nvPicPr>
        <xdr:cNvPr id="2" name="Picture 1">
          <a:hlinkClick xmlns:r="http://schemas.openxmlformats.org/officeDocument/2006/relationships" r:id="rId1"/>
          <a:extLst>
            <a:ext uri="{FF2B5EF4-FFF2-40B4-BE49-F238E27FC236}">
              <a16:creationId xmlns:a16="http://schemas.microsoft.com/office/drawing/2014/main" id="{19C20FD5-096D-4CD1-9806-9A71632AD4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907250" y="123825"/>
          <a:ext cx="2076450" cy="25135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18</xdr:col>
      <xdr:colOff>561975</xdr:colOff>
      <xdr:row>0</xdr:row>
      <xdr:rowOff>76200</xdr:rowOff>
    </xdr:from>
    <xdr:to>
      <xdr:col>21</xdr:col>
      <xdr:colOff>602755</xdr:colOff>
      <xdr:row>10</xdr:row>
      <xdr:rowOff>12648</xdr:rowOff>
    </xdr:to>
    <xdr:pic>
      <xdr:nvPicPr>
        <xdr:cNvPr id="2" name="Picture 1">
          <a:hlinkClick xmlns:r="http://schemas.openxmlformats.org/officeDocument/2006/relationships" r:id="rId1"/>
          <a:extLst>
            <a:ext uri="{FF2B5EF4-FFF2-40B4-BE49-F238E27FC236}">
              <a16:creationId xmlns:a16="http://schemas.microsoft.com/office/drawing/2014/main" id="{F20372C5-54F8-4EDE-8CB0-E634696172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15550" y="76200"/>
          <a:ext cx="2095005" cy="249232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1868137</xdr:colOff>
      <xdr:row>13</xdr:row>
      <xdr:rowOff>123773</xdr:rowOff>
    </xdr:to>
    <xdr:pic>
      <xdr:nvPicPr>
        <xdr:cNvPr id="2" name="Picture 1">
          <a:hlinkClick xmlns:r="http://schemas.openxmlformats.org/officeDocument/2006/relationships" r:id="rId1"/>
          <a:extLst>
            <a:ext uri="{FF2B5EF4-FFF2-40B4-BE49-F238E27FC236}">
              <a16:creationId xmlns:a16="http://schemas.microsoft.com/office/drawing/2014/main" id="{09590110-B4E3-4D3E-8BC4-25B63A4189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15200" y="123825"/>
          <a:ext cx="2087212" cy="250184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247649</xdr:colOff>
      <xdr:row>10</xdr:row>
      <xdr:rowOff>143648</xdr:rowOff>
    </xdr:to>
    <xdr:pic>
      <xdr:nvPicPr>
        <xdr:cNvPr id="2" name="Picture 1">
          <a:hlinkClick xmlns:r="http://schemas.openxmlformats.org/officeDocument/2006/relationships" r:id="rId1"/>
          <a:extLst>
            <a:ext uri="{FF2B5EF4-FFF2-40B4-BE49-F238E27FC236}">
              <a16:creationId xmlns:a16="http://schemas.microsoft.com/office/drawing/2014/main" id="{B40C005B-9C41-42E4-A303-D4A3311353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106525" y="123825"/>
          <a:ext cx="2076449" cy="25090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163286</xdr:colOff>
      <xdr:row>2</xdr:row>
      <xdr:rowOff>0</xdr:rowOff>
    </xdr:from>
    <xdr:to>
      <xdr:col>12</xdr:col>
      <xdr:colOff>407761</xdr:colOff>
      <xdr:row>15</xdr:row>
      <xdr:rowOff>30255</xdr:rowOff>
    </xdr:to>
    <xdr:pic>
      <xdr:nvPicPr>
        <xdr:cNvPr id="2" name="Picture 2">
          <a:hlinkClick xmlns:r="http://schemas.openxmlformats.org/officeDocument/2006/relationships" r:id="rId1"/>
          <a:extLst>
            <a:ext uri="{FF2B5EF4-FFF2-40B4-BE49-F238E27FC236}">
              <a16:creationId xmlns:a16="http://schemas.microsoft.com/office/drawing/2014/main" id="{10056C5F-3C00-4BE7-8E39-1E6E512325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8036" y="381000"/>
          <a:ext cx="2076450" cy="250358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10</xdr:col>
      <xdr:colOff>2087789</xdr:colOff>
      <xdr:row>12</xdr:row>
      <xdr:rowOff>132432</xdr:rowOff>
    </xdr:to>
    <xdr:pic>
      <xdr:nvPicPr>
        <xdr:cNvPr id="2" name="Picture 1">
          <a:hlinkClick xmlns:r="http://schemas.openxmlformats.org/officeDocument/2006/relationships" r:id="rId1"/>
          <a:extLst>
            <a:ext uri="{FF2B5EF4-FFF2-40B4-BE49-F238E27FC236}">
              <a16:creationId xmlns:a16="http://schemas.microsoft.com/office/drawing/2014/main" id="{85251DE5-2BD2-4EDD-9705-60BC6E9CD3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992725" y="190500"/>
          <a:ext cx="2084614" cy="250098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30</xdr:col>
      <xdr:colOff>734785</xdr:colOff>
      <xdr:row>0</xdr:row>
      <xdr:rowOff>0</xdr:rowOff>
    </xdr:from>
    <xdr:to>
      <xdr:col>32</xdr:col>
      <xdr:colOff>170148</xdr:colOff>
      <xdr:row>11</xdr:row>
      <xdr:rowOff>134700</xdr:rowOff>
    </xdr:to>
    <xdr:pic>
      <xdr:nvPicPr>
        <xdr:cNvPr id="2" name="Picture 1">
          <a:hlinkClick xmlns:r="http://schemas.openxmlformats.org/officeDocument/2006/relationships" r:id="rId1"/>
          <a:extLst>
            <a:ext uri="{FF2B5EF4-FFF2-40B4-BE49-F238E27FC236}">
              <a16:creationId xmlns:a16="http://schemas.microsoft.com/office/drawing/2014/main" id="{2741A2B0-BC55-4031-BF6B-CDF81FF886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168285" y="0"/>
          <a:ext cx="2102363" cy="307384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21</xdr:col>
      <xdr:colOff>0</xdr:colOff>
      <xdr:row>2</xdr:row>
      <xdr:rowOff>0</xdr:rowOff>
    </xdr:from>
    <xdr:to>
      <xdr:col>24</xdr:col>
      <xdr:colOff>27213</xdr:colOff>
      <xdr:row>11</xdr:row>
      <xdr:rowOff>181571</xdr:rowOff>
    </xdr:to>
    <xdr:pic>
      <xdr:nvPicPr>
        <xdr:cNvPr id="2" name="Picture 1">
          <a:hlinkClick xmlns:r="http://schemas.openxmlformats.org/officeDocument/2006/relationships" r:id="rId1"/>
          <a:extLst>
            <a:ext uri="{FF2B5EF4-FFF2-40B4-BE49-F238E27FC236}">
              <a16:creationId xmlns:a16="http://schemas.microsoft.com/office/drawing/2014/main" id="{F41D025B-3DDC-4476-9060-E5176E84EC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30850" y="447675"/>
          <a:ext cx="2084614" cy="2484208"/>
        </a:xfrm>
        <a:prstGeom prst="rect">
          <a:avLst/>
        </a:prstGeom>
      </xdr:spPr>
    </xdr:pic>
    <xdr:clientData/>
  </xdr:twoCellAnchor>
  <xdr:twoCellAnchor editAs="oneCell">
    <xdr:from>
      <xdr:col>21</xdr:col>
      <xdr:colOff>0</xdr:colOff>
      <xdr:row>2</xdr:row>
      <xdr:rowOff>0</xdr:rowOff>
    </xdr:from>
    <xdr:to>
      <xdr:col>24</xdr:col>
      <xdr:colOff>27213</xdr:colOff>
      <xdr:row>11</xdr:row>
      <xdr:rowOff>181571</xdr:rowOff>
    </xdr:to>
    <xdr:pic>
      <xdr:nvPicPr>
        <xdr:cNvPr id="3" name="Picture 2">
          <a:hlinkClick xmlns:r="http://schemas.openxmlformats.org/officeDocument/2006/relationships" r:id="rId1"/>
          <a:extLst>
            <a:ext uri="{FF2B5EF4-FFF2-40B4-BE49-F238E27FC236}">
              <a16:creationId xmlns:a16="http://schemas.microsoft.com/office/drawing/2014/main" id="{7D013762-C26A-4675-9C34-CFDF0853F2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30850" y="447675"/>
          <a:ext cx="2084614" cy="248420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266205</xdr:colOff>
      <xdr:row>12</xdr:row>
      <xdr:rowOff>317448</xdr:rowOff>
    </xdr:to>
    <xdr:pic>
      <xdr:nvPicPr>
        <xdr:cNvPr id="2" name="Picture 1">
          <a:hlinkClick xmlns:r="http://schemas.openxmlformats.org/officeDocument/2006/relationships" r:id="rId1"/>
          <a:extLst>
            <a:ext uri="{FF2B5EF4-FFF2-40B4-BE49-F238E27FC236}">
              <a16:creationId xmlns:a16="http://schemas.microsoft.com/office/drawing/2014/main" id="{C32A9A84-9064-41D2-A662-ACB063256D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20600" y="123825"/>
          <a:ext cx="2095005" cy="287332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255814</xdr:colOff>
      <xdr:row>9</xdr:row>
      <xdr:rowOff>141380</xdr:rowOff>
    </xdr:to>
    <xdr:pic>
      <xdr:nvPicPr>
        <xdr:cNvPr id="2" name="Picture 1">
          <a:hlinkClick xmlns:r="http://schemas.openxmlformats.org/officeDocument/2006/relationships" r:id="rId1"/>
          <a:extLst>
            <a:ext uri="{FF2B5EF4-FFF2-40B4-BE49-F238E27FC236}">
              <a16:creationId xmlns:a16="http://schemas.microsoft.com/office/drawing/2014/main" id="{9459E36E-A643-4A77-BDE7-380B160E65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77375" y="190500"/>
          <a:ext cx="2084614" cy="250358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18</xdr:col>
      <xdr:colOff>0</xdr:colOff>
      <xdr:row>1</xdr:row>
      <xdr:rowOff>0</xdr:rowOff>
    </xdr:from>
    <xdr:to>
      <xdr:col>21</xdr:col>
      <xdr:colOff>266204</xdr:colOff>
      <xdr:row>9</xdr:row>
      <xdr:rowOff>280488</xdr:rowOff>
    </xdr:to>
    <xdr:pic>
      <xdr:nvPicPr>
        <xdr:cNvPr id="2" name="Picture 1">
          <a:hlinkClick xmlns:r="http://schemas.openxmlformats.org/officeDocument/2006/relationships" r:id="rId1"/>
          <a:extLst>
            <a:ext uri="{FF2B5EF4-FFF2-40B4-BE49-F238E27FC236}">
              <a16:creationId xmlns:a16="http://schemas.microsoft.com/office/drawing/2014/main" id="{C02A4F06-02E6-4CC3-8F11-273A65DF64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42825" y="123825"/>
          <a:ext cx="2095005" cy="267398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389164</xdr:colOff>
      <xdr:row>12</xdr:row>
      <xdr:rowOff>150905</xdr:rowOff>
    </xdr:to>
    <xdr:pic>
      <xdr:nvPicPr>
        <xdr:cNvPr id="2" name="Picture 1">
          <a:hlinkClick xmlns:r="http://schemas.openxmlformats.org/officeDocument/2006/relationships" r:id="rId1"/>
          <a:extLst>
            <a:ext uri="{FF2B5EF4-FFF2-40B4-BE49-F238E27FC236}">
              <a16:creationId xmlns:a16="http://schemas.microsoft.com/office/drawing/2014/main" id="{4E5B4E10-2F95-4763-9B05-9B171B644C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05975" y="123825"/>
          <a:ext cx="2084614" cy="250358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12</xdr:col>
      <xdr:colOff>525689</xdr:colOff>
      <xdr:row>10</xdr:row>
      <xdr:rowOff>6442</xdr:rowOff>
    </xdr:to>
    <xdr:pic>
      <xdr:nvPicPr>
        <xdr:cNvPr id="2" name="Picture 1">
          <a:hlinkClick xmlns:r="http://schemas.openxmlformats.org/officeDocument/2006/relationships" r:id="rId1"/>
          <a:extLst>
            <a:ext uri="{FF2B5EF4-FFF2-40B4-BE49-F238E27FC236}">
              <a16:creationId xmlns:a16="http://schemas.microsoft.com/office/drawing/2014/main" id="{105A8BC6-A67D-4058-9F68-E2E3BD8630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21000" y="123825"/>
          <a:ext cx="2071914" cy="250516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1866900</xdr:colOff>
      <xdr:row>3</xdr:row>
      <xdr:rowOff>0</xdr:rowOff>
    </xdr:from>
    <xdr:to>
      <xdr:col>9</xdr:col>
      <xdr:colOff>557447</xdr:colOff>
      <xdr:row>9</xdr:row>
      <xdr:rowOff>114300</xdr:rowOff>
    </xdr:to>
    <xdr:sp macro="" textlink="">
      <xdr:nvSpPr>
        <xdr:cNvPr id="2" name="AutoShape 1">
          <a:extLst>
            <a:ext uri="{FF2B5EF4-FFF2-40B4-BE49-F238E27FC236}">
              <a16:creationId xmlns:a16="http://schemas.microsoft.com/office/drawing/2014/main" id="{A67C95C6-C8DD-4309-BD57-A914EBD4BAAC}"/>
            </a:ext>
          </a:extLst>
        </xdr:cNvPr>
        <xdr:cNvSpPr>
          <a:spLocks noChangeAspect="1" noChangeArrowheads="1"/>
        </xdr:cNvSpPr>
      </xdr:nvSpPr>
      <xdr:spPr bwMode="auto">
        <a:xfrm>
          <a:off x="3581400" y="571500"/>
          <a:ext cx="867274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xdr:row>
      <xdr:rowOff>0</xdr:rowOff>
    </xdr:from>
    <xdr:to>
      <xdr:col>20</xdr:col>
      <xdr:colOff>227239</xdr:colOff>
      <xdr:row>9</xdr:row>
      <xdr:rowOff>182202</xdr:rowOff>
    </xdr:to>
    <xdr:pic>
      <xdr:nvPicPr>
        <xdr:cNvPr id="3" name="Picture 2">
          <a:hlinkClick xmlns:r="http://schemas.openxmlformats.org/officeDocument/2006/relationships" r:id="rId1"/>
          <a:extLst>
            <a:ext uri="{FF2B5EF4-FFF2-40B4-BE49-F238E27FC236}">
              <a16:creationId xmlns:a16="http://schemas.microsoft.com/office/drawing/2014/main" id="{886DD246-6589-45D5-9E3B-1D71DD3AC9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849975" y="123825"/>
          <a:ext cx="2056039" cy="251990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316139</xdr:colOff>
      <xdr:row>11</xdr:row>
      <xdr:rowOff>17555</xdr:rowOff>
    </xdr:to>
    <xdr:pic>
      <xdr:nvPicPr>
        <xdr:cNvPr id="2" name="Picture 2">
          <a:hlinkClick xmlns:r="http://schemas.openxmlformats.org/officeDocument/2006/relationships" r:id="rId1"/>
          <a:extLst>
            <a:ext uri="{FF2B5EF4-FFF2-40B4-BE49-F238E27FC236}">
              <a16:creationId xmlns:a16="http://schemas.microsoft.com/office/drawing/2014/main" id="{71AF644D-1099-48C0-9E27-9421DBE2B3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34125" y="123825"/>
          <a:ext cx="2084614" cy="2503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0</xdr:colOff>
      <xdr:row>2</xdr:row>
      <xdr:rowOff>0</xdr:rowOff>
    </xdr:from>
    <xdr:ext cx="2084614" cy="2503580"/>
    <xdr:pic>
      <xdr:nvPicPr>
        <xdr:cNvPr id="2" name="Picture 1">
          <a:hlinkClick xmlns:r="http://schemas.openxmlformats.org/officeDocument/2006/relationships" r:id="rId1"/>
          <a:extLst>
            <a:ext uri="{FF2B5EF4-FFF2-40B4-BE49-F238E27FC236}">
              <a16:creationId xmlns:a16="http://schemas.microsoft.com/office/drawing/2014/main" id="{991A48D8-44C7-40CD-ADBA-C30DFD75A1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05125" y="381000"/>
          <a:ext cx="2084614" cy="2503580"/>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twoCellAnchor editAs="oneCell">
    <xdr:from>
      <xdr:col>4</xdr:col>
      <xdr:colOff>657225</xdr:colOff>
      <xdr:row>1</xdr:row>
      <xdr:rowOff>57150</xdr:rowOff>
    </xdr:from>
    <xdr:to>
      <xdr:col>4</xdr:col>
      <xdr:colOff>2741839</xdr:colOff>
      <xdr:row>7</xdr:row>
      <xdr:rowOff>421687</xdr:rowOff>
    </xdr:to>
    <xdr:pic>
      <xdr:nvPicPr>
        <xdr:cNvPr id="2" name="Picture 1">
          <a:hlinkClick xmlns:r="http://schemas.openxmlformats.org/officeDocument/2006/relationships" r:id="rId1"/>
          <a:extLst>
            <a:ext uri="{FF2B5EF4-FFF2-40B4-BE49-F238E27FC236}">
              <a16:creationId xmlns:a16="http://schemas.microsoft.com/office/drawing/2014/main" id="{AD40FD42-F553-486C-8CD2-D9E1991181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86825" y="180975"/>
          <a:ext cx="2084614" cy="249813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8</xdr:col>
      <xdr:colOff>49440</xdr:colOff>
      <xdr:row>9</xdr:row>
      <xdr:rowOff>268380</xdr:rowOff>
    </xdr:to>
    <xdr:pic>
      <xdr:nvPicPr>
        <xdr:cNvPr id="2" name="Picture 1">
          <a:hlinkClick xmlns:r="http://schemas.openxmlformats.org/officeDocument/2006/relationships" r:id="rId1"/>
          <a:extLst>
            <a:ext uri="{FF2B5EF4-FFF2-40B4-BE49-F238E27FC236}">
              <a16:creationId xmlns:a16="http://schemas.microsoft.com/office/drawing/2014/main" id="{B9D71B81-96D8-433D-861D-5ECDF2B4E3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849225" y="123825"/>
          <a:ext cx="2090964" cy="212575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254226</xdr:colOff>
      <xdr:row>7</xdr:row>
      <xdr:rowOff>179480</xdr:rowOff>
    </xdr:to>
    <xdr:pic>
      <xdr:nvPicPr>
        <xdr:cNvPr id="2" name="Picture 1">
          <a:hlinkClick xmlns:r="http://schemas.openxmlformats.org/officeDocument/2006/relationships" r:id="rId1"/>
          <a:extLst>
            <a:ext uri="{FF2B5EF4-FFF2-40B4-BE49-F238E27FC236}">
              <a16:creationId xmlns:a16="http://schemas.microsoft.com/office/drawing/2014/main" id="{E00CF9BA-13A5-4832-A01F-532EF9B0C2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19825" y="123825"/>
          <a:ext cx="2079851" cy="231625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266205</xdr:colOff>
      <xdr:row>8</xdr:row>
      <xdr:rowOff>130989</xdr:rowOff>
    </xdr:to>
    <xdr:pic>
      <xdr:nvPicPr>
        <xdr:cNvPr id="2" name="Picture 1">
          <a:hlinkClick xmlns:r="http://schemas.openxmlformats.org/officeDocument/2006/relationships" r:id="rId1"/>
          <a:extLst>
            <a:ext uri="{FF2B5EF4-FFF2-40B4-BE49-F238E27FC236}">
              <a16:creationId xmlns:a16="http://schemas.microsoft.com/office/drawing/2014/main" id="{FB6965BA-5BB2-4C0B-A931-99063C27A7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12325" y="123825"/>
          <a:ext cx="2095004" cy="2493189"/>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258989</xdr:colOff>
      <xdr:row>5</xdr:row>
      <xdr:rowOff>1649505</xdr:rowOff>
    </xdr:to>
    <xdr:pic>
      <xdr:nvPicPr>
        <xdr:cNvPr id="2" name="Picture 1">
          <a:hlinkClick xmlns:r="http://schemas.openxmlformats.org/officeDocument/2006/relationships" r:id="rId1"/>
          <a:extLst>
            <a:ext uri="{FF2B5EF4-FFF2-40B4-BE49-F238E27FC236}">
              <a16:creationId xmlns:a16="http://schemas.microsoft.com/office/drawing/2014/main" id="{88649C24-251A-4285-9C19-90B44E2DC6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11325" y="190500"/>
          <a:ext cx="2084614" cy="250358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30389</xdr:colOff>
      <xdr:row>7</xdr:row>
      <xdr:rowOff>277905</xdr:rowOff>
    </xdr:to>
    <xdr:pic>
      <xdr:nvPicPr>
        <xdr:cNvPr id="2" name="Picture 1">
          <a:hlinkClick xmlns:r="http://schemas.openxmlformats.org/officeDocument/2006/relationships" r:id="rId1"/>
          <a:extLst>
            <a:ext uri="{FF2B5EF4-FFF2-40B4-BE49-F238E27FC236}">
              <a16:creationId xmlns:a16="http://schemas.microsoft.com/office/drawing/2014/main" id="{619EE66C-5A45-40E4-9399-1666B765C9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72525" y="123825"/>
          <a:ext cx="2084614" cy="250358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262958</xdr:colOff>
      <xdr:row>10</xdr:row>
      <xdr:rowOff>65180</xdr:rowOff>
    </xdr:to>
    <xdr:pic>
      <xdr:nvPicPr>
        <xdr:cNvPr id="2" name="Picture 1">
          <a:hlinkClick xmlns:r="http://schemas.openxmlformats.org/officeDocument/2006/relationships" r:id="rId1"/>
          <a:extLst>
            <a:ext uri="{FF2B5EF4-FFF2-40B4-BE49-F238E27FC236}">
              <a16:creationId xmlns:a16="http://schemas.microsoft.com/office/drawing/2014/main" id="{61AA9915-36FD-46E7-BA0F-CC85DCC9F8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40375" y="123825"/>
          <a:ext cx="2091758" cy="249881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19</xdr:col>
      <xdr:colOff>227239</xdr:colOff>
      <xdr:row>13</xdr:row>
      <xdr:rowOff>124518</xdr:rowOff>
    </xdr:to>
    <xdr:pic>
      <xdr:nvPicPr>
        <xdr:cNvPr id="2" name="Picture 1">
          <a:hlinkClick xmlns:r="http://schemas.openxmlformats.org/officeDocument/2006/relationships" r:id="rId1"/>
          <a:extLst>
            <a:ext uri="{FF2B5EF4-FFF2-40B4-BE49-F238E27FC236}">
              <a16:creationId xmlns:a16="http://schemas.microsoft.com/office/drawing/2014/main" id="{953EF6EB-E11D-4B6E-878E-3418335041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374850" y="123825"/>
          <a:ext cx="2056039" cy="251982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227239</xdr:colOff>
      <xdr:row>13</xdr:row>
      <xdr:rowOff>150905</xdr:rowOff>
    </xdr:to>
    <xdr:pic>
      <xdr:nvPicPr>
        <xdr:cNvPr id="2" name="Picture 1">
          <a:hlinkClick xmlns:r="http://schemas.openxmlformats.org/officeDocument/2006/relationships" r:id="rId1"/>
          <a:extLst>
            <a:ext uri="{FF2B5EF4-FFF2-40B4-BE49-F238E27FC236}">
              <a16:creationId xmlns:a16="http://schemas.microsoft.com/office/drawing/2014/main" id="{A4753D3C-67B0-4AB7-A485-5305956025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35400" y="123825"/>
          <a:ext cx="2056039" cy="251310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227239</xdr:colOff>
      <xdr:row>13</xdr:row>
      <xdr:rowOff>144901</xdr:rowOff>
    </xdr:to>
    <xdr:pic>
      <xdr:nvPicPr>
        <xdr:cNvPr id="2" name="Picture 1">
          <a:hlinkClick xmlns:r="http://schemas.openxmlformats.org/officeDocument/2006/relationships" r:id="rId1"/>
          <a:extLst>
            <a:ext uri="{FF2B5EF4-FFF2-40B4-BE49-F238E27FC236}">
              <a16:creationId xmlns:a16="http://schemas.microsoft.com/office/drawing/2014/main" id="{5473AF79-D92E-4771-8B2C-EF24E0FB7B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00" y="123825"/>
          <a:ext cx="2056039" cy="25087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247650</xdr:colOff>
      <xdr:row>10</xdr:row>
      <xdr:rowOff>95569</xdr:rowOff>
    </xdr:to>
    <xdr:pic>
      <xdr:nvPicPr>
        <xdr:cNvPr id="2" name="Picture 2">
          <a:hlinkClick xmlns:r="http://schemas.openxmlformats.org/officeDocument/2006/relationships" r:id="rId1"/>
          <a:extLst>
            <a:ext uri="{FF2B5EF4-FFF2-40B4-BE49-F238E27FC236}">
              <a16:creationId xmlns:a16="http://schemas.microsoft.com/office/drawing/2014/main" id="{DC999454-0AC4-4268-8189-FCA0597491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15825" y="123825"/>
          <a:ext cx="2076450" cy="2486344"/>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427264</xdr:colOff>
      <xdr:row>14</xdr:row>
      <xdr:rowOff>65180</xdr:rowOff>
    </xdr:to>
    <xdr:pic>
      <xdr:nvPicPr>
        <xdr:cNvPr id="2" name="Picture 1">
          <a:hlinkClick xmlns:r="http://schemas.openxmlformats.org/officeDocument/2006/relationships" r:id="rId1"/>
          <a:extLst>
            <a:ext uri="{FF2B5EF4-FFF2-40B4-BE49-F238E27FC236}">
              <a16:creationId xmlns:a16="http://schemas.microsoft.com/office/drawing/2014/main" id="{77072A0A-5B5D-4370-871E-5E544B0BED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34200" y="190500"/>
          <a:ext cx="2084614" cy="250358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258989</xdr:colOff>
      <xdr:row>11</xdr:row>
      <xdr:rowOff>30255</xdr:rowOff>
    </xdr:to>
    <xdr:pic>
      <xdr:nvPicPr>
        <xdr:cNvPr id="2" name="Picture 1">
          <a:hlinkClick xmlns:r="http://schemas.openxmlformats.org/officeDocument/2006/relationships" r:id="rId1"/>
          <a:extLst>
            <a:ext uri="{FF2B5EF4-FFF2-40B4-BE49-F238E27FC236}">
              <a16:creationId xmlns:a16="http://schemas.microsoft.com/office/drawing/2014/main" id="{ACCB0279-259D-4158-ADE9-AC5AD3FC68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25125" y="123825"/>
          <a:ext cx="2084614" cy="250358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19</xdr:col>
      <xdr:colOff>0</xdr:colOff>
      <xdr:row>1</xdr:row>
      <xdr:rowOff>0</xdr:rowOff>
    </xdr:from>
    <xdr:to>
      <xdr:col>22</xdr:col>
      <xdr:colOff>255813</xdr:colOff>
      <xdr:row>13</xdr:row>
      <xdr:rowOff>136738</xdr:rowOff>
    </xdr:to>
    <xdr:pic>
      <xdr:nvPicPr>
        <xdr:cNvPr id="2" name="Picture 1">
          <a:hlinkClick xmlns:r="http://schemas.openxmlformats.org/officeDocument/2006/relationships" r:id="rId1"/>
          <a:extLst>
            <a:ext uri="{FF2B5EF4-FFF2-40B4-BE49-F238E27FC236}">
              <a16:creationId xmlns:a16="http://schemas.microsoft.com/office/drawing/2014/main" id="{16F6DFEB-6271-42BC-8C23-21575B7E50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21600" y="190500"/>
          <a:ext cx="2084614" cy="250302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22</xdr:col>
      <xdr:colOff>0</xdr:colOff>
      <xdr:row>1</xdr:row>
      <xdr:rowOff>0</xdr:rowOff>
    </xdr:from>
    <xdr:to>
      <xdr:col>25</xdr:col>
      <xdr:colOff>247650</xdr:colOff>
      <xdr:row>11</xdr:row>
      <xdr:rowOff>143194</xdr:rowOff>
    </xdr:to>
    <xdr:pic>
      <xdr:nvPicPr>
        <xdr:cNvPr id="2" name="Picture 1">
          <a:hlinkClick xmlns:r="http://schemas.openxmlformats.org/officeDocument/2006/relationships" r:id="rId1"/>
          <a:extLst>
            <a:ext uri="{FF2B5EF4-FFF2-40B4-BE49-F238E27FC236}">
              <a16:creationId xmlns:a16="http://schemas.microsoft.com/office/drawing/2014/main" id="{805CC80E-4122-4B87-B8FF-B01D908643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812250" y="123825"/>
          <a:ext cx="2076450" cy="2502219"/>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560614</xdr:colOff>
      <xdr:row>10</xdr:row>
      <xdr:rowOff>350183</xdr:rowOff>
    </xdr:to>
    <xdr:pic>
      <xdr:nvPicPr>
        <xdr:cNvPr id="2" name="Picture 2">
          <a:hlinkClick xmlns:r="http://schemas.openxmlformats.org/officeDocument/2006/relationships" r:id="rId1"/>
          <a:extLst>
            <a:ext uri="{FF2B5EF4-FFF2-40B4-BE49-F238E27FC236}">
              <a16:creationId xmlns:a16="http://schemas.microsoft.com/office/drawing/2014/main" id="{56B7FCB4-9027-4554-9C0C-8C61190231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0" y="190500"/>
          <a:ext cx="2084614" cy="2494055"/>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5</xdr:col>
      <xdr:colOff>533400</xdr:colOff>
      <xdr:row>0</xdr:row>
      <xdr:rowOff>0</xdr:rowOff>
    </xdr:from>
    <xdr:to>
      <xdr:col>8</xdr:col>
      <xdr:colOff>332014</xdr:colOff>
      <xdr:row>8</xdr:row>
      <xdr:rowOff>61258</xdr:rowOff>
    </xdr:to>
    <xdr:pic>
      <xdr:nvPicPr>
        <xdr:cNvPr id="27" name="Picture 2">
          <a:hlinkClick xmlns:r="http://schemas.openxmlformats.org/officeDocument/2006/relationships" r:id="rId1"/>
          <a:extLst>
            <a:ext uri="{FF2B5EF4-FFF2-40B4-BE49-F238E27FC236}">
              <a16:creationId xmlns:a16="http://schemas.microsoft.com/office/drawing/2014/main" id="{D2B04232-5DCC-7E88-80D8-091B5F2DB8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91425" y="0"/>
          <a:ext cx="2084614" cy="2499658"/>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15</xdr:col>
      <xdr:colOff>404813</xdr:colOff>
      <xdr:row>0</xdr:row>
      <xdr:rowOff>0</xdr:rowOff>
    </xdr:from>
    <xdr:to>
      <xdr:col>19</xdr:col>
      <xdr:colOff>63728</xdr:colOff>
      <xdr:row>12</xdr:row>
      <xdr:rowOff>143714</xdr:rowOff>
    </xdr:to>
    <xdr:pic>
      <xdr:nvPicPr>
        <xdr:cNvPr id="3" name="Picture 1">
          <a:hlinkClick xmlns:r="http://schemas.openxmlformats.org/officeDocument/2006/relationships" r:id="rId1"/>
          <a:extLst>
            <a:ext uri="{FF2B5EF4-FFF2-40B4-BE49-F238E27FC236}">
              <a16:creationId xmlns:a16="http://schemas.microsoft.com/office/drawing/2014/main" id="{F8A1325C-750B-D46B-112F-9D630039AD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31001" y="0"/>
          <a:ext cx="2084614" cy="250358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8</xdr:col>
      <xdr:colOff>404813</xdr:colOff>
      <xdr:row>0</xdr:row>
      <xdr:rowOff>0</xdr:rowOff>
    </xdr:from>
    <xdr:to>
      <xdr:col>12</xdr:col>
      <xdr:colOff>60552</xdr:colOff>
      <xdr:row>8</xdr:row>
      <xdr:rowOff>185362</xdr:rowOff>
    </xdr:to>
    <xdr:pic>
      <xdr:nvPicPr>
        <xdr:cNvPr id="2" name="Picture 1">
          <a:hlinkClick xmlns:r="http://schemas.openxmlformats.org/officeDocument/2006/relationships" r:id="rId1"/>
          <a:extLst>
            <a:ext uri="{FF2B5EF4-FFF2-40B4-BE49-F238E27FC236}">
              <a16:creationId xmlns:a16="http://schemas.microsoft.com/office/drawing/2014/main" id="{5F37F9A0-DAB7-40E9-AB51-8C99CB45E1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31038" y="0"/>
          <a:ext cx="2094139" cy="2508342"/>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5</xdr:col>
      <xdr:colOff>102254</xdr:colOff>
      <xdr:row>2</xdr:row>
      <xdr:rowOff>78441</xdr:rowOff>
    </xdr:from>
    <xdr:to>
      <xdr:col>8</xdr:col>
      <xdr:colOff>363111</xdr:colOff>
      <xdr:row>12</xdr:row>
      <xdr:rowOff>126158</xdr:rowOff>
    </xdr:to>
    <xdr:pic>
      <xdr:nvPicPr>
        <xdr:cNvPr id="3" name="Picture 1">
          <a:hlinkClick xmlns:r="http://schemas.openxmlformats.org/officeDocument/2006/relationships" r:id="rId1"/>
          <a:extLst>
            <a:ext uri="{FF2B5EF4-FFF2-40B4-BE49-F238E27FC236}">
              <a16:creationId xmlns:a16="http://schemas.microsoft.com/office/drawing/2014/main" id="{2829CA31-8A68-F176-CCB2-E82201E51E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9313" y="459441"/>
          <a:ext cx="2076210" cy="250498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247650</xdr:colOff>
      <xdr:row>7</xdr:row>
      <xdr:rowOff>125505</xdr:rowOff>
    </xdr:to>
    <xdr:pic>
      <xdr:nvPicPr>
        <xdr:cNvPr id="2" name="Picture 1">
          <a:hlinkClick xmlns:r="http://schemas.openxmlformats.org/officeDocument/2006/relationships" r:id="rId1"/>
          <a:extLst>
            <a:ext uri="{FF2B5EF4-FFF2-40B4-BE49-F238E27FC236}">
              <a16:creationId xmlns:a16="http://schemas.microsoft.com/office/drawing/2014/main" id="{8E20827C-9351-4AA4-8EEB-86A50E1EAE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268700" y="123825"/>
          <a:ext cx="2076450" cy="24845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284389</xdr:colOff>
      <xdr:row>9</xdr:row>
      <xdr:rowOff>125505</xdr:rowOff>
    </xdr:to>
    <xdr:pic>
      <xdr:nvPicPr>
        <xdr:cNvPr id="2" name="Picture 1">
          <a:hlinkClick xmlns:r="http://schemas.openxmlformats.org/officeDocument/2006/relationships" r:id="rId1"/>
          <a:extLst>
            <a:ext uri="{FF2B5EF4-FFF2-40B4-BE49-F238E27FC236}">
              <a16:creationId xmlns:a16="http://schemas.microsoft.com/office/drawing/2014/main" id="{082D4780-86CE-4418-81FA-E1738F3337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63275" y="123825"/>
          <a:ext cx="2084614" cy="250358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9</xdr:col>
      <xdr:colOff>734332</xdr:colOff>
      <xdr:row>7</xdr:row>
      <xdr:rowOff>143194</xdr:rowOff>
    </xdr:to>
    <xdr:pic>
      <xdr:nvPicPr>
        <xdr:cNvPr id="2" name="Picture 1">
          <a:hlinkClick xmlns:r="http://schemas.openxmlformats.org/officeDocument/2006/relationships" r:id="rId1"/>
          <a:extLst>
            <a:ext uri="{FF2B5EF4-FFF2-40B4-BE49-F238E27FC236}">
              <a16:creationId xmlns:a16="http://schemas.microsoft.com/office/drawing/2014/main" id="{5AC7D8B4-BA87-4100-AB35-13E2034127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44325" y="123825"/>
          <a:ext cx="2090057" cy="2502219"/>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239939</xdr:colOff>
      <xdr:row>10</xdr:row>
      <xdr:rowOff>74705</xdr:rowOff>
    </xdr:to>
    <xdr:pic>
      <xdr:nvPicPr>
        <xdr:cNvPr id="2" name="Picture 1">
          <a:hlinkClick xmlns:r="http://schemas.openxmlformats.org/officeDocument/2006/relationships" r:id="rId1"/>
          <a:extLst>
            <a:ext uri="{FF2B5EF4-FFF2-40B4-BE49-F238E27FC236}">
              <a16:creationId xmlns:a16="http://schemas.microsoft.com/office/drawing/2014/main" id="{0AB586AB-64A8-45EF-AC2A-598162A4BA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25075" y="123825"/>
          <a:ext cx="2071914" cy="250358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5</xdr:col>
      <xdr:colOff>906689</xdr:colOff>
      <xdr:row>5</xdr:row>
      <xdr:rowOff>1617755</xdr:rowOff>
    </xdr:to>
    <xdr:pic>
      <xdr:nvPicPr>
        <xdr:cNvPr id="2" name="Picture 1">
          <a:hlinkClick xmlns:r="http://schemas.openxmlformats.org/officeDocument/2006/relationships" r:id="rId1"/>
          <a:extLst>
            <a:ext uri="{FF2B5EF4-FFF2-40B4-BE49-F238E27FC236}">
              <a16:creationId xmlns:a16="http://schemas.microsoft.com/office/drawing/2014/main" id="{278CE78D-0ABD-43F6-887A-04DA1B8B9C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39025" y="123825"/>
          <a:ext cx="2084614" cy="250358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10</xdr:col>
      <xdr:colOff>592363</xdr:colOff>
      <xdr:row>8</xdr:row>
      <xdr:rowOff>44543</xdr:rowOff>
    </xdr:to>
    <xdr:pic>
      <xdr:nvPicPr>
        <xdr:cNvPr id="2" name="Picture 1">
          <a:hlinkClick xmlns:r="http://schemas.openxmlformats.org/officeDocument/2006/relationships" r:id="rId1"/>
          <a:extLst>
            <a:ext uri="{FF2B5EF4-FFF2-40B4-BE49-F238E27FC236}">
              <a16:creationId xmlns:a16="http://schemas.microsoft.com/office/drawing/2014/main" id="{A2107ACE-6C5F-411E-A20C-B5CFCF91DB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01250" y="123825"/>
          <a:ext cx="2078263" cy="2498818"/>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4</xdr:col>
      <xdr:colOff>971550</xdr:colOff>
      <xdr:row>1</xdr:row>
      <xdr:rowOff>85725</xdr:rowOff>
    </xdr:from>
    <xdr:to>
      <xdr:col>5</xdr:col>
      <xdr:colOff>1932214</xdr:colOff>
      <xdr:row>11</xdr:row>
      <xdr:rowOff>293780</xdr:rowOff>
    </xdr:to>
    <xdr:pic>
      <xdr:nvPicPr>
        <xdr:cNvPr id="2" name="Picture 1">
          <a:hlinkClick xmlns:r="http://schemas.openxmlformats.org/officeDocument/2006/relationships" r:id="rId1"/>
          <a:extLst>
            <a:ext uri="{FF2B5EF4-FFF2-40B4-BE49-F238E27FC236}">
              <a16:creationId xmlns:a16="http://schemas.microsoft.com/office/drawing/2014/main" id="{DE35A8EB-ADD6-461D-8095-BBE3D8F3C6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34775" y="276225"/>
          <a:ext cx="2084614" cy="264645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10</xdr:col>
      <xdr:colOff>38100</xdr:colOff>
      <xdr:row>1</xdr:row>
      <xdr:rowOff>104775</xdr:rowOff>
    </xdr:from>
    <xdr:to>
      <xdr:col>13</xdr:col>
      <xdr:colOff>68489</xdr:colOff>
      <xdr:row>10</xdr:row>
      <xdr:rowOff>55655</xdr:rowOff>
    </xdr:to>
    <xdr:pic>
      <xdr:nvPicPr>
        <xdr:cNvPr id="2" name="Picture 1">
          <a:hlinkClick xmlns:r="http://schemas.openxmlformats.org/officeDocument/2006/relationships" r:id="rId1"/>
          <a:extLst>
            <a:ext uri="{FF2B5EF4-FFF2-40B4-BE49-F238E27FC236}">
              <a16:creationId xmlns:a16="http://schemas.microsoft.com/office/drawing/2014/main" id="{643FFA0D-0BB3-4CE2-874C-B499C94ACB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53725" y="295275"/>
          <a:ext cx="2084614" cy="250358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685799</xdr:colOff>
      <xdr:row>2</xdr:row>
      <xdr:rowOff>190499</xdr:rowOff>
    </xdr:from>
    <xdr:to>
      <xdr:col>4</xdr:col>
      <xdr:colOff>447674</xdr:colOff>
      <xdr:row>16</xdr:row>
      <xdr:rowOff>28574</xdr:rowOff>
    </xdr:to>
    <xdr:pic>
      <xdr:nvPicPr>
        <xdr:cNvPr id="3" name="Billede 1">
          <a:hlinkClick xmlns:r="http://schemas.openxmlformats.org/officeDocument/2006/relationships" r:id="rId1"/>
          <a:extLst>
            <a:ext uri="{FF2B5EF4-FFF2-40B4-BE49-F238E27FC236}">
              <a16:creationId xmlns:a16="http://schemas.microsoft.com/office/drawing/2014/main" id="{47547D41-8ABA-4DF5-BF9E-A4638315EC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799" y="571499"/>
          <a:ext cx="2505075" cy="2505075"/>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9</xdr:col>
      <xdr:colOff>581025</xdr:colOff>
      <xdr:row>4</xdr:row>
      <xdr:rowOff>152400</xdr:rowOff>
    </xdr:from>
    <xdr:to>
      <xdr:col>10</xdr:col>
      <xdr:colOff>1170214</xdr:colOff>
      <xdr:row>17</xdr:row>
      <xdr:rowOff>66087</xdr:rowOff>
    </xdr:to>
    <xdr:pic>
      <xdr:nvPicPr>
        <xdr:cNvPr id="2" name="Picture 2">
          <a:hlinkClick xmlns:r="http://schemas.openxmlformats.org/officeDocument/2006/relationships" r:id="rId1"/>
          <a:extLst>
            <a:ext uri="{FF2B5EF4-FFF2-40B4-BE49-F238E27FC236}">
              <a16:creationId xmlns:a16="http://schemas.microsoft.com/office/drawing/2014/main" id="{9A1D4A19-E06A-4124-98FE-92028E2F08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78000" y="952500"/>
          <a:ext cx="2078264" cy="2288587"/>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685799</xdr:colOff>
      <xdr:row>2</xdr:row>
      <xdr:rowOff>190499</xdr:rowOff>
    </xdr:from>
    <xdr:to>
      <xdr:col>4</xdr:col>
      <xdr:colOff>447674</xdr:colOff>
      <xdr:row>16</xdr:row>
      <xdr:rowOff>28574</xdr:rowOff>
    </xdr:to>
    <xdr:pic>
      <xdr:nvPicPr>
        <xdr:cNvPr id="2" name="Billede 1">
          <a:hlinkClick xmlns:r="http://schemas.openxmlformats.org/officeDocument/2006/relationships" r:id="rId1"/>
          <a:extLst>
            <a:ext uri="{FF2B5EF4-FFF2-40B4-BE49-F238E27FC236}">
              <a16:creationId xmlns:a16="http://schemas.microsoft.com/office/drawing/2014/main" id="{100AF9FA-8EC2-4CE7-8F25-93C084E58E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799" y="571499"/>
          <a:ext cx="2505075" cy="2505075"/>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9</xdr:col>
      <xdr:colOff>163286</xdr:colOff>
      <xdr:row>2</xdr:row>
      <xdr:rowOff>0</xdr:rowOff>
    </xdr:from>
    <xdr:to>
      <xdr:col>12</xdr:col>
      <xdr:colOff>410936</xdr:colOff>
      <xdr:row>15</xdr:row>
      <xdr:rowOff>27080</xdr:rowOff>
    </xdr:to>
    <xdr:pic>
      <xdr:nvPicPr>
        <xdr:cNvPr id="2" name="Picture 2">
          <a:hlinkClick xmlns:r="http://schemas.openxmlformats.org/officeDocument/2006/relationships" r:id="rId1"/>
          <a:extLst>
            <a:ext uri="{FF2B5EF4-FFF2-40B4-BE49-F238E27FC236}">
              <a16:creationId xmlns:a16="http://schemas.microsoft.com/office/drawing/2014/main" id="{85507FB7-35B1-4FBC-8EF6-016D0B8201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8036" y="381000"/>
          <a:ext cx="2076450" cy="25035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131536</xdr:colOff>
      <xdr:row>0</xdr:row>
      <xdr:rowOff>95250</xdr:rowOff>
    </xdr:from>
    <xdr:to>
      <xdr:col>10</xdr:col>
      <xdr:colOff>409122</xdr:colOff>
      <xdr:row>12</xdr:row>
      <xdr:rowOff>123824</xdr:rowOff>
    </xdr:to>
    <xdr:pic>
      <xdr:nvPicPr>
        <xdr:cNvPr id="2" name="Picture 1">
          <a:hlinkClick xmlns:r="http://schemas.openxmlformats.org/officeDocument/2006/relationships" r:id="rId1"/>
          <a:extLst>
            <a:ext uri="{FF2B5EF4-FFF2-40B4-BE49-F238E27FC236}">
              <a16:creationId xmlns:a16="http://schemas.microsoft.com/office/drawing/2014/main" id="{E0A58C61-42C5-4FA9-841A-2A3FC0BC65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71661" y="95250"/>
          <a:ext cx="2112736" cy="2506755"/>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247650</xdr:colOff>
      <xdr:row>11</xdr:row>
      <xdr:rowOff>125638</xdr:rowOff>
    </xdr:to>
    <xdr:pic>
      <xdr:nvPicPr>
        <xdr:cNvPr id="2" name="Picture 2">
          <a:hlinkClick xmlns:r="http://schemas.openxmlformats.org/officeDocument/2006/relationships" r:id="rId1"/>
          <a:extLst>
            <a:ext uri="{FF2B5EF4-FFF2-40B4-BE49-F238E27FC236}">
              <a16:creationId xmlns:a16="http://schemas.microsoft.com/office/drawing/2014/main" id="{4C647126-07C6-44D8-A732-A2E3387E4B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15825" y="123825"/>
          <a:ext cx="2076450" cy="2486344"/>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284389</xdr:colOff>
      <xdr:row>12</xdr:row>
      <xdr:rowOff>144555</xdr:rowOff>
    </xdr:to>
    <xdr:pic>
      <xdr:nvPicPr>
        <xdr:cNvPr id="2" name="Picture 1">
          <a:hlinkClick xmlns:r="http://schemas.openxmlformats.org/officeDocument/2006/relationships" r:id="rId1"/>
          <a:extLst>
            <a:ext uri="{FF2B5EF4-FFF2-40B4-BE49-F238E27FC236}">
              <a16:creationId xmlns:a16="http://schemas.microsoft.com/office/drawing/2014/main" id="{F540995C-94E4-4835-BB25-86E4B4C4B1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63275" y="123825"/>
          <a:ext cx="2084614" cy="250358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7</xdr:col>
      <xdr:colOff>131536</xdr:colOff>
      <xdr:row>0</xdr:row>
      <xdr:rowOff>95250</xdr:rowOff>
    </xdr:from>
    <xdr:to>
      <xdr:col>10</xdr:col>
      <xdr:colOff>412297</xdr:colOff>
      <xdr:row>13</xdr:row>
      <xdr:rowOff>46130</xdr:rowOff>
    </xdr:to>
    <xdr:pic>
      <xdr:nvPicPr>
        <xdr:cNvPr id="2" name="Picture 1">
          <a:hlinkClick xmlns:r="http://schemas.openxmlformats.org/officeDocument/2006/relationships" r:id="rId1"/>
          <a:extLst>
            <a:ext uri="{FF2B5EF4-FFF2-40B4-BE49-F238E27FC236}">
              <a16:creationId xmlns:a16="http://schemas.microsoft.com/office/drawing/2014/main" id="{BDBB4389-BD65-42E2-8CB5-D2EA9D33BD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71661" y="95250"/>
          <a:ext cx="2112736" cy="2506755"/>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247650</xdr:colOff>
      <xdr:row>7</xdr:row>
      <xdr:rowOff>89673</xdr:rowOff>
    </xdr:to>
    <xdr:pic>
      <xdr:nvPicPr>
        <xdr:cNvPr id="2" name="Picture 1">
          <a:hlinkClick xmlns:r="http://schemas.openxmlformats.org/officeDocument/2006/relationships" r:id="rId1"/>
          <a:extLst>
            <a:ext uri="{FF2B5EF4-FFF2-40B4-BE49-F238E27FC236}">
              <a16:creationId xmlns:a16="http://schemas.microsoft.com/office/drawing/2014/main" id="{F8EC3A9A-C46A-496A-BABD-FF25D991DB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13325" y="123825"/>
          <a:ext cx="2076450" cy="2489973"/>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17</xdr:col>
      <xdr:colOff>388670</xdr:colOff>
      <xdr:row>7</xdr:row>
      <xdr:rowOff>685840</xdr:rowOff>
    </xdr:to>
    <xdr:pic>
      <xdr:nvPicPr>
        <xdr:cNvPr id="2" name="Picture 1">
          <a:hlinkClick xmlns:r="http://schemas.openxmlformats.org/officeDocument/2006/relationships" r:id="rId1"/>
          <a:extLst>
            <a:ext uri="{FF2B5EF4-FFF2-40B4-BE49-F238E27FC236}">
              <a16:creationId xmlns:a16="http://schemas.microsoft.com/office/drawing/2014/main" id="{C67FD730-D197-404A-8BBE-D4EB5D0992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32000" y="190500"/>
          <a:ext cx="2103170" cy="230509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716189</xdr:colOff>
      <xdr:row>12</xdr:row>
      <xdr:rowOff>87405</xdr:rowOff>
    </xdr:to>
    <xdr:pic>
      <xdr:nvPicPr>
        <xdr:cNvPr id="2" name="Picture 1">
          <a:hlinkClick xmlns:r="http://schemas.openxmlformats.org/officeDocument/2006/relationships" r:id="rId1"/>
          <a:extLst>
            <a:ext uri="{FF2B5EF4-FFF2-40B4-BE49-F238E27FC236}">
              <a16:creationId xmlns:a16="http://schemas.microsoft.com/office/drawing/2014/main" id="{4E65527D-9016-4417-9C95-82576509F1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24850" y="123825"/>
          <a:ext cx="2084614" cy="250358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19</xdr:col>
      <xdr:colOff>0</xdr:colOff>
      <xdr:row>1</xdr:row>
      <xdr:rowOff>0</xdr:rowOff>
    </xdr:from>
    <xdr:to>
      <xdr:col>22</xdr:col>
      <xdr:colOff>247649</xdr:colOff>
      <xdr:row>13</xdr:row>
      <xdr:rowOff>140846</xdr:rowOff>
    </xdr:to>
    <xdr:pic>
      <xdr:nvPicPr>
        <xdr:cNvPr id="2" name="Picture 1">
          <a:hlinkClick xmlns:r="http://schemas.openxmlformats.org/officeDocument/2006/relationships" r:id="rId1"/>
          <a:extLst>
            <a:ext uri="{FF2B5EF4-FFF2-40B4-BE49-F238E27FC236}">
              <a16:creationId xmlns:a16="http://schemas.microsoft.com/office/drawing/2014/main" id="{ABA378BA-78F1-47E4-8736-38E272CD4A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988325" y="190500"/>
          <a:ext cx="2076450" cy="2515746"/>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18</xdr:col>
      <xdr:colOff>561975</xdr:colOff>
      <xdr:row>0</xdr:row>
      <xdr:rowOff>76200</xdr:rowOff>
    </xdr:from>
    <xdr:to>
      <xdr:col>21</xdr:col>
      <xdr:colOff>599580</xdr:colOff>
      <xdr:row>10</xdr:row>
      <xdr:rowOff>15823</xdr:rowOff>
    </xdr:to>
    <xdr:pic>
      <xdr:nvPicPr>
        <xdr:cNvPr id="2" name="Picture 1">
          <a:hlinkClick xmlns:r="http://schemas.openxmlformats.org/officeDocument/2006/relationships" r:id="rId1"/>
          <a:extLst>
            <a:ext uri="{FF2B5EF4-FFF2-40B4-BE49-F238E27FC236}">
              <a16:creationId xmlns:a16="http://schemas.microsoft.com/office/drawing/2014/main" id="{6B441102-DC1D-4E6F-B82E-B1B42994B7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15550" y="76200"/>
          <a:ext cx="2095005" cy="2492323"/>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1868137</xdr:colOff>
      <xdr:row>13</xdr:row>
      <xdr:rowOff>123773</xdr:rowOff>
    </xdr:to>
    <xdr:pic>
      <xdr:nvPicPr>
        <xdr:cNvPr id="2" name="Picture 1">
          <a:hlinkClick xmlns:r="http://schemas.openxmlformats.org/officeDocument/2006/relationships" r:id="rId1"/>
          <a:extLst>
            <a:ext uri="{FF2B5EF4-FFF2-40B4-BE49-F238E27FC236}">
              <a16:creationId xmlns:a16="http://schemas.microsoft.com/office/drawing/2014/main" id="{C33492D5-F3D1-4416-8499-16EC19DBD0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15200" y="123825"/>
          <a:ext cx="2087212" cy="2501848"/>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247649</xdr:colOff>
      <xdr:row>11</xdr:row>
      <xdr:rowOff>7123</xdr:rowOff>
    </xdr:to>
    <xdr:pic>
      <xdr:nvPicPr>
        <xdr:cNvPr id="2" name="Picture 1">
          <a:hlinkClick xmlns:r="http://schemas.openxmlformats.org/officeDocument/2006/relationships" r:id="rId1"/>
          <a:extLst>
            <a:ext uri="{FF2B5EF4-FFF2-40B4-BE49-F238E27FC236}">
              <a16:creationId xmlns:a16="http://schemas.microsoft.com/office/drawing/2014/main" id="{5D1D8271-6938-47D2-AB69-23B4E47ABF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106525" y="123825"/>
          <a:ext cx="2076449" cy="250902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3</xdr:row>
      <xdr:rowOff>0</xdr:rowOff>
    </xdr:from>
    <xdr:to>
      <xdr:col>12</xdr:col>
      <xdr:colOff>255815</xdr:colOff>
      <xdr:row>10</xdr:row>
      <xdr:rowOff>246155</xdr:rowOff>
    </xdr:to>
    <xdr:pic>
      <xdr:nvPicPr>
        <xdr:cNvPr id="2" name="Picture 2">
          <a:hlinkClick xmlns:r="http://schemas.openxmlformats.org/officeDocument/2006/relationships" r:id="rId1"/>
          <a:extLst>
            <a:ext uri="{FF2B5EF4-FFF2-40B4-BE49-F238E27FC236}">
              <a16:creationId xmlns:a16="http://schemas.microsoft.com/office/drawing/2014/main" id="{60689132-F2CE-4BCE-A044-AFD6F90B6C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82600" y="638175"/>
          <a:ext cx="2084614" cy="250358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10</xdr:col>
      <xdr:colOff>2084614</xdr:colOff>
      <xdr:row>11</xdr:row>
      <xdr:rowOff>144225</xdr:rowOff>
    </xdr:to>
    <xdr:pic>
      <xdr:nvPicPr>
        <xdr:cNvPr id="2" name="Picture 1">
          <a:hlinkClick xmlns:r="http://schemas.openxmlformats.org/officeDocument/2006/relationships" r:id="rId1"/>
          <a:extLst>
            <a:ext uri="{FF2B5EF4-FFF2-40B4-BE49-F238E27FC236}">
              <a16:creationId xmlns:a16="http://schemas.microsoft.com/office/drawing/2014/main" id="{3CB44E8B-8D2F-4E95-96C3-A9BDADEBD6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64125" y="190500"/>
          <a:ext cx="2084614" cy="2500982"/>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30</xdr:col>
      <xdr:colOff>734785</xdr:colOff>
      <xdr:row>0</xdr:row>
      <xdr:rowOff>0</xdr:rowOff>
    </xdr:from>
    <xdr:to>
      <xdr:col>32</xdr:col>
      <xdr:colOff>221401</xdr:colOff>
      <xdr:row>18</xdr:row>
      <xdr:rowOff>2257</xdr:rowOff>
    </xdr:to>
    <xdr:pic>
      <xdr:nvPicPr>
        <xdr:cNvPr id="2" name="Picture 1">
          <a:hlinkClick xmlns:r="http://schemas.openxmlformats.org/officeDocument/2006/relationships" r:id="rId1"/>
          <a:extLst>
            <a:ext uri="{FF2B5EF4-FFF2-40B4-BE49-F238E27FC236}">
              <a16:creationId xmlns:a16="http://schemas.microsoft.com/office/drawing/2014/main" id="{017AFC66-9EB7-451E-8507-28337BAA0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596910" y="0"/>
          <a:ext cx="2099642" cy="3072482"/>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21</xdr:col>
      <xdr:colOff>0</xdr:colOff>
      <xdr:row>2</xdr:row>
      <xdr:rowOff>0</xdr:rowOff>
    </xdr:from>
    <xdr:to>
      <xdr:col>24</xdr:col>
      <xdr:colOff>27214</xdr:colOff>
      <xdr:row>11</xdr:row>
      <xdr:rowOff>7708</xdr:rowOff>
    </xdr:to>
    <xdr:pic>
      <xdr:nvPicPr>
        <xdr:cNvPr id="2" name="Picture 1">
          <a:hlinkClick xmlns:r="http://schemas.openxmlformats.org/officeDocument/2006/relationships" r:id="rId1"/>
          <a:extLst>
            <a:ext uri="{FF2B5EF4-FFF2-40B4-BE49-F238E27FC236}">
              <a16:creationId xmlns:a16="http://schemas.microsoft.com/office/drawing/2014/main" id="{43149E36-0AF0-4885-A482-F12F1BB125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30850" y="447675"/>
          <a:ext cx="2084614" cy="2484208"/>
        </a:xfrm>
        <a:prstGeom prst="rect">
          <a:avLst/>
        </a:prstGeom>
      </xdr:spPr>
    </xdr:pic>
    <xdr:clientData/>
  </xdr:twoCellAnchor>
  <xdr:twoCellAnchor editAs="oneCell">
    <xdr:from>
      <xdr:col>21</xdr:col>
      <xdr:colOff>0</xdr:colOff>
      <xdr:row>2</xdr:row>
      <xdr:rowOff>0</xdr:rowOff>
    </xdr:from>
    <xdr:to>
      <xdr:col>24</xdr:col>
      <xdr:colOff>27214</xdr:colOff>
      <xdr:row>11</xdr:row>
      <xdr:rowOff>7708</xdr:rowOff>
    </xdr:to>
    <xdr:pic>
      <xdr:nvPicPr>
        <xdr:cNvPr id="3" name="Picture 2">
          <a:hlinkClick xmlns:r="http://schemas.openxmlformats.org/officeDocument/2006/relationships" r:id="rId1"/>
          <a:extLst>
            <a:ext uri="{FF2B5EF4-FFF2-40B4-BE49-F238E27FC236}">
              <a16:creationId xmlns:a16="http://schemas.microsoft.com/office/drawing/2014/main" id="{E4F04DEA-33AA-424E-BEFD-08A3500589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30850" y="447675"/>
          <a:ext cx="2084614" cy="2484208"/>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266205</xdr:colOff>
      <xdr:row>12</xdr:row>
      <xdr:rowOff>317448</xdr:rowOff>
    </xdr:to>
    <xdr:pic>
      <xdr:nvPicPr>
        <xdr:cNvPr id="2" name="Picture 1">
          <a:hlinkClick xmlns:r="http://schemas.openxmlformats.org/officeDocument/2006/relationships" r:id="rId1"/>
          <a:extLst>
            <a:ext uri="{FF2B5EF4-FFF2-40B4-BE49-F238E27FC236}">
              <a16:creationId xmlns:a16="http://schemas.microsoft.com/office/drawing/2014/main" id="{D83AAC99-B852-4BD8-A60C-A36E763799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20600" y="123825"/>
          <a:ext cx="2095005" cy="2873323"/>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255814</xdr:colOff>
      <xdr:row>12</xdr:row>
      <xdr:rowOff>150905</xdr:rowOff>
    </xdr:to>
    <xdr:pic>
      <xdr:nvPicPr>
        <xdr:cNvPr id="2" name="Picture 1">
          <a:hlinkClick xmlns:r="http://schemas.openxmlformats.org/officeDocument/2006/relationships" r:id="rId1"/>
          <a:extLst>
            <a:ext uri="{FF2B5EF4-FFF2-40B4-BE49-F238E27FC236}">
              <a16:creationId xmlns:a16="http://schemas.microsoft.com/office/drawing/2014/main" id="{37CB155B-9B72-44B8-9404-22112C47BE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82500" y="190500"/>
          <a:ext cx="2084614" cy="250358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18</xdr:col>
      <xdr:colOff>0</xdr:colOff>
      <xdr:row>1</xdr:row>
      <xdr:rowOff>0</xdr:rowOff>
    </xdr:from>
    <xdr:to>
      <xdr:col>21</xdr:col>
      <xdr:colOff>266205</xdr:colOff>
      <xdr:row>8</xdr:row>
      <xdr:rowOff>254634</xdr:rowOff>
    </xdr:to>
    <xdr:pic>
      <xdr:nvPicPr>
        <xdr:cNvPr id="2" name="Picture 1">
          <a:hlinkClick xmlns:r="http://schemas.openxmlformats.org/officeDocument/2006/relationships" r:id="rId1"/>
          <a:extLst>
            <a:ext uri="{FF2B5EF4-FFF2-40B4-BE49-F238E27FC236}">
              <a16:creationId xmlns:a16="http://schemas.microsoft.com/office/drawing/2014/main" id="{1FFCF9AC-7A4D-4640-B750-DF26D68E7E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168550" y="123825"/>
          <a:ext cx="2095005" cy="2673984"/>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392339</xdr:colOff>
      <xdr:row>12</xdr:row>
      <xdr:rowOff>87405</xdr:rowOff>
    </xdr:to>
    <xdr:pic>
      <xdr:nvPicPr>
        <xdr:cNvPr id="2" name="Picture 1">
          <a:hlinkClick xmlns:r="http://schemas.openxmlformats.org/officeDocument/2006/relationships" r:id="rId1"/>
          <a:extLst>
            <a:ext uri="{FF2B5EF4-FFF2-40B4-BE49-F238E27FC236}">
              <a16:creationId xmlns:a16="http://schemas.microsoft.com/office/drawing/2014/main" id="{E3811B0C-1681-4583-A9CD-96B32A7BD1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05975" y="123825"/>
          <a:ext cx="2084614" cy="2503580"/>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12</xdr:col>
      <xdr:colOff>528864</xdr:colOff>
      <xdr:row>10</xdr:row>
      <xdr:rowOff>53160</xdr:rowOff>
    </xdr:to>
    <xdr:pic>
      <xdr:nvPicPr>
        <xdr:cNvPr id="2" name="Picture 1">
          <a:hlinkClick xmlns:r="http://schemas.openxmlformats.org/officeDocument/2006/relationships" r:id="rId1"/>
          <a:extLst>
            <a:ext uri="{FF2B5EF4-FFF2-40B4-BE49-F238E27FC236}">
              <a16:creationId xmlns:a16="http://schemas.microsoft.com/office/drawing/2014/main" id="{B83AF022-3FF0-4F6E-8D66-6DB7BB3821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21000" y="123825"/>
          <a:ext cx="2071914" cy="2505167"/>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3</xdr:col>
      <xdr:colOff>1866900</xdr:colOff>
      <xdr:row>3</xdr:row>
      <xdr:rowOff>0</xdr:rowOff>
    </xdr:from>
    <xdr:to>
      <xdr:col>9</xdr:col>
      <xdr:colOff>557447</xdr:colOff>
      <xdr:row>8</xdr:row>
      <xdr:rowOff>95250</xdr:rowOff>
    </xdr:to>
    <xdr:sp macro="" textlink="">
      <xdr:nvSpPr>
        <xdr:cNvPr id="2" name="AutoShape 1">
          <a:extLst>
            <a:ext uri="{FF2B5EF4-FFF2-40B4-BE49-F238E27FC236}">
              <a16:creationId xmlns:a16="http://schemas.microsoft.com/office/drawing/2014/main" id="{B9B832DA-6C8B-42F8-AA4C-950321AD41E8}"/>
            </a:ext>
          </a:extLst>
        </xdr:cNvPr>
        <xdr:cNvSpPr>
          <a:spLocks noChangeAspect="1" noChangeArrowheads="1"/>
        </xdr:cNvSpPr>
      </xdr:nvSpPr>
      <xdr:spPr bwMode="auto">
        <a:xfrm>
          <a:off x="3790950" y="638175"/>
          <a:ext cx="867274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xdr:row>
      <xdr:rowOff>0</xdr:rowOff>
    </xdr:from>
    <xdr:to>
      <xdr:col>20</xdr:col>
      <xdr:colOff>227239</xdr:colOff>
      <xdr:row>8</xdr:row>
      <xdr:rowOff>157709</xdr:rowOff>
    </xdr:to>
    <xdr:pic>
      <xdr:nvPicPr>
        <xdr:cNvPr id="3" name="Picture 2">
          <a:hlinkClick xmlns:r="http://schemas.openxmlformats.org/officeDocument/2006/relationships" r:id="rId1"/>
          <a:extLst>
            <a:ext uri="{FF2B5EF4-FFF2-40B4-BE49-F238E27FC236}">
              <a16:creationId xmlns:a16="http://schemas.microsoft.com/office/drawing/2014/main" id="{3E8B0DA4-FEC4-4F5B-9715-B669E181F5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936200" y="190500"/>
          <a:ext cx="2056039" cy="2519909"/>
        </a:xfrm>
        <a:prstGeom prst="rect">
          <a:avLst/>
        </a:prstGeom>
      </xdr:spPr>
    </xdr:pic>
    <xdr:clientData/>
  </xdr:twoCellAnchor>
  <xdr:twoCellAnchor editAs="oneCell">
    <xdr:from>
      <xdr:col>3</xdr:col>
      <xdr:colOff>1866900</xdr:colOff>
      <xdr:row>3</xdr:row>
      <xdr:rowOff>0</xdr:rowOff>
    </xdr:from>
    <xdr:to>
      <xdr:col>9</xdr:col>
      <xdr:colOff>557447</xdr:colOff>
      <xdr:row>8</xdr:row>
      <xdr:rowOff>95250</xdr:rowOff>
    </xdr:to>
    <xdr:sp macro="" textlink="">
      <xdr:nvSpPr>
        <xdr:cNvPr id="4" name="AutoShape 1">
          <a:extLst>
            <a:ext uri="{FF2B5EF4-FFF2-40B4-BE49-F238E27FC236}">
              <a16:creationId xmlns:a16="http://schemas.microsoft.com/office/drawing/2014/main" id="{C4D7E09C-3FD3-4007-A8BA-61804B5D79BF}"/>
            </a:ext>
          </a:extLst>
        </xdr:cNvPr>
        <xdr:cNvSpPr>
          <a:spLocks noChangeAspect="1" noChangeArrowheads="1"/>
        </xdr:cNvSpPr>
      </xdr:nvSpPr>
      <xdr:spPr bwMode="auto">
        <a:xfrm>
          <a:off x="3790950" y="638175"/>
          <a:ext cx="8672747" cy="1809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9.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316139</xdr:colOff>
      <xdr:row>11</xdr:row>
      <xdr:rowOff>87405</xdr:rowOff>
    </xdr:to>
    <xdr:pic>
      <xdr:nvPicPr>
        <xdr:cNvPr id="2" name="Picture 2">
          <a:hlinkClick xmlns:r="http://schemas.openxmlformats.org/officeDocument/2006/relationships" r:id="rId1"/>
          <a:extLst>
            <a:ext uri="{FF2B5EF4-FFF2-40B4-BE49-F238E27FC236}">
              <a16:creationId xmlns:a16="http://schemas.microsoft.com/office/drawing/2014/main" id="{F27E0F1E-7DD7-4119-8E27-DE090CC388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34125" y="123825"/>
          <a:ext cx="2084614" cy="25035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4</xdr:row>
      <xdr:rowOff>0</xdr:rowOff>
    </xdr:from>
    <xdr:to>
      <xdr:col>12</xdr:col>
      <xdr:colOff>247649</xdr:colOff>
      <xdr:row>16</xdr:row>
      <xdr:rowOff>27080</xdr:rowOff>
    </xdr:to>
    <xdr:pic>
      <xdr:nvPicPr>
        <xdr:cNvPr id="2" name="Picture 2">
          <a:hlinkClick xmlns:r="http://schemas.openxmlformats.org/officeDocument/2006/relationships" r:id="rId1"/>
          <a:extLst>
            <a:ext uri="{FF2B5EF4-FFF2-40B4-BE49-F238E27FC236}">
              <a16:creationId xmlns:a16="http://schemas.microsoft.com/office/drawing/2014/main" id="{23F7C4FF-1578-4E74-A5EA-14518F5CF6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535900" y="828675"/>
          <a:ext cx="2076450" cy="2503580"/>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19</xdr:col>
      <xdr:colOff>227239</xdr:colOff>
      <xdr:row>13</xdr:row>
      <xdr:rowOff>153093</xdr:rowOff>
    </xdr:to>
    <xdr:pic>
      <xdr:nvPicPr>
        <xdr:cNvPr id="2" name="Picture 1">
          <a:hlinkClick xmlns:r="http://schemas.openxmlformats.org/officeDocument/2006/relationships" r:id="rId1"/>
          <a:extLst>
            <a:ext uri="{FF2B5EF4-FFF2-40B4-BE49-F238E27FC236}">
              <a16:creationId xmlns:a16="http://schemas.microsoft.com/office/drawing/2014/main" id="{1F613405-678B-4B20-A9B7-3FC12177CD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374850" y="190500"/>
          <a:ext cx="2056039" cy="2508943"/>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4</xdr:col>
      <xdr:colOff>657225</xdr:colOff>
      <xdr:row>1</xdr:row>
      <xdr:rowOff>57150</xdr:rowOff>
    </xdr:from>
    <xdr:to>
      <xdr:col>4</xdr:col>
      <xdr:colOff>2741839</xdr:colOff>
      <xdr:row>8</xdr:row>
      <xdr:rowOff>78787</xdr:rowOff>
    </xdr:to>
    <xdr:pic>
      <xdr:nvPicPr>
        <xdr:cNvPr id="2" name="Picture 1">
          <a:hlinkClick xmlns:r="http://schemas.openxmlformats.org/officeDocument/2006/relationships" r:id="rId1"/>
          <a:extLst>
            <a:ext uri="{FF2B5EF4-FFF2-40B4-BE49-F238E27FC236}">
              <a16:creationId xmlns:a16="http://schemas.microsoft.com/office/drawing/2014/main" id="{4CA04FE7-EBB8-4026-8DE9-0B7D9C762E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86825" y="180975"/>
          <a:ext cx="2084614" cy="2498137"/>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8</xdr:col>
      <xdr:colOff>49440</xdr:colOff>
      <xdr:row>9</xdr:row>
      <xdr:rowOff>331880</xdr:rowOff>
    </xdr:to>
    <xdr:pic>
      <xdr:nvPicPr>
        <xdr:cNvPr id="2" name="Picture 1">
          <a:hlinkClick xmlns:r="http://schemas.openxmlformats.org/officeDocument/2006/relationships" r:id="rId1"/>
          <a:extLst>
            <a:ext uri="{FF2B5EF4-FFF2-40B4-BE49-F238E27FC236}">
              <a16:creationId xmlns:a16="http://schemas.microsoft.com/office/drawing/2014/main" id="{21C0C68A-EE48-4BEC-BCDE-C87DD3A1F4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20875" y="190500"/>
          <a:ext cx="2090965" cy="2125755"/>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254226</xdr:colOff>
      <xdr:row>10</xdr:row>
      <xdr:rowOff>96930</xdr:rowOff>
    </xdr:to>
    <xdr:pic>
      <xdr:nvPicPr>
        <xdr:cNvPr id="2" name="Picture 1">
          <a:hlinkClick xmlns:r="http://schemas.openxmlformats.org/officeDocument/2006/relationships" r:id="rId1"/>
          <a:extLst>
            <a:ext uri="{FF2B5EF4-FFF2-40B4-BE49-F238E27FC236}">
              <a16:creationId xmlns:a16="http://schemas.microsoft.com/office/drawing/2014/main" id="{89DD9CFA-3620-4041-9C45-CA25C253EC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19825" y="123825"/>
          <a:ext cx="2079851" cy="2316255"/>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266204</xdr:colOff>
      <xdr:row>8</xdr:row>
      <xdr:rowOff>130989</xdr:rowOff>
    </xdr:to>
    <xdr:pic>
      <xdr:nvPicPr>
        <xdr:cNvPr id="2" name="Picture 1">
          <a:hlinkClick xmlns:r="http://schemas.openxmlformats.org/officeDocument/2006/relationships" r:id="rId1"/>
          <a:extLst>
            <a:ext uri="{FF2B5EF4-FFF2-40B4-BE49-F238E27FC236}">
              <a16:creationId xmlns:a16="http://schemas.microsoft.com/office/drawing/2014/main" id="{11164100-A123-4B5E-A3CF-A0C485088C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12325" y="123825"/>
          <a:ext cx="2095004" cy="249318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14</xdr:col>
      <xdr:colOff>266204</xdr:colOff>
      <xdr:row>8</xdr:row>
      <xdr:rowOff>6587</xdr:rowOff>
    </xdr:to>
    <xdr:pic>
      <xdr:nvPicPr>
        <xdr:cNvPr id="2" name="Picture 1">
          <a:hlinkClick xmlns:r="http://schemas.openxmlformats.org/officeDocument/2006/relationships" r:id="rId1"/>
          <a:extLst>
            <a:ext uri="{FF2B5EF4-FFF2-40B4-BE49-F238E27FC236}">
              <a16:creationId xmlns:a16="http://schemas.microsoft.com/office/drawing/2014/main" id="{414EF5F4-D6D8-4EE2-ABDB-F51954C651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58925" y="123825"/>
          <a:ext cx="2095004" cy="248626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71.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72.bin"/></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73.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4.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6.bin"/></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7.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8.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9.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80.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81.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82.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83.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5.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6.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7.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8.bin"/></Relationships>
</file>

<file path=xl/worksheets/_rels/sheet9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12B9D-6447-4E5B-A64B-C06FAFCB2E70}">
  <sheetPr codeName="Ark1">
    <tabColor rgb="FF005C3C"/>
  </sheetPr>
  <dimension ref="B2:V160"/>
  <sheetViews>
    <sheetView workbookViewId="0">
      <selection activeCell="K144" sqref="K144"/>
    </sheetView>
  </sheetViews>
  <sheetFormatPr defaultColWidth="8" defaultRowHeight="15" x14ac:dyDescent="0.25"/>
  <cols>
    <col min="1" max="3" width="3.125" style="5" customWidth="1"/>
    <col min="4" max="4" width="2.375" style="5" customWidth="1"/>
    <col min="5" max="5" width="4.125" style="5" customWidth="1"/>
    <col min="6" max="6" width="79.375" style="5" customWidth="1"/>
    <col min="7" max="7" width="2.375" style="5" customWidth="1"/>
    <col min="8" max="9" width="3.125" style="5" customWidth="1"/>
    <col min="10" max="12" width="8" style="5"/>
    <col min="13" max="14" width="8" style="5" customWidth="1"/>
    <col min="15" max="16384" width="8" style="5"/>
  </cols>
  <sheetData>
    <row r="2" spans="2:22" x14ac:dyDescent="0.25">
      <c r="B2" s="4"/>
      <c r="C2" s="4"/>
      <c r="D2" s="4"/>
      <c r="E2" s="4"/>
      <c r="F2" s="4"/>
      <c r="G2" s="4"/>
      <c r="H2" s="4"/>
      <c r="I2" s="4"/>
    </row>
    <row r="3" spans="2:22" x14ac:dyDescent="0.25">
      <c r="B3" s="4"/>
      <c r="C3" s="4"/>
      <c r="D3" s="4"/>
      <c r="E3" s="4"/>
      <c r="F3" s="4"/>
      <c r="G3" s="4"/>
      <c r="H3" s="4"/>
      <c r="I3" s="4"/>
    </row>
    <row r="4" spans="2:22" x14ac:dyDescent="0.25">
      <c r="B4" s="4"/>
      <c r="C4" s="4"/>
      <c r="D4" s="4"/>
      <c r="E4" s="4"/>
      <c r="F4" s="4"/>
      <c r="G4" s="4"/>
      <c r="H4" s="4"/>
      <c r="I4" s="4"/>
    </row>
    <row r="5" spans="2:22" x14ac:dyDescent="0.25">
      <c r="B5" s="4"/>
      <c r="C5" s="4"/>
      <c r="D5" s="4"/>
      <c r="E5" s="4"/>
      <c r="F5" s="4"/>
      <c r="G5" s="4"/>
      <c r="H5" s="4"/>
      <c r="I5" s="4"/>
    </row>
    <row r="6" spans="2:22" x14ac:dyDescent="0.25">
      <c r="B6" s="4"/>
      <c r="C6" s="4"/>
      <c r="D6" s="4"/>
      <c r="E6" s="4"/>
      <c r="F6" s="4"/>
      <c r="G6" s="4"/>
      <c r="H6" s="4"/>
      <c r="I6" s="4"/>
    </row>
    <row r="7" spans="2:22" x14ac:dyDescent="0.25">
      <c r="B7" s="4"/>
      <c r="C7" s="4"/>
      <c r="D7" s="4"/>
      <c r="E7" s="4"/>
      <c r="F7" s="4"/>
      <c r="G7" s="4"/>
      <c r="H7" s="4"/>
      <c r="I7" s="4"/>
    </row>
    <row r="8" spans="2:22" ht="15.75" thickBot="1" x14ac:dyDescent="0.3">
      <c r="B8" s="4"/>
      <c r="C8" s="4"/>
      <c r="D8" s="4"/>
      <c r="E8" s="4"/>
      <c r="F8" s="4"/>
      <c r="G8" s="4"/>
      <c r="H8" s="4"/>
      <c r="I8" s="4"/>
    </row>
    <row r="9" spans="2:22" ht="27.75" customHeight="1" thickBot="1" x14ac:dyDescent="0.3">
      <c r="B9" s="4"/>
      <c r="C9" s="4"/>
      <c r="D9" s="1192" t="s">
        <v>0</v>
      </c>
      <c r="E9" s="1193"/>
      <c r="F9" s="1193"/>
      <c r="G9" s="6"/>
      <c r="H9" s="7"/>
      <c r="I9" s="7"/>
      <c r="J9" s="8"/>
      <c r="K9" s="9"/>
      <c r="L9" s="9"/>
      <c r="M9" s="9"/>
      <c r="N9" s="9"/>
      <c r="O9" s="9"/>
      <c r="P9" s="9"/>
      <c r="Q9" s="9"/>
      <c r="R9" s="9"/>
      <c r="S9" s="9"/>
      <c r="T9" s="9"/>
      <c r="U9" s="9"/>
      <c r="V9" s="9"/>
    </row>
    <row r="10" spans="2:22" x14ac:dyDescent="0.25">
      <c r="B10" s="4"/>
      <c r="C10" s="4"/>
      <c r="D10" s="10" t="s">
        <v>1</v>
      </c>
      <c r="E10" s="4"/>
      <c r="F10" s="4"/>
      <c r="G10" s="11"/>
      <c r="H10" s="4"/>
      <c r="I10" s="12"/>
      <c r="J10" s="9"/>
      <c r="K10" s="9"/>
      <c r="L10" s="9"/>
      <c r="M10" s="9"/>
      <c r="N10" s="9"/>
      <c r="O10" s="9"/>
      <c r="P10" s="9"/>
      <c r="Q10" s="9"/>
      <c r="R10" s="9"/>
      <c r="S10" s="9"/>
      <c r="T10" s="9"/>
      <c r="U10" s="9"/>
      <c r="V10" s="9"/>
    </row>
    <row r="11" spans="2:22" x14ac:dyDescent="0.25">
      <c r="B11" s="4"/>
      <c r="C11" s="4"/>
      <c r="D11" s="10"/>
      <c r="E11" s="4"/>
      <c r="F11" s="13"/>
      <c r="G11" s="14"/>
      <c r="H11" s="4"/>
      <c r="I11" s="12"/>
      <c r="J11" s="9"/>
      <c r="K11" s="9"/>
      <c r="L11" s="9"/>
      <c r="M11" s="9"/>
      <c r="N11" s="9"/>
      <c r="O11" s="9"/>
      <c r="P11" s="9"/>
      <c r="Q11" s="9"/>
      <c r="R11" s="9"/>
      <c r="S11" s="9"/>
      <c r="T11" s="9"/>
      <c r="U11" s="9"/>
      <c r="V11" s="9"/>
    </row>
    <row r="12" spans="2:22" ht="21" x14ac:dyDescent="0.35">
      <c r="B12" s="4"/>
      <c r="C12" s="4"/>
      <c r="D12" s="15"/>
      <c r="E12" s="16" t="s">
        <v>2</v>
      </c>
      <c r="F12" s="17"/>
      <c r="G12" s="18"/>
      <c r="H12" s="19"/>
      <c r="I12" s="20"/>
      <c r="J12" s="9"/>
      <c r="K12" s="9"/>
      <c r="L12" s="9"/>
      <c r="M12" s="9"/>
      <c r="N12" s="9"/>
      <c r="O12" s="9"/>
      <c r="P12" s="9"/>
      <c r="Q12" s="9"/>
      <c r="R12" s="9"/>
      <c r="S12" s="9"/>
      <c r="T12" s="9"/>
      <c r="U12" s="9"/>
      <c r="V12" s="9"/>
    </row>
    <row r="13" spans="2:22" ht="5.25" customHeight="1" x14ac:dyDescent="0.25">
      <c r="B13" s="4"/>
      <c r="C13" s="4"/>
      <c r="D13" s="15"/>
      <c r="E13" s="21"/>
      <c r="F13" s="22"/>
      <c r="G13" s="23"/>
      <c r="H13" s="19"/>
      <c r="I13" s="20"/>
      <c r="J13" s="9"/>
      <c r="K13" s="9"/>
      <c r="L13" s="9"/>
      <c r="M13" s="9"/>
      <c r="N13" s="9"/>
      <c r="O13" s="9"/>
      <c r="P13" s="9"/>
      <c r="Q13" s="9"/>
      <c r="R13" s="9"/>
      <c r="S13" s="9"/>
      <c r="T13" s="9"/>
      <c r="U13" s="9"/>
      <c r="V13" s="9"/>
    </row>
    <row r="14" spans="2:22" x14ac:dyDescent="0.25">
      <c r="B14" s="4"/>
      <c r="C14" s="4"/>
      <c r="D14" s="24"/>
      <c r="E14" s="19" t="s">
        <v>3</v>
      </c>
      <c r="F14" s="19"/>
      <c r="G14" s="25"/>
      <c r="H14" s="19"/>
      <c r="I14" s="20"/>
      <c r="J14" s="9"/>
      <c r="K14" s="9"/>
      <c r="L14" s="9"/>
      <c r="M14" s="9"/>
      <c r="N14" s="9"/>
      <c r="O14" s="9"/>
      <c r="P14" s="9"/>
      <c r="Q14" s="9"/>
      <c r="R14" s="9"/>
      <c r="S14" s="9"/>
      <c r="T14" s="9"/>
      <c r="U14" s="9"/>
      <c r="V14" s="9"/>
    </row>
    <row r="15" spans="2:22" x14ac:dyDescent="0.25">
      <c r="B15" s="4"/>
      <c r="C15" s="4"/>
      <c r="D15" s="24"/>
      <c r="E15" s="19"/>
      <c r="F15" s="26" t="s">
        <v>4</v>
      </c>
      <c r="G15" s="27"/>
      <c r="H15" s="19"/>
      <c r="I15" s="12"/>
      <c r="J15" s="9"/>
      <c r="K15" s="9"/>
      <c r="L15" s="9"/>
      <c r="M15" s="9"/>
      <c r="N15" s="9" t="s">
        <v>5</v>
      </c>
      <c r="O15" s="9"/>
      <c r="P15" s="9"/>
      <c r="Q15" s="9"/>
      <c r="R15" s="9"/>
      <c r="S15" s="9"/>
      <c r="T15" s="9"/>
      <c r="U15" s="9"/>
      <c r="V15" s="9"/>
    </row>
    <row r="16" spans="2:22" x14ac:dyDescent="0.25">
      <c r="B16" s="4"/>
      <c r="C16" s="4"/>
      <c r="D16" s="24"/>
      <c r="E16" s="19"/>
      <c r="F16" s="26" t="s">
        <v>6</v>
      </c>
      <c r="G16" s="27"/>
      <c r="H16" s="19"/>
      <c r="I16" s="12"/>
      <c r="J16" s="9"/>
      <c r="K16" s="9"/>
      <c r="L16" s="9"/>
      <c r="M16" s="9"/>
      <c r="N16" s="9"/>
      <c r="O16" s="9"/>
      <c r="P16" s="9"/>
      <c r="Q16" s="9"/>
      <c r="R16" s="9"/>
      <c r="S16" s="9"/>
      <c r="T16" s="9"/>
      <c r="U16" s="9"/>
      <c r="V16" s="9"/>
    </row>
    <row r="17" spans="2:22" x14ac:dyDescent="0.25">
      <c r="B17" s="4"/>
      <c r="C17" s="4"/>
      <c r="D17" s="24"/>
      <c r="E17" s="19"/>
      <c r="F17" s="26" t="s">
        <v>7</v>
      </c>
      <c r="G17" s="27"/>
      <c r="H17" s="19"/>
      <c r="I17" s="12"/>
      <c r="J17" s="9"/>
      <c r="K17" s="9"/>
      <c r="L17" s="9"/>
      <c r="M17" s="9"/>
      <c r="N17" s="9"/>
      <c r="O17" s="9"/>
      <c r="P17" s="9"/>
      <c r="Q17" s="9"/>
      <c r="R17" s="9"/>
      <c r="S17" s="9"/>
      <c r="T17" s="9"/>
      <c r="U17" s="9"/>
      <c r="V17" s="9"/>
    </row>
    <row r="18" spans="2:22" x14ac:dyDescent="0.25">
      <c r="B18" s="4"/>
      <c r="C18" s="4"/>
      <c r="D18" s="24"/>
      <c r="E18" s="19"/>
      <c r="F18" s="26" t="s">
        <v>8</v>
      </c>
      <c r="G18" s="27"/>
      <c r="H18" s="4"/>
      <c r="I18" s="12"/>
      <c r="J18" s="9"/>
      <c r="K18" s="9"/>
      <c r="L18" s="9"/>
      <c r="M18" s="9"/>
      <c r="N18" s="9"/>
      <c r="O18" s="9"/>
      <c r="P18" s="9"/>
      <c r="Q18" s="9"/>
      <c r="R18" s="9"/>
      <c r="S18" s="9"/>
      <c r="T18" s="9"/>
      <c r="U18" s="9"/>
      <c r="V18" s="9"/>
    </row>
    <row r="19" spans="2:22" x14ac:dyDescent="0.25">
      <c r="B19" s="4"/>
      <c r="C19" s="4"/>
      <c r="D19" s="24"/>
      <c r="E19" s="19"/>
      <c r="F19" s="26" t="s">
        <v>9</v>
      </c>
      <c r="G19" s="27"/>
      <c r="H19" s="4"/>
      <c r="I19" s="12"/>
      <c r="J19" s="9"/>
      <c r="K19" s="9"/>
      <c r="L19" s="9"/>
      <c r="M19" s="9"/>
      <c r="N19" s="9"/>
      <c r="O19" s="9"/>
      <c r="P19" s="9"/>
      <c r="Q19" s="9"/>
      <c r="R19" s="9"/>
      <c r="S19" s="9"/>
      <c r="T19" s="9"/>
      <c r="U19" s="9"/>
      <c r="V19" s="9"/>
    </row>
    <row r="20" spans="2:22" x14ac:dyDescent="0.25">
      <c r="B20" s="4"/>
      <c r="C20" s="4"/>
      <c r="D20" s="24"/>
      <c r="E20" s="19"/>
      <c r="F20" s="28"/>
      <c r="G20" s="29"/>
      <c r="H20" s="4"/>
      <c r="I20" s="12"/>
      <c r="J20" s="9"/>
      <c r="K20" s="9"/>
      <c r="L20" s="9"/>
      <c r="M20" s="9"/>
      <c r="N20" s="9"/>
      <c r="O20" s="9"/>
      <c r="P20" s="9"/>
      <c r="Q20" s="9"/>
      <c r="R20" s="9"/>
      <c r="S20" s="9"/>
      <c r="T20" s="9"/>
      <c r="U20" s="9"/>
      <c r="V20" s="9"/>
    </row>
    <row r="21" spans="2:22" x14ac:dyDescent="0.25">
      <c r="B21" s="4"/>
      <c r="C21" s="4"/>
      <c r="D21" s="24"/>
      <c r="E21" s="19" t="s">
        <v>10</v>
      </c>
      <c r="F21" s="30"/>
      <c r="G21" s="31"/>
      <c r="H21" s="4"/>
      <c r="I21" s="12"/>
      <c r="J21" s="9"/>
      <c r="K21" s="9"/>
      <c r="L21" s="9"/>
      <c r="M21" s="9"/>
      <c r="N21" s="9"/>
      <c r="O21" s="9"/>
      <c r="P21" s="9"/>
      <c r="Q21" s="9"/>
      <c r="R21" s="9"/>
      <c r="S21" s="9"/>
      <c r="T21" s="9"/>
      <c r="U21" s="9"/>
      <c r="V21" s="9"/>
    </row>
    <row r="22" spans="2:22" x14ac:dyDescent="0.25">
      <c r="B22" s="4"/>
      <c r="C22" s="4"/>
      <c r="D22" s="24"/>
      <c r="E22" s="19"/>
      <c r="F22" s="26" t="s">
        <v>11</v>
      </c>
      <c r="G22" s="27"/>
      <c r="H22" s="4"/>
      <c r="I22" s="12"/>
      <c r="J22" s="9"/>
      <c r="K22" s="9"/>
      <c r="L22" s="9"/>
      <c r="M22" s="9"/>
      <c r="N22" s="9"/>
      <c r="O22" s="9"/>
      <c r="P22" s="9"/>
      <c r="Q22" s="9"/>
      <c r="R22" s="9"/>
      <c r="S22" s="9"/>
      <c r="T22" s="9"/>
      <c r="U22" s="9"/>
      <c r="V22" s="9"/>
    </row>
    <row r="23" spans="2:22" x14ac:dyDescent="0.25">
      <c r="B23" s="4"/>
      <c r="C23" s="4"/>
      <c r="D23" s="24"/>
      <c r="E23" s="32"/>
      <c r="F23" s="27" t="s">
        <v>12</v>
      </c>
      <c r="G23" s="27"/>
      <c r="H23" s="4"/>
      <c r="I23" s="12"/>
      <c r="J23" s="9"/>
      <c r="K23" s="9"/>
      <c r="L23" s="9"/>
      <c r="M23" s="9"/>
      <c r="N23" s="9"/>
      <c r="O23" s="9"/>
      <c r="P23" s="9"/>
      <c r="Q23" s="9"/>
      <c r="R23" s="9"/>
      <c r="S23" s="9"/>
      <c r="T23" s="9"/>
      <c r="U23" s="9"/>
      <c r="V23" s="9"/>
    </row>
    <row r="24" spans="2:22" x14ac:dyDescent="0.25">
      <c r="B24" s="4"/>
      <c r="C24" s="4"/>
      <c r="D24" s="24"/>
      <c r="E24" s="32"/>
      <c r="F24" s="27" t="s">
        <v>13</v>
      </c>
      <c r="G24" s="27"/>
      <c r="H24" s="4"/>
      <c r="I24" s="12"/>
      <c r="J24" s="9"/>
      <c r="K24" s="9"/>
      <c r="L24" s="9"/>
      <c r="M24" s="9"/>
      <c r="N24" s="9"/>
      <c r="O24" s="9"/>
      <c r="P24" s="9"/>
      <c r="Q24" s="9"/>
      <c r="R24" s="9"/>
      <c r="S24" s="9"/>
      <c r="T24" s="9"/>
      <c r="U24" s="9"/>
      <c r="V24" s="9"/>
    </row>
    <row r="25" spans="2:22" x14ac:dyDescent="0.25">
      <c r="B25" s="4"/>
      <c r="C25" s="4"/>
      <c r="D25" s="24"/>
      <c r="E25" s="19"/>
      <c r="F25" s="30"/>
      <c r="G25" s="31"/>
      <c r="H25" s="4"/>
      <c r="I25" s="12"/>
      <c r="J25" s="9"/>
      <c r="K25" s="9"/>
      <c r="L25" s="9"/>
      <c r="M25" s="9"/>
      <c r="N25" s="9"/>
      <c r="O25" s="9"/>
      <c r="P25" s="9"/>
      <c r="Q25" s="9"/>
      <c r="R25" s="9"/>
      <c r="S25" s="9"/>
      <c r="T25" s="9"/>
      <c r="U25" s="9"/>
      <c r="V25" s="9"/>
    </row>
    <row r="26" spans="2:22" x14ac:dyDescent="0.25">
      <c r="B26" s="4"/>
      <c r="C26" s="4"/>
      <c r="D26" s="24"/>
      <c r="E26" s="19" t="s">
        <v>14</v>
      </c>
      <c r="F26" s="30"/>
      <c r="G26" s="31"/>
      <c r="H26" s="4"/>
      <c r="I26" s="12"/>
      <c r="J26" s="9"/>
      <c r="K26" s="9"/>
      <c r="L26" s="9"/>
      <c r="M26" s="9"/>
      <c r="N26" s="9"/>
      <c r="O26" s="9"/>
      <c r="P26" s="9"/>
      <c r="Q26" s="9"/>
      <c r="R26" s="9"/>
      <c r="S26" s="9"/>
      <c r="T26" s="9"/>
      <c r="U26" s="9"/>
      <c r="V26" s="9"/>
    </row>
    <row r="27" spans="2:22" ht="30" x14ac:dyDescent="0.25">
      <c r="B27" s="4"/>
      <c r="C27" s="4"/>
      <c r="D27" s="24"/>
      <c r="E27" s="19"/>
      <c r="F27" s="33" t="s">
        <v>15</v>
      </c>
      <c r="G27" s="34"/>
      <c r="H27" s="4"/>
      <c r="I27" s="12"/>
      <c r="J27" s="9"/>
      <c r="K27" s="9"/>
      <c r="L27" s="9"/>
      <c r="M27" s="9"/>
      <c r="N27" s="9"/>
      <c r="O27" s="9"/>
      <c r="P27" s="9"/>
      <c r="Q27" s="9"/>
      <c r="R27" s="9"/>
      <c r="S27" s="9"/>
      <c r="T27" s="9"/>
      <c r="U27" s="9"/>
      <c r="V27" s="9"/>
    </row>
    <row r="28" spans="2:22" ht="30" x14ac:dyDescent="0.25">
      <c r="B28" s="4"/>
      <c r="C28" s="4"/>
      <c r="D28" s="24"/>
      <c r="E28" s="19"/>
      <c r="F28" s="33" t="s">
        <v>16</v>
      </c>
      <c r="G28" s="34"/>
      <c r="H28" s="4"/>
      <c r="I28" s="12"/>
      <c r="J28" s="9"/>
      <c r="K28" s="9"/>
      <c r="L28" s="9"/>
      <c r="M28" s="9"/>
      <c r="N28" s="9"/>
      <c r="O28" s="9"/>
      <c r="P28" s="9"/>
      <c r="Q28" s="9"/>
      <c r="R28" s="9"/>
      <c r="S28" s="9"/>
      <c r="T28" s="9"/>
      <c r="U28" s="9"/>
      <c r="V28" s="9"/>
    </row>
    <row r="29" spans="2:22" x14ac:dyDescent="0.25">
      <c r="B29" s="4"/>
      <c r="C29" s="4"/>
      <c r="D29" s="24"/>
      <c r="E29" s="26"/>
      <c r="F29" s="26" t="s">
        <v>17</v>
      </c>
      <c r="G29" s="27"/>
      <c r="H29" s="4"/>
      <c r="I29" s="12"/>
      <c r="J29" s="9"/>
      <c r="K29" s="9"/>
      <c r="L29" s="9"/>
      <c r="M29" s="9"/>
      <c r="N29" s="9"/>
      <c r="O29" s="9"/>
      <c r="P29" s="9"/>
      <c r="Q29" s="9"/>
      <c r="R29" s="9"/>
      <c r="S29" s="9"/>
      <c r="T29" s="9"/>
      <c r="U29" s="9"/>
      <c r="V29" s="9"/>
    </row>
    <row r="30" spans="2:22" x14ac:dyDescent="0.25">
      <c r="B30" s="4"/>
      <c r="C30" s="4"/>
      <c r="D30" s="24"/>
      <c r="E30" s="19"/>
      <c r="F30" s="26" t="s">
        <v>18</v>
      </c>
      <c r="G30" s="27"/>
      <c r="H30" s="4"/>
      <c r="I30" s="35"/>
      <c r="J30" s="9"/>
      <c r="K30" s="9"/>
      <c r="L30" s="9"/>
      <c r="M30" s="9"/>
      <c r="N30" s="9"/>
      <c r="O30" s="9"/>
      <c r="P30" s="9"/>
      <c r="Q30" s="9"/>
      <c r="R30" s="9"/>
      <c r="S30" s="9"/>
      <c r="T30" s="9"/>
      <c r="U30" s="9"/>
      <c r="V30" s="9"/>
    </row>
    <row r="31" spans="2:22" x14ac:dyDescent="0.25">
      <c r="B31" s="4"/>
      <c r="C31" s="4"/>
      <c r="D31" s="24"/>
      <c r="E31" s="26"/>
      <c r="F31" s="30"/>
      <c r="G31" s="31"/>
      <c r="H31" s="4"/>
      <c r="I31" s="12"/>
      <c r="J31" s="9"/>
      <c r="K31" s="9"/>
      <c r="L31" s="9"/>
      <c r="M31" s="9"/>
      <c r="N31" s="9"/>
      <c r="O31" s="9"/>
      <c r="P31" s="9"/>
      <c r="Q31" s="9"/>
      <c r="R31" s="9"/>
      <c r="S31" s="9"/>
      <c r="T31" s="9"/>
      <c r="U31" s="9"/>
      <c r="V31" s="9"/>
    </row>
    <row r="32" spans="2:22" x14ac:dyDescent="0.25">
      <c r="B32" s="4"/>
      <c r="C32" s="4"/>
      <c r="D32" s="24"/>
      <c r="E32" s="26" t="s">
        <v>19</v>
      </c>
      <c r="F32" s="30"/>
      <c r="G32" s="31"/>
      <c r="H32" s="4"/>
      <c r="I32" s="12"/>
      <c r="J32" s="9"/>
      <c r="K32" s="9"/>
      <c r="L32" s="9"/>
      <c r="M32" s="9"/>
      <c r="N32" s="9"/>
      <c r="O32" s="9"/>
      <c r="P32" s="9"/>
      <c r="Q32" s="9"/>
      <c r="R32" s="9"/>
      <c r="S32" s="9"/>
      <c r="T32" s="9"/>
      <c r="U32" s="9"/>
      <c r="V32" s="9"/>
    </row>
    <row r="33" spans="2:22" x14ac:dyDescent="0.25">
      <c r="B33" s="4"/>
      <c r="C33" s="4"/>
      <c r="D33" s="24"/>
      <c r="E33" s="19"/>
      <c r="F33" s="26" t="s">
        <v>20</v>
      </c>
      <c r="G33" s="27"/>
      <c r="H33" s="4"/>
      <c r="I33" s="12"/>
      <c r="J33" s="9"/>
      <c r="K33" s="9"/>
      <c r="L33" s="9"/>
      <c r="M33" s="9"/>
      <c r="N33" s="9"/>
      <c r="O33" s="9"/>
      <c r="P33" s="9"/>
      <c r="Q33" s="9"/>
      <c r="R33" s="9"/>
      <c r="S33" s="9"/>
      <c r="T33" s="9"/>
      <c r="U33" s="9"/>
      <c r="V33" s="9"/>
    </row>
    <row r="34" spans="2:22" x14ac:dyDescent="0.25">
      <c r="B34" s="4"/>
      <c r="C34" s="4"/>
      <c r="D34" s="24"/>
      <c r="E34" s="19"/>
      <c r="F34" s="28"/>
      <c r="G34" s="29"/>
      <c r="H34" s="4"/>
      <c r="I34" s="12"/>
      <c r="J34" s="9"/>
      <c r="K34" s="9"/>
      <c r="L34" s="9"/>
      <c r="M34" s="9"/>
      <c r="N34" s="9"/>
      <c r="O34" s="9"/>
      <c r="P34" s="9"/>
      <c r="Q34" s="9"/>
      <c r="R34" s="9"/>
      <c r="S34" s="9"/>
      <c r="T34" s="9"/>
      <c r="U34" s="9"/>
      <c r="V34" s="9"/>
    </row>
    <row r="35" spans="2:22" x14ac:dyDescent="0.25">
      <c r="B35" s="4"/>
      <c r="C35" s="4"/>
      <c r="D35" s="24"/>
      <c r="E35" s="26" t="s">
        <v>21</v>
      </c>
      <c r="F35" s="28"/>
      <c r="G35" s="29"/>
      <c r="H35" s="4"/>
      <c r="I35" s="12"/>
      <c r="J35" s="9"/>
      <c r="K35" s="9"/>
      <c r="L35" s="9"/>
      <c r="M35" s="9"/>
      <c r="N35" s="9"/>
      <c r="O35" s="9"/>
      <c r="P35" s="9"/>
      <c r="Q35" s="9"/>
      <c r="R35" s="9"/>
      <c r="S35" s="9"/>
      <c r="T35" s="9"/>
      <c r="U35" s="9"/>
      <c r="V35" s="9"/>
    </row>
    <row r="36" spans="2:22" x14ac:dyDescent="0.25">
      <c r="B36" s="4"/>
      <c r="C36" s="4"/>
      <c r="D36" s="24"/>
      <c r="E36" s="26"/>
      <c r="F36" s="26" t="s">
        <v>22</v>
      </c>
      <c r="G36" s="27"/>
      <c r="H36" s="4"/>
      <c r="I36" s="12"/>
      <c r="J36" s="9"/>
      <c r="K36" s="9"/>
      <c r="L36" s="9"/>
      <c r="M36" s="9"/>
      <c r="N36" s="9"/>
      <c r="O36" s="9"/>
      <c r="P36" s="9"/>
      <c r="Q36" s="9"/>
      <c r="R36" s="9"/>
      <c r="S36" s="9"/>
      <c r="T36" s="9"/>
      <c r="U36" s="9"/>
      <c r="V36" s="9"/>
    </row>
    <row r="37" spans="2:22" x14ac:dyDescent="0.25">
      <c r="B37" s="4"/>
      <c r="C37" s="4"/>
      <c r="D37" s="24"/>
      <c r="E37" s="4"/>
      <c r="F37" s="26" t="s">
        <v>23</v>
      </c>
      <c r="G37" s="27"/>
      <c r="H37" s="4"/>
      <c r="I37" s="12"/>
      <c r="J37" s="9"/>
      <c r="K37" s="9"/>
      <c r="L37" s="9"/>
      <c r="M37" s="9"/>
      <c r="N37" s="9"/>
      <c r="O37" s="9"/>
      <c r="P37" s="9"/>
      <c r="Q37" s="9"/>
      <c r="R37" s="9"/>
      <c r="S37" s="9"/>
      <c r="T37" s="9"/>
      <c r="U37" s="9"/>
      <c r="V37" s="9"/>
    </row>
    <row r="38" spans="2:22" x14ac:dyDescent="0.25">
      <c r="B38" s="4"/>
      <c r="C38" s="4"/>
      <c r="D38" s="24"/>
      <c r="E38" s="19"/>
      <c r="F38" s="26" t="s">
        <v>24</v>
      </c>
      <c r="G38" s="27"/>
      <c r="H38" s="4"/>
      <c r="I38" s="12"/>
      <c r="J38" s="9"/>
      <c r="K38" s="9"/>
      <c r="L38" s="9"/>
      <c r="M38" s="9"/>
      <c r="N38" s="9"/>
      <c r="O38" s="9"/>
      <c r="P38" s="9"/>
      <c r="Q38" s="9"/>
      <c r="R38" s="9"/>
      <c r="S38" s="9"/>
      <c r="T38" s="9"/>
      <c r="U38" s="9"/>
      <c r="V38" s="9"/>
    </row>
    <row r="39" spans="2:22" x14ac:dyDescent="0.25">
      <c r="B39" s="4"/>
      <c r="C39" s="4"/>
      <c r="D39" s="24"/>
      <c r="E39" s="19"/>
      <c r="F39" s="26" t="s">
        <v>25</v>
      </c>
      <c r="G39" s="27"/>
      <c r="H39" s="4"/>
      <c r="I39" s="12"/>
      <c r="J39" s="9"/>
      <c r="K39" s="9"/>
      <c r="L39" s="9"/>
      <c r="M39" s="9"/>
      <c r="N39" s="9"/>
      <c r="O39" s="9"/>
      <c r="P39" s="9"/>
      <c r="Q39" s="9"/>
      <c r="R39" s="9"/>
      <c r="S39" s="9"/>
      <c r="T39" s="9"/>
      <c r="U39" s="9"/>
      <c r="V39" s="9"/>
    </row>
    <row r="40" spans="2:22" x14ac:dyDescent="0.25">
      <c r="B40" s="4"/>
      <c r="C40" s="4"/>
      <c r="D40" s="24"/>
      <c r="E40" s="19"/>
      <c r="F40" s="26" t="s">
        <v>26</v>
      </c>
      <c r="G40" s="27"/>
      <c r="H40" s="4"/>
      <c r="I40" s="12"/>
      <c r="J40" s="9"/>
      <c r="K40" s="9"/>
      <c r="L40" s="9"/>
      <c r="M40" s="9"/>
      <c r="N40" s="9"/>
      <c r="O40" s="9"/>
      <c r="P40" s="9"/>
      <c r="Q40" s="9"/>
      <c r="R40" s="9"/>
      <c r="S40" s="9"/>
      <c r="T40" s="9"/>
      <c r="U40" s="9"/>
      <c r="V40" s="9"/>
    </row>
    <row r="41" spans="2:22" x14ac:dyDescent="0.25">
      <c r="B41" s="4"/>
      <c r="C41" s="4"/>
      <c r="D41" s="24"/>
      <c r="E41" s="4"/>
      <c r="F41" s="26" t="s">
        <v>27</v>
      </c>
      <c r="G41" s="27"/>
      <c r="H41" s="4"/>
      <c r="I41" s="12"/>
      <c r="J41" s="9"/>
      <c r="K41" s="9"/>
      <c r="L41" s="9"/>
      <c r="M41" s="9"/>
      <c r="N41" s="9"/>
      <c r="O41" s="9"/>
      <c r="P41" s="9"/>
      <c r="Q41" s="9"/>
      <c r="R41" s="9"/>
      <c r="S41" s="9"/>
      <c r="T41" s="9"/>
      <c r="U41" s="9"/>
      <c r="V41" s="9"/>
    </row>
    <row r="42" spans="2:22" x14ac:dyDescent="0.25">
      <c r="B42" s="4"/>
      <c r="C42" s="4"/>
      <c r="D42" s="24"/>
      <c r="E42" s="4"/>
      <c r="F42" s="26" t="s">
        <v>28</v>
      </c>
      <c r="G42" s="27"/>
      <c r="H42" s="4"/>
      <c r="I42" s="12"/>
    </row>
    <row r="43" spans="2:22" x14ac:dyDescent="0.25">
      <c r="B43" s="4"/>
      <c r="C43" s="4"/>
      <c r="D43" s="24"/>
      <c r="E43" s="4"/>
      <c r="F43" s="26" t="s">
        <v>29</v>
      </c>
      <c r="G43" s="27"/>
      <c r="H43" s="4"/>
      <c r="I43" s="12"/>
    </row>
    <row r="44" spans="2:22" x14ac:dyDescent="0.25">
      <c r="B44" s="4"/>
      <c r="C44" s="4"/>
      <c r="D44" s="24"/>
      <c r="E44" s="4"/>
      <c r="F44" s="26" t="s">
        <v>30</v>
      </c>
      <c r="G44" s="27"/>
      <c r="H44" s="4"/>
      <c r="I44" s="12"/>
    </row>
    <row r="45" spans="2:22" x14ac:dyDescent="0.25">
      <c r="B45" s="4"/>
      <c r="C45" s="4"/>
      <c r="D45" s="24"/>
      <c r="E45" s="4"/>
      <c r="F45" s="26" t="s">
        <v>31</v>
      </c>
      <c r="G45" s="27"/>
      <c r="H45" s="4"/>
      <c r="I45" s="12"/>
    </row>
    <row r="46" spans="2:22" x14ac:dyDescent="0.25">
      <c r="B46" s="4"/>
      <c r="C46" s="4"/>
      <c r="D46" s="24"/>
      <c r="E46" s="19"/>
      <c r="F46" s="26" t="s">
        <v>32</v>
      </c>
      <c r="G46" s="27"/>
      <c r="H46" s="4"/>
      <c r="I46" s="12"/>
    </row>
    <row r="47" spans="2:22" x14ac:dyDescent="0.25">
      <c r="B47" s="4"/>
      <c r="C47" s="4"/>
      <c r="D47" s="24"/>
      <c r="E47" s="4"/>
      <c r="F47" s="26" t="s">
        <v>33</v>
      </c>
      <c r="G47" s="27"/>
      <c r="H47" s="4"/>
      <c r="I47" s="4"/>
    </row>
    <row r="48" spans="2:22" x14ac:dyDescent="0.25">
      <c r="B48" s="4"/>
      <c r="C48" s="4"/>
      <c r="D48" s="24"/>
      <c r="E48" s="19"/>
      <c r="F48" s="26" t="s">
        <v>34</v>
      </c>
      <c r="G48" s="27"/>
      <c r="H48" s="4"/>
      <c r="I48" s="4"/>
    </row>
    <row r="49" spans="2:9" x14ac:dyDescent="0.25">
      <c r="B49" s="4"/>
      <c r="C49" s="4"/>
      <c r="D49" s="24"/>
      <c r="E49" s="19"/>
      <c r="F49" s="26" t="s">
        <v>35</v>
      </c>
      <c r="G49" s="27"/>
      <c r="H49" s="4"/>
      <c r="I49" s="4"/>
    </row>
    <row r="50" spans="2:9" x14ac:dyDescent="0.25">
      <c r="B50" s="4"/>
      <c r="C50" s="4"/>
      <c r="D50" s="24"/>
      <c r="E50" s="4"/>
      <c r="F50" s="26" t="s">
        <v>36</v>
      </c>
      <c r="G50" s="27"/>
      <c r="H50" s="4"/>
      <c r="I50" s="4"/>
    </row>
    <row r="51" spans="2:9" x14ac:dyDescent="0.25">
      <c r="B51" s="4"/>
      <c r="C51" s="4"/>
      <c r="D51" s="24"/>
      <c r="E51" s="36"/>
      <c r="F51" s="22"/>
      <c r="G51" s="23"/>
      <c r="H51" s="4"/>
      <c r="I51" s="4"/>
    </row>
    <row r="52" spans="2:9" x14ac:dyDescent="0.25">
      <c r="B52" s="4"/>
      <c r="C52" s="4"/>
      <c r="D52" s="24"/>
      <c r="E52" s="26" t="s">
        <v>37</v>
      </c>
      <c r="F52" s="22"/>
      <c r="G52" s="23"/>
      <c r="H52" s="4"/>
      <c r="I52" s="4"/>
    </row>
    <row r="53" spans="2:9" ht="30" x14ac:dyDescent="0.25">
      <c r="B53" s="4"/>
      <c r="C53" s="4"/>
      <c r="D53" s="24"/>
      <c r="E53" s="36"/>
      <c r="F53" s="33" t="s">
        <v>38</v>
      </c>
      <c r="G53" s="34"/>
      <c r="H53" s="4"/>
      <c r="I53" s="4"/>
    </row>
    <row r="54" spans="2:9" x14ac:dyDescent="0.25">
      <c r="B54" s="4"/>
      <c r="C54" s="4"/>
      <c r="D54" s="24"/>
      <c r="E54" s="26"/>
      <c r="F54" s="26" t="s">
        <v>39</v>
      </c>
      <c r="G54" s="27"/>
      <c r="H54" s="4"/>
      <c r="I54" s="4"/>
    </row>
    <row r="55" spans="2:9" x14ac:dyDescent="0.25">
      <c r="B55" s="4"/>
      <c r="C55" s="4"/>
      <c r="D55" s="24"/>
      <c r="E55" s="26"/>
      <c r="F55" s="30"/>
      <c r="G55" s="31"/>
      <c r="H55" s="4"/>
      <c r="I55" s="4"/>
    </row>
    <row r="56" spans="2:9" x14ac:dyDescent="0.25">
      <c r="B56" s="4"/>
      <c r="C56" s="4"/>
      <c r="D56" s="24"/>
      <c r="E56" s="26" t="s">
        <v>40</v>
      </c>
      <c r="F56" s="30"/>
      <c r="G56" s="31"/>
      <c r="H56" s="4"/>
      <c r="I56" s="4"/>
    </row>
    <row r="57" spans="2:9" x14ac:dyDescent="0.25">
      <c r="B57" s="4"/>
      <c r="C57" s="4"/>
      <c r="D57" s="24"/>
      <c r="E57" s="26"/>
      <c r="F57" s="26" t="s">
        <v>41</v>
      </c>
      <c r="G57" s="27"/>
      <c r="H57" s="4"/>
      <c r="I57" s="4"/>
    </row>
    <row r="58" spans="2:9" x14ac:dyDescent="0.25">
      <c r="B58" s="4"/>
      <c r="C58" s="4"/>
      <c r="D58" s="24"/>
      <c r="E58" s="26"/>
      <c r="F58" s="26" t="s">
        <v>42</v>
      </c>
      <c r="G58" s="27"/>
      <c r="H58" s="4"/>
      <c r="I58" s="4"/>
    </row>
    <row r="59" spans="2:9" ht="30" x14ac:dyDescent="0.25">
      <c r="B59" s="4"/>
      <c r="C59" s="4"/>
      <c r="D59" s="24"/>
      <c r="E59" s="36"/>
      <c r="F59" s="33" t="s">
        <v>43</v>
      </c>
      <c r="G59" s="34"/>
      <c r="H59" s="4"/>
      <c r="I59" s="4"/>
    </row>
    <row r="60" spans="2:9" x14ac:dyDescent="0.25">
      <c r="B60" s="4"/>
      <c r="C60" s="4"/>
      <c r="D60" s="24"/>
      <c r="E60" s="36"/>
      <c r="F60" s="30"/>
      <c r="G60" s="31"/>
      <c r="H60" s="4"/>
      <c r="I60" s="4"/>
    </row>
    <row r="61" spans="2:9" x14ac:dyDescent="0.25">
      <c r="B61" s="4"/>
      <c r="C61" s="4"/>
      <c r="D61" s="24"/>
      <c r="E61" s="36" t="s">
        <v>44</v>
      </c>
      <c r="F61" s="30"/>
      <c r="G61" s="31"/>
      <c r="H61" s="4"/>
      <c r="I61" s="4"/>
    </row>
    <row r="62" spans="2:9" x14ac:dyDescent="0.25">
      <c r="B62" s="4"/>
      <c r="C62" s="4"/>
      <c r="D62" s="24"/>
      <c r="E62" s="26"/>
      <c r="F62" s="26" t="s">
        <v>45</v>
      </c>
      <c r="G62" s="27"/>
      <c r="H62" s="4"/>
      <c r="I62" s="4"/>
    </row>
    <row r="63" spans="2:9" x14ac:dyDescent="0.25">
      <c r="B63" s="4"/>
      <c r="C63" s="4"/>
      <c r="D63" s="24"/>
      <c r="E63" s="26"/>
      <c r="F63" s="26" t="s">
        <v>46</v>
      </c>
      <c r="G63" s="27"/>
      <c r="H63" s="4"/>
      <c r="I63" s="4"/>
    </row>
    <row r="64" spans="2:9" x14ac:dyDescent="0.25">
      <c r="B64" s="4"/>
      <c r="C64" s="4"/>
      <c r="D64" s="24"/>
      <c r="E64" s="26"/>
      <c r="F64" s="26" t="s">
        <v>47</v>
      </c>
      <c r="G64" s="27"/>
      <c r="H64" s="4"/>
      <c r="I64" s="4"/>
    </row>
    <row r="65" spans="2:9" x14ac:dyDescent="0.25">
      <c r="B65" s="4"/>
      <c r="C65" s="4"/>
      <c r="D65" s="24"/>
      <c r="E65" s="26"/>
      <c r="F65" s="26" t="s">
        <v>48</v>
      </c>
      <c r="G65" s="27"/>
      <c r="H65" s="4"/>
      <c r="I65" s="4"/>
    </row>
    <row r="66" spans="2:9" x14ac:dyDescent="0.25">
      <c r="B66" s="4"/>
      <c r="C66" s="4"/>
      <c r="D66" s="24"/>
      <c r="E66" s="26"/>
      <c r="F66" s="28"/>
      <c r="G66" s="29"/>
      <c r="H66" s="4"/>
      <c r="I66" s="4"/>
    </row>
    <row r="67" spans="2:9" x14ac:dyDescent="0.25">
      <c r="B67" s="4"/>
      <c r="C67" s="4"/>
      <c r="D67" s="24"/>
      <c r="E67" s="26" t="s">
        <v>49</v>
      </c>
      <c r="F67" s="28"/>
      <c r="G67" s="29"/>
      <c r="H67" s="4"/>
      <c r="I67" s="4"/>
    </row>
    <row r="68" spans="2:9" x14ac:dyDescent="0.25">
      <c r="B68" s="4"/>
      <c r="C68" s="4"/>
      <c r="D68" s="24"/>
      <c r="E68" s="26"/>
      <c r="F68" s="26" t="s">
        <v>50</v>
      </c>
      <c r="G68" s="27"/>
      <c r="H68" s="4"/>
      <c r="I68" s="4"/>
    </row>
    <row r="69" spans="2:9" x14ac:dyDescent="0.25">
      <c r="B69" s="4"/>
      <c r="C69" s="4"/>
      <c r="D69" s="24"/>
      <c r="E69" s="26"/>
      <c r="F69" s="26" t="s">
        <v>51</v>
      </c>
      <c r="G69" s="27"/>
      <c r="H69" s="4"/>
      <c r="I69" s="4"/>
    </row>
    <row r="70" spans="2:9" x14ac:dyDescent="0.25">
      <c r="B70" s="4"/>
      <c r="C70" s="4"/>
      <c r="D70" s="24"/>
      <c r="E70" s="26"/>
      <c r="F70" s="26" t="s">
        <v>52</v>
      </c>
      <c r="G70" s="27"/>
      <c r="H70" s="4"/>
      <c r="I70" s="4"/>
    </row>
    <row r="71" spans="2:9" x14ac:dyDescent="0.25">
      <c r="B71" s="4"/>
      <c r="C71" s="4"/>
      <c r="D71" s="24"/>
      <c r="E71" s="26"/>
      <c r="F71" s="26" t="s">
        <v>53</v>
      </c>
      <c r="G71" s="27"/>
      <c r="H71" s="4"/>
      <c r="I71" s="4"/>
    </row>
    <row r="72" spans="2:9" x14ac:dyDescent="0.25">
      <c r="B72" s="4"/>
      <c r="C72" s="4"/>
      <c r="D72" s="24"/>
      <c r="E72" s="26"/>
      <c r="F72" s="26" t="s">
        <v>54</v>
      </c>
      <c r="G72" s="27"/>
      <c r="H72" s="4"/>
      <c r="I72" s="4"/>
    </row>
    <row r="73" spans="2:9" x14ac:dyDescent="0.25">
      <c r="B73" s="4"/>
      <c r="C73" s="4"/>
      <c r="D73" s="24"/>
      <c r="E73" s="26"/>
      <c r="F73" s="26" t="s">
        <v>55</v>
      </c>
      <c r="G73" s="27"/>
      <c r="H73" s="4"/>
      <c r="I73" s="4"/>
    </row>
    <row r="74" spans="2:9" x14ac:dyDescent="0.25">
      <c r="B74" s="4"/>
      <c r="C74" s="4"/>
      <c r="D74" s="24"/>
      <c r="E74" s="26"/>
      <c r="F74" s="37"/>
      <c r="G74" s="38"/>
      <c r="H74" s="4"/>
      <c r="I74" s="4"/>
    </row>
    <row r="75" spans="2:9" x14ac:dyDescent="0.25">
      <c r="B75" s="4"/>
      <c r="C75" s="4"/>
      <c r="D75" s="15"/>
      <c r="E75" s="26" t="s">
        <v>56</v>
      </c>
      <c r="F75" s="37"/>
      <c r="G75" s="38"/>
      <c r="H75" s="4"/>
      <c r="I75" s="4"/>
    </row>
    <row r="76" spans="2:9" x14ac:dyDescent="0.25">
      <c r="B76" s="4"/>
      <c r="C76" s="4"/>
      <c r="D76" s="15"/>
      <c r="E76" s="26"/>
      <c r="F76" s="26" t="s">
        <v>57</v>
      </c>
      <c r="G76" s="27"/>
      <c r="H76" s="4"/>
      <c r="I76" s="4"/>
    </row>
    <row r="77" spans="2:9" ht="30" x14ac:dyDescent="0.25">
      <c r="B77" s="4"/>
      <c r="C77" s="4"/>
      <c r="D77" s="15"/>
      <c r="E77" s="26"/>
      <c r="F77" s="33" t="s">
        <v>58</v>
      </c>
      <c r="G77" s="34"/>
      <c r="H77" s="4"/>
      <c r="I77" s="4"/>
    </row>
    <row r="78" spans="2:9" x14ac:dyDescent="0.25">
      <c r="B78" s="4"/>
      <c r="C78" s="4"/>
      <c r="D78" s="15"/>
      <c r="E78" s="26"/>
      <c r="F78" s="37"/>
      <c r="G78" s="38"/>
      <c r="H78" s="4"/>
      <c r="I78" s="4"/>
    </row>
    <row r="79" spans="2:9" x14ac:dyDescent="0.25">
      <c r="B79" s="4"/>
      <c r="C79" s="4"/>
      <c r="D79" s="15"/>
      <c r="E79" s="26" t="s">
        <v>59</v>
      </c>
      <c r="F79" s="37"/>
      <c r="G79" s="38"/>
      <c r="H79" s="4"/>
      <c r="I79" s="4"/>
    </row>
    <row r="80" spans="2:9" x14ac:dyDescent="0.25">
      <c r="B80" s="4"/>
      <c r="C80" s="4"/>
      <c r="D80" s="15"/>
      <c r="E80" s="26"/>
      <c r="F80" s="26" t="s">
        <v>60</v>
      </c>
      <c r="G80" s="27"/>
      <c r="H80" s="4"/>
      <c r="I80" s="4"/>
    </row>
    <row r="81" spans="2:9" x14ac:dyDescent="0.25">
      <c r="B81" s="4"/>
      <c r="C81" s="4"/>
      <c r="D81" s="15"/>
      <c r="E81" s="26"/>
      <c r="F81" s="26"/>
      <c r="G81" s="27"/>
      <c r="H81" s="4"/>
      <c r="I81" s="4"/>
    </row>
    <row r="82" spans="2:9" x14ac:dyDescent="0.25">
      <c r="B82" s="4"/>
      <c r="C82" s="4"/>
      <c r="D82" s="15"/>
      <c r="E82" s="26" t="s">
        <v>61</v>
      </c>
      <c r="F82" s="26"/>
      <c r="G82" s="27"/>
      <c r="H82" s="4"/>
      <c r="I82" s="4"/>
    </row>
    <row r="83" spans="2:9" x14ac:dyDescent="0.25">
      <c r="B83" s="4"/>
      <c r="C83" s="4"/>
      <c r="D83" s="15"/>
      <c r="E83" s="26"/>
      <c r="F83" s="26" t="s">
        <v>62</v>
      </c>
      <c r="G83" s="27"/>
      <c r="H83" s="4"/>
      <c r="I83" s="4"/>
    </row>
    <row r="84" spans="2:9" x14ac:dyDescent="0.25">
      <c r="B84" s="4"/>
      <c r="C84" s="4"/>
      <c r="D84" s="15"/>
      <c r="E84" s="26"/>
      <c r="F84" s="37"/>
      <c r="G84" s="38"/>
      <c r="H84" s="4"/>
      <c r="I84" s="4"/>
    </row>
    <row r="85" spans="2:9" x14ac:dyDescent="0.25">
      <c r="B85" s="4"/>
      <c r="C85" s="4"/>
      <c r="D85" s="15"/>
      <c r="E85" s="26" t="s">
        <v>63</v>
      </c>
      <c r="F85" s="37"/>
      <c r="G85" s="38"/>
      <c r="H85" s="4"/>
      <c r="I85" s="4"/>
    </row>
    <row r="86" spans="2:9" x14ac:dyDescent="0.25">
      <c r="B86" s="4"/>
      <c r="C86" s="4"/>
      <c r="D86" s="15"/>
      <c r="E86" s="26"/>
      <c r="F86" s="26" t="s">
        <v>64</v>
      </c>
      <c r="G86" s="27"/>
      <c r="H86" s="4"/>
      <c r="I86" s="4"/>
    </row>
    <row r="87" spans="2:9" x14ac:dyDescent="0.25">
      <c r="B87" s="4"/>
      <c r="C87" s="4"/>
      <c r="D87" s="15"/>
      <c r="E87" s="26"/>
      <c r="F87" s="26" t="s">
        <v>65</v>
      </c>
      <c r="G87" s="27"/>
      <c r="H87" s="4"/>
      <c r="I87" s="4"/>
    </row>
    <row r="88" spans="2:9" x14ac:dyDescent="0.25">
      <c r="B88" s="4"/>
      <c r="C88" s="4"/>
      <c r="D88" s="15"/>
      <c r="E88" s="26"/>
      <c r="F88" s="26" t="s">
        <v>66</v>
      </c>
      <c r="G88" s="27"/>
      <c r="H88" s="4"/>
      <c r="I88" s="4"/>
    </row>
    <row r="89" spans="2:9" x14ac:dyDescent="0.25">
      <c r="B89" s="4"/>
      <c r="C89" s="4"/>
      <c r="D89" s="15"/>
      <c r="E89" s="26"/>
      <c r="F89" s="37"/>
      <c r="G89" s="38"/>
      <c r="H89" s="4"/>
      <c r="I89" s="4"/>
    </row>
    <row r="90" spans="2:9" x14ac:dyDescent="0.25">
      <c r="B90" s="4"/>
      <c r="C90" s="4"/>
      <c r="D90" s="15"/>
      <c r="E90" s="26" t="s">
        <v>67</v>
      </c>
      <c r="F90" s="37"/>
      <c r="G90" s="38"/>
      <c r="H90" s="4"/>
      <c r="I90" s="4"/>
    </row>
    <row r="91" spans="2:9" x14ac:dyDescent="0.25">
      <c r="B91" s="4"/>
      <c r="C91" s="4"/>
      <c r="D91" s="15"/>
      <c r="E91" s="26"/>
      <c r="F91" s="26" t="s">
        <v>68</v>
      </c>
      <c r="G91" s="27"/>
      <c r="H91" s="4"/>
      <c r="I91" s="4"/>
    </row>
    <row r="92" spans="2:9" x14ac:dyDescent="0.25">
      <c r="B92" s="4"/>
      <c r="C92" s="4"/>
      <c r="D92" s="15"/>
      <c r="E92" s="26"/>
      <c r="F92" s="26" t="s">
        <v>69</v>
      </c>
      <c r="G92" s="27"/>
      <c r="H92" s="4"/>
      <c r="I92" s="4"/>
    </row>
    <row r="93" spans="2:9" x14ac:dyDescent="0.25">
      <c r="B93" s="4"/>
      <c r="C93" s="4"/>
      <c r="D93" s="15"/>
      <c r="E93" s="26"/>
      <c r="F93" s="26" t="s">
        <v>70</v>
      </c>
      <c r="G93" s="27"/>
      <c r="H93" s="4"/>
      <c r="I93" s="4"/>
    </row>
    <row r="94" spans="2:9" x14ac:dyDescent="0.25">
      <c r="B94" s="4"/>
      <c r="C94" s="4"/>
      <c r="D94" s="15"/>
      <c r="E94" s="26"/>
      <c r="F94" s="26" t="s">
        <v>71</v>
      </c>
      <c r="G94" s="27"/>
      <c r="H94" s="4"/>
      <c r="I94" s="4"/>
    </row>
    <row r="95" spans="2:9" x14ac:dyDescent="0.25">
      <c r="B95" s="4"/>
      <c r="C95" s="4"/>
      <c r="D95" s="15"/>
      <c r="E95" s="26"/>
      <c r="F95" s="37"/>
      <c r="G95" s="38"/>
      <c r="H95" s="4"/>
      <c r="I95" s="4"/>
    </row>
    <row r="96" spans="2:9" x14ac:dyDescent="0.25">
      <c r="B96" s="4"/>
      <c r="C96" s="4"/>
      <c r="D96" s="15"/>
      <c r="E96" s="26" t="s">
        <v>72</v>
      </c>
      <c r="F96" s="37"/>
      <c r="G96" s="38"/>
      <c r="H96" s="4"/>
      <c r="I96" s="4"/>
    </row>
    <row r="97" spans="2:9" x14ac:dyDescent="0.25">
      <c r="B97" s="4"/>
      <c r="C97" s="4"/>
      <c r="D97" s="15"/>
      <c r="E97" s="26"/>
      <c r="F97" s="26" t="s">
        <v>73</v>
      </c>
      <c r="G97" s="27"/>
      <c r="H97" s="4"/>
      <c r="I97" s="4"/>
    </row>
    <row r="98" spans="2:9" x14ac:dyDescent="0.25">
      <c r="B98" s="4"/>
      <c r="C98" s="4"/>
      <c r="D98" s="15"/>
      <c r="E98" s="26"/>
      <c r="F98" s="26"/>
      <c r="G98" s="27"/>
      <c r="H98" s="4"/>
      <c r="I98" s="4"/>
    </row>
    <row r="99" spans="2:9" x14ac:dyDescent="0.25">
      <c r="B99" s="4"/>
      <c r="C99" s="4"/>
      <c r="D99" s="15"/>
      <c r="E99" s="26" t="s">
        <v>74</v>
      </c>
      <c r="F99" s="37"/>
      <c r="G99" s="38"/>
      <c r="H99" s="4"/>
      <c r="I99" s="4"/>
    </row>
    <row r="100" spans="2:9" x14ac:dyDescent="0.25">
      <c r="B100" s="4"/>
      <c r="C100" s="4"/>
      <c r="D100" s="15"/>
      <c r="E100" s="26"/>
      <c r="F100" s="26" t="s">
        <v>75</v>
      </c>
      <c r="G100" s="27"/>
      <c r="H100" s="4"/>
      <c r="I100" s="4"/>
    </row>
    <row r="101" spans="2:9" x14ac:dyDescent="0.25">
      <c r="B101" s="4"/>
      <c r="C101" s="4"/>
      <c r="D101" s="15"/>
      <c r="E101" s="26"/>
      <c r="F101" s="26" t="s">
        <v>76</v>
      </c>
      <c r="G101" s="27"/>
      <c r="H101" s="4"/>
      <c r="I101" s="4"/>
    </row>
    <row r="102" spans="2:9" x14ac:dyDescent="0.25">
      <c r="B102" s="4"/>
      <c r="C102" s="4"/>
      <c r="D102" s="15"/>
      <c r="E102" s="26"/>
      <c r="F102" s="37"/>
      <c r="G102" s="38"/>
      <c r="H102" s="4"/>
      <c r="I102" s="4"/>
    </row>
    <row r="103" spans="2:9" x14ac:dyDescent="0.25">
      <c r="B103" s="4"/>
      <c r="C103" s="4"/>
      <c r="D103" s="15"/>
      <c r="E103" s="26" t="s">
        <v>77</v>
      </c>
      <c r="F103" s="37"/>
      <c r="G103" s="38"/>
      <c r="H103" s="4"/>
      <c r="I103" s="4"/>
    </row>
    <row r="104" spans="2:9" x14ac:dyDescent="0.25">
      <c r="B104" s="4"/>
      <c r="C104" s="4"/>
      <c r="D104" s="15"/>
      <c r="E104" s="26"/>
      <c r="F104" s="39" t="s">
        <v>78</v>
      </c>
      <c r="G104" s="40"/>
      <c r="H104" s="4"/>
      <c r="I104" s="4"/>
    </row>
    <row r="105" spans="2:9" x14ac:dyDescent="0.25">
      <c r="B105" s="4"/>
      <c r="C105" s="4"/>
      <c r="D105" s="15"/>
      <c r="E105" s="26"/>
      <c r="F105" s="39" t="s">
        <v>79</v>
      </c>
      <c r="G105" s="40"/>
      <c r="H105" s="4"/>
      <c r="I105" s="4"/>
    </row>
    <row r="106" spans="2:9" x14ac:dyDescent="0.25">
      <c r="B106" s="4"/>
      <c r="C106" s="4"/>
      <c r="D106" s="15"/>
      <c r="E106" s="26"/>
      <c r="F106" s="39" t="s">
        <v>80</v>
      </c>
      <c r="G106" s="40"/>
      <c r="H106" s="4"/>
      <c r="I106" s="4"/>
    </row>
    <row r="107" spans="2:9" ht="30" x14ac:dyDescent="0.25">
      <c r="B107" s="4"/>
      <c r="C107" s="4"/>
      <c r="D107" s="15"/>
      <c r="E107" s="26"/>
      <c r="F107" s="41" t="s">
        <v>81</v>
      </c>
      <c r="G107" s="42"/>
      <c r="H107" s="4"/>
      <c r="I107" s="4"/>
    </row>
    <row r="108" spans="2:9" ht="30" x14ac:dyDescent="0.25">
      <c r="B108" s="4"/>
      <c r="C108" s="4"/>
      <c r="D108" s="15"/>
      <c r="E108" s="26"/>
      <c r="F108" s="41" t="s">
        <v>82</v>
      </c>
      <c r="G108" s="40"/>
      <c r="H108" s="4"/>
      <c r="I108" s="4"/>
    </row>
    <row r="109" spans="2:9" ht="30" x14ac:dyDescent="0.25">
      <c r="B109" s="4"/>
      <c r="C109" s="4"/>
      <c r="D109" s="15"/>
      <c r="E109" s="26"/>
      <c r="F109" s="41" t="s">
        <v>83</v>
      </c>
      <c r="G109" s="40"/>
      <c r="H109" s="4"/>
      <c r="I109" s="4"/>
    </row>
    <row r="110" spans="2:9" ht="30" x14ac:dyDescent="0.25">
      <c r="B110" s="4"/>
      <c r="C110" s="4"/>
      <c r="D110" s="15"/>
      <c r="E110" s="26"/>
      <c r="F110" s="41" t="s">
        <v>84</v>
      </c>
      <c r="G110" s="40"/>
      <c r="H110" s="4"/>
      <c r="I110" s="4"/>
    </row>
    <row r="111" spans="2:9" x14ac:dyDescent="0.25">
      <c r="B111" s="4"/>
      <c r="C111" s="4"/>
      <c r="D111" s="15"/>
      <c r="E111" s="26"/>
      <c r="F111" s="39" t="s">
        <v>85</v>
      </c>
      <c r="G111" s="40"/>
      <c r="H111" s="4"/>
      <c r="I111" s="4"/>
    </row>
    <row r="112" spans="2:9" x14ac:dyDescent="0.25">
      <c r="B112" s="4"/>
      <c r="C112" s="4"/>
      <c r="D112" s="15"/>
      <c r="E112" s="26"/>
      <c r="F112" s="43"/>
      <c r="G112" s="40"/>
      <c r="H112" s="4"/>
      <c r="I112" s="4"/>
    </row>
    <row r="113" spans="2:9" ht="21" x14ac:dyDescent="0.35">
      <c r="B113" s="4"/>
      <c r="C113" s="4"/>
      <c r="D113" s="15"/>
      <c r="E113" s="16" t="s">
        <v>86</v>
      </c>
      <c r="F113" s="44"/>
      <c r="G113" s="45"/>
      <c r="H113" s="19"/>
      <c r="I113" s="20"/>
    </row>
    <row r="114" spans="2:9" x14ac:dyDescent="0.25">
      <c r="B114" s="4"/>
      <c r="C114" s="4"/>
      <c r="D114" s="15"/>
      <c r="E114" s="46"/>
      <c r="F114" s="22"/>
      <c r="G114" s="23"/>
      <c r="H114" s="19"/>
      <c r="I114" s="20"/>
    </row>
    <row r="115" spans="2:9" x14ac:dyDescent="0.25">
      <c r="B115" s="4"/>
      <c r="C115" s="4"/>
      <c r="D115" s="24"/>
      <c r="E115" s="19" t="s">
        <v>3</v>
      </c>
      <c r="F115" s="37"/>
      <c r="G115" s="38"/>
      <c r="H115" s="19"/>
      <c r="I115" s="20"/>
    </row>
    <row r="116" spans="2:9" x14ac:dyDescent="0.25">
      <c r="B116" s="4"/>
      <c r="C116" s="4"/>
      <c r="D116" s="24"/>
      <c r="E116" s="19"/>
      <c r="F116" s="26" t="s">
        <v>4</v>
      </c>
      <c r="G116" s="27"/>
      <c r="H116" s="19"/>
      <c r="I116" s="20"/>
    </row>
    <row r="117" spans="2:9" x14ac:dyDescent="0.25">
      <c r="B117" s="4"/>
      <c r="C117" s="4"/>
      <c r="D117" s="24"/>
      <c r="E117" s="19"/>
      <c r="F117" s="26" t="s">
        <v>7</v>
      </c>
      <c r="G117" s="27"/>
      <c r="H117" s="19"/>
      <c r="I117" s="12"/>
    </row>
    <row r="118" spans="2:9" ht="15" customHeight="1" x14ac:dyDescent="0.25">
      <c r="B118" s="4"/>
      <c r="C118" s="4"/>
      <c r="D118" s="24"/>
      <c r="E118" s="19"/>
      <c r="F118" s="33" t="s">
        <v>8</v>
      </c>
      <c r="G118" s="34"/>
      <c r="H118" s="4"/>
      <c r="I118" s="12"/>
    </row>
    <row r="119" spans="2:9" ht="15" customHeight="1" x14ac:dyDescent="0.25">
      <c r="B119" s="4"/>
      <c r="C119" s="4"/>
      <c r="D119" s="24"/>
      <c r="E119" s="19"/>
      <c r="F119" s="26" t="s">
        <v>9</v>
      </c>
      <c r="G119" s="27"/>
      <c r="H119" s="4"/>
      <c r="I119" s="12"/>
    </row>
    <row r="120" spans="2:9" x14ac:dyDescent="0.25">
      <c r="B120" s="4"/>
      <c r="C120" s="4"/>
      <c r="D120" s="24"/>
      <c r="E120" s="19"/>
      <c r="F120" s="28"/>
      <c r="G120" s="29"/>
      <c r="H120" s="4"/>
      <c r="I120" s="12"/>
    </row>
    <row r="121" spans="2:9" x14ac:dyDescent="0.25">
      <c r="B121" s="4"/>
      <c r="C121" s="4"/>
      <c r="D121" s="24"/>
      <c r="E121" s="19" t="s">
        <v>10</v>
      </c>
      <c r="F121" s="30"/>
      <c r="G121" s="31"/>
      <c r="H121" s="4"/>
      <c r="I121" s="12"/>
    </row>
    <row r="122" spans="2:9" x14ac:dyDescent="0.25">
      <c r="B122" s="4"/>
      <c r="C122" s="4"/>
      <c r="D122" s="24"/>
      <c r="E122" s="19"/>
      <c r="F122" s="26" t="s">
        <v>11</v>
      </c>
      <c r="G122" s="27"/>
      <c r="H122" s="4"/>
      <c r="I122" s="12"/>
    </row>
    <row r="123" spans="2:9" x14ac:dyDescent="0.25">
      <c r="B123" s="4"/>
      <c r="C123" s="4"/>
      <c r="D123" s="24"/>
      <c r="E123" s="19"/>
      <c r="F123" s="27" t="s">
        <v>12</v>
      </c>
      <c r="G123" s="27"/>
      <c r="H123" s="4"/>
      <c r="I123" s="12"/>
    </row>
    <row r="124" spans="2:9" x14ac:dyDescent="0.25">
      <c r="B124" s="4"/>
      <c r="C124" s="4"/>
      <c r="D124" s="24"/>
      <c r="E124" s="19"/>
      <c r="F124" s="27" t="s">
        <v>13</v>
      </c>
      <c r="G124" s="27"/>
      <c r="H124" s="4"/>
      <c r="I124" s="12"/>
    </row>
    <row r="125" spans="2:9" x14ac:dyDescent="0.25">
      <c r="B125" s="4"/>
      <c r="C125" s="4"/>
      <c r="D125" s="24"/>
      <c r="E125" s="19"/>
      <c r="F125" s="30"/>
      <c r="G125" s="31"/>
      <c r="H125" s="4"/>
      <c r="I125" s="12"/>
    </row>
    <row r="126" spans="2:9" x14ac:dyDescent="0.25">
      <c r="B126" s="4"/>
      <c r="C126" s="4"/>
      <c r="D126" s="24"/>
      <c r="E126" s="26" t="s">
        <v>21</v>
      </c>
      <c r="F126" s="28"/>
      <c r="G126" s="29"/>
      <c r="H126" s="4"/>
      <c r="I126" s="12"/>
    </row>
    <row r="127" spans="2:9" x14ac:dyDescent="0.25">
      <c r="B127" s="4"/>
      <c r="C127" s="4"/>
      <c r="D127" s="24"/>
      <c r="E127" s="26"/>
      <c r="F127" s="26" t="s">
        <v>22</v>
      </c>
      <c r="G127" s="27"/>
      <c r="H127" s="4"/>
      <c r="I127" s="12"/>
    </row>
    <row r="128" spans="2:9" x14ac:dyDescent="0.25">
      <c r="B128" s="4"/>
      <c r="C128" s="4"/>
      <c r="D128" s="24"/>
      <c r="E128" s="4"/>
      <c r="F128" s="26" t="s">
        <v>23</v>
      </c>
      <c r="G128" s="27"/>
      <c r="H128" s="4"/>
      <c r="I128" s="12"/>
    </row>
    <row r="129" spans="2:9" x14ac:dyDescent="0.25">
      <c r="B129" s="4"/>
      <c r="C129" s="4"/>
      <c r="D129" s="24"/>
      <c r="E129" s="19"/>
      <c r="F129" s="26" t="s">
        <v>24</v>
      </c>
      <c r="G129" s="27"/>
      <c r="H129" s="4"/>
      <c r="I129" s="12"/>
    </row>
    <row r="130" spans="2:9" x14ac:dyDescent="0.25">
      <c r="B130" s="4"/>
      <c r="C130" s="4"/>
      <c r="D130" s="24"/>
      <c r="E130" s="19"/>
      <c r="F130" s="26" t="s">
        <v>25</v>
      </c>
      <c r="G130" s="27"/>
      <c r="H130" s="4"/>
      <c r="I130" s="12"/>
    </row>
    <row r="131" spans="2:9" x14ac:dyDescent="0.25">
      <c r="B131" s="4"/>
      <c r="C131" s="4"/>
      <c r="D131" s="24"/>
      <c r="E131" s="19"/>
      <c r="F131" s="26" t="s">
        <v>26</v>
      </c>
      <c r="G131" s="27"/>
      <c r="H131" s="4"/>
      <c r="I131" s="12"/>
    </row>
    <row r="132" spans="2:9" x14ac:dyDescent="0.25">
      <c r="B132" s="4"/>
      <c r="C132" s="4"/>
      <c r="D132" s="24"/>
      <c r="E132" s="4"/>
      <c r="F132" s="26" t="s">
        <v>27</v>
      </c>
      <c r="G132" s="27"/>
      <c r="H132" s="4"/>
      <c r="I132" s="12"/>
    </row>
    <row r="133" spans="2:9" x14ac:dyDescent="0.25">
      <c r="B133" s="4"/>
      <c r="C133" s="4"/>
      <c r="D133" s="24"/>
      <c r="E133" s="4"/>
      <c r="F133" s="26" t="s">
        <v>28</v>
      </c>
      <c r="G133" s="27"/>
      <c r="H133" s="4"/>
      <c r="I133" s="12"/>
    </row>
    <row r="134" spans="2:9" x14ac:dyDescent="0.25">
      <c r="B134" s="4"/>
      <c r="C134" s="4"/>
      <c r="D134" s="24"/>
      <c r="E134" s="4"/>
      <c r="F134" s="26" t="s">
        <v>29</v>
      </c>
      <c r="G134" s="27"/>
      <c r="H134" s="4"/>
      <c r="I134" s="12"/>
    </row>
    <row r="135" spans="2:9" x14ac:dyDescent="0.25">
      <c r="B135" s="4"/>
      <c r="C135" s="4"/>
      <c r="D135" s="24"/>
      <c r="E135" s="4"/>
      <c r="F135" s="26" t="s">
        <v>30</v>
      </c>
      <c r="G135" s="27"/>
      <c r="H135" s="4"/>
      <c r="I135" s="12"/>
    </row>
    <row r="136" spans="2:9" x14ac:dyDescent="0.25">
      <c r="B136" s="4"/>
      <c r="C136" s="4"/>
      <c r="D136" s="24"/>
      <c r="E136" s="4"/>
      <c r="F136" s="26" t="s">
        <v>31</v>
      </c>
      <c r="G136" s="27"/>
      <c r="H136" s="4"/>
      <c r="I136" s="12"/>
    </row>
    <row r="137" spans="2:9" x14ac:dyDescent="0.25">
      <c r="B137" s="4"/>
      <c r="C137" s="4"/>
      <c r="D137" s="24"/>
      <c r="E137" s="19"/>
      <c r="F137" s="26" t="s">
        <v>32</v>
      </c>
      <c r="G137" s="27"/>
      <c r="H137" s="4"/>
      <c r="I137" s="12"/>
    </row>
    <row r="138" spans="2:9" x14ac:dyDescent="0.25">
      <c r="B138" s="4"/>
      <c r="C138" s="4"/>
      <c r="D138" s="24"/>
      <c r="E138" s="4"/>
      <c r="F138" s="26" t="s">
        <v>33</v>
      </c>
      <c r="G138" s="27"/>
      <c r="H138" s="4"/>
      <c r="I138" s="4"/>
    </row>
    <row r="139" spans="2:9" x14ac:dyDescent="0.25">
      <c r="B139" s="4"/>
      <c r="C139" s="4"/>
      <c r="D139" s="24"/>
      <c r="E139" s="19"/>
      <c r="F139" s="26" t="s">
        <v>34</v>
      </c>
      <c r="G139" s="27"/>
      <c r="H139" s="4"/>
      <c r="I139" s="4"/>
    </row>
    <row r="140" spans="2:9" x14ac:dyDescent="0.25">
      <c r="B140" s="4"/>
      <c r="C140" s="4"/>
      <c r="D140" s="24"/>
      <c r="E140" s="19"/>
      <c r="F140" s="26" t="s">
        <v>35</v>
      </c>
      <c r="G140" s="27"/>
      <c r="H140" s="4"/>
      <c r="I140" s="4"/>
    </row>
    <row r="141" spans="2:9" x14ac:dyDescent="0.25">
      <c r="B141" s="4"/>
      <c r="C141" s="4"/>
      <c r="D141" s="24"/>
      <c r="E141" s="4"/>
      <c r="F141" s="26" t="s">
        <v>36</v>
      </c>
      <c r="G141" s="27"/>
      <c r="H141" s="4"/>
      <c r="I141" s="4"/>
    </row>
    <row r="142" spans="2:9" x14ac:dyDescent="0.25">
      <c r="B142" s="4"/>
      <c r="C142" s="4"/>
      <c r="D142" s="24"/>
      <c r="E142" s="26"/>
      <c r="F142" s="37"/>
      <c r="G142" s="38"/>
      <c r="H142" s="4"/>
      <c r="I142" s="4"/>
    </row>
    <row r="143" spans="2:9" x14ac:dyDescent="0.25">
      <c r="B143" s="4"/>
      <c r="C143" s="4"/>
      <c r="D143" s="24"/>
      <c r="E143" s="26" t="s">
        <v>37</v>
      </c>
      <c r="F143" s="22"/>
      <c r="G143" s="23"/>
      <c r="H143" s="4"/>
      <c r="I143" s="4"/>
    </row>
    <row r="144" spans="2:9" ht="30" x14ac:dyDescent="0.25">
      <c r="B144" s="4"/>
      <c r="C144" s="4"/>
      <c r="D144" s="24"/>
      <c r="E144" s="36"/>
      <c r="F144" s="33" t="s">
        <v>38</v>
      </c>
      <c r="G144" s="34"/>
      <c r="H144" s="4"/>
      <c r="I144" s="4"/>
    </row>
    <row r="145" spans="2:9" x14ac:dyDescent="0.25">
      <c r="B145" s="4"/>
      <c r="C145" s="4"/>
      <c r="D145" s="24"/>
      <c r="E145" s="26"/>
      <c r="F145" s="26" t="s">
        <v>39</v>
      </c>
      <c r="G145" s="27"/>
      <c r="H145" s="4"/>
      <c r="I145" s="4"/>
    </row>
    <row r="146" spans="2:9" x14ac:dyDescent="0.25">
      <c r="B146" s="4"/>
      <c r="C146" s="4"/>
      <c r="D146" s="24"/>
      <c r="E146" s="26"/>
      <c r="F146" s="37"/>
      <c r="G146" s="38"/>
      <c r="H146" s="4"/>
      <c r="I146" s="4"/>
    </row>
    <row r="147" spans="2:9" x14ac:dyDescent="0.25">
      <c r="B147" s="4"/>
      <c r="C147" s="4"/>
      <c r="D147" s="24"/>
      <c r="E147" s="26" t="s">
        <v>49</v>
      </c>
      <c r="F147" s="28"/>
      <c r="G147" s="29"/>
      <c r="H147" s="4"/>
      <c r="I147" s="4"/>
    </row>
    <row r="148" spans="2:9" x14ac:dyDescent="0.25">
      <c r="B148" s="4"/>
      <c r="C148" s="4"/>
      <c r="D148" s="24"/>
      <c r="E148" s="26"/>
      <c r="F148" s="26" t="s">
        <v>87</v>
      </c>
      <c r="G148" s="27"/>
      <c r="H148" s="4"/>
      <c r="I148" s="4"/>
    </row>
    <row r="149" spans="2:9" x14ac:dyDescent="0.25">
      <c r="B149" s="4"/>
      <c r="C149" s="4"/>
      <c r="D149" s="24"/>
      <c r="E149" s="26"/>
      <c r="F149" s="37"/>
      <c r="G149" s="38"/>
      <c r="H149" s="4"/>
      <c r="I149" s="4"/>
    </row>
    <row r="150" spans="2:9" x14ac:dyDescent="0.25">
      <c r="B150" s="4"/>
      <c r="C150" s="4"/>
      <c r="D150" s="24"/>
      <c r="E150" s="26" t="s">
        <v>40</v>
      </c>
      <c r="F150" s="30"/>
      <c r="G150" s="31"/>
      <c r="H150" s="4"/>
      <c r="I150" s="4"/>
    </row>
    <row r="151" spans="2:9" x14ac:dyDescent="0.25">
      <c r="B151" s="4"/>
      <c r="C151" s="4"/>
      <c r="D151" s="24"/>
      <c r="E151" s="26"/>
      <c r="F151" s="26" t="s">
        <v>41</v>
      </c>
      <c r="G151" s="27"/>
      <c r="H151" s="4"/>
      <c r="I151" s="4"/>
    </row>
    <row r="152" spans="2:9" x14ac:dyDescent="0.25">
      <c r="B152" s="4"/>
      <c r="C152" s="4"/>
      <c r="D152" s="24"/>
      <c r="E152" s="26"/>
      <c r="F152" s="26" t="s">
        <v>42</v>
      </c>
      <c r="G152" s="27"/>
      <c r="H152" s="4"/>
      <c r="I152" s="4"/>
    </row>
    <row r="153" spans="2:9" ht="30" x14ac:dyDescent="0.25">
      <c r="B153" s="4"/>
      <c r="C153" s="4"/>
      <c r="D153" s="24"/>
      <c r="E153" s="36"/>
      <c r="F153" s="33" t="s">
        <v>43</v>
      </c>
      <c r="G153" s="34"/>
      <c r="H153" s="4"/>
      <c r="I153" s="4"/>
    </row>
    <row r="154" spans="2:9" x14ac:dyDescent="0.25">
      <c r="B154" s="4"/>
      <c r="C154" s="4"/>
      <c r="D154" s="24"/>
      <c r="E154" s="36"/>
      <c r="F154" s="30"/>
      <c r="G154" s="31"/>
      <c r="H154" s="4"/>
      <c r="I154" s="4"/>
    </row>
    <row r="155" spans="2:9" x14ac:dyDescent="0.25">
      <c r="B155" s="4"/>
      <c r="C155" s="4"/>
      <c r="D155" s="24"/>
      <c r="E155" s="36" t="s">
        <v>44</v>
      </c>
      <c r="F155" s="30"/>
      <c r="G155" s="31"/>
      <c r="H155" s="4"/>
      <c r="I155" s="4"/>
    </row>
    <row r="156" spans="2:9" x14ac:dyDescent="0.25">
      <c r="B156" s="4"/>
      <c r="C156" s="4"/>
      <c r="D156" s="24"/>
      <c r="E156" s="26"/>
      <c r="F156" s="26" t="s">
        <v>45</v>
      </c>
      <c r="G156" s="27"/>
      <c r="H156" s="4"/>
      <c r="I156" s="4"/>
    </row>
    <row r="157" spans="2:9" x14ac:dyDescent="0.25">
      <c r="B157" s="4"/>
      <c r="C157" s="4"/>
      <c r="D157" s="24"/>
      <c r="E157" s="26"/>
      <c r="F157" s="26" t="s">
        <v>46</v>
      </c>
      <c r="G157" s="27"/>
      <c r="H157" s="4"/>
      <c r="I157" s="4"/>
    </row>
    <row r="158" spans="2:9" ht="15.75" thickBot="1" x14ac:dyDescent="0.3">
      <c r="B158" s="4"/>
      <c r="C158" s="4"/>
      <c r="D158" s="47"/>
      <c r="E158" s="48"/>
      <c r="F158" s="49"/>
      <c r="G158" s="50"/>
      <c r="H158" s="4"/>
      <c r="I158" s="4"/>
    </row>
    <row r="159" spans="2:9" x14ac:dyDescent="0.25">
      <c r="B159" s="4"/>
      <c r="C159" s="4"/>
      <c r="D159" s="4"/>
      <c r="E159" s="51"/>
      <c r="F159" s="19"/>
      <c r="G159" s="19"/>
      <c r="H159" s="4"/>
      <c r="I159" s="4"/>
    </row>
    <row r="160" spans="2:9" x14ac:dyDescent="0.25">
      <c r="B160" s="4"/>
      <c r="C160" s="4"/>
      <c r="D160" s="4"/>
      <c r="E160" s="51"/>
      <c r="F160" s="19"/>
      <c r="G160" s="19"/>
      <c r="H160" s="4"/>
      <c r="I160" s="4"/>
    </row>
  </sheetData>
  <mergeCells count="1">
    <mergeCell ref="D9:F9"/>
  </mergeCells>
  <hyperlinks>
    <hyperlink ref="F15" location="'EU KM1'!A1" display="EU KM1 - Key metrics template" xr:uid="{B1C0110F-E113-4FC6-8911-B71053E7ED8C}"/>
    <hyperlink ref="F17" location="'EU CC1'!A1" display="EU CC1 - Composition of regulatory own funds" xr:uid="{DAAE9685-FB54-4CD4-A40F-5FFA8F48E605}"/>
    <hyperlink ref="F18" location="'EU CC2'!A1" display="EU CC2 - reconciliation of regulatory own funds to balance sheet in the audited financial statements" xr:uid="{FAFD7DE6-7EAC-4824-B645-457D5290F9EB}"/>
    <hyperlink ref="F19" location="'EU CCA '!A1" display="EU CCA - Main features of regulatory own funds instruments and eligible liabilities instruments" xr:uid="{E64E7177-0768-49E1-8301-67AB7F1360F1}"/>
    <hyperlink ref="F22" location="'EU OV1'!A1" display="EU OV1 – Overview of total risk exposure amounts" xr:uid="{6B102E37-A021-4B32-98C9-460B8E8E3974}"/>
    <hyperlink ref="F27" location="'EU LI1 '!A1" display="EU LI1 - Differences between accounting and regulatory scopes of consolidation and mapping of financial statement categories with regulatory risk categories " xr:uid="{450661C4-5BDB-40C5-BBAD-5A875E7C7B76}"/>
    <hyperlink ref="F28" location="'EU LI2'!A1" display="EU LI2 - Main sources of differences between regulatory exposure amounts and carrying values in financial statements " xr:uid="{AFF34B18-2AD6-47E5-86FF-7EF83D2339A6}"/>
    <hyperlink ref="F29" location="'EU LIA'!A1" display="EU LIA - Explanations of differences between accounting and regulatory exposure amounts" xr:uid="{933F3C0F-CABD-42DE-AA3F-432338D86929}"/>
    <hyperlink ref="F30" location="'EU LI3'!A1" display="EU LI3 - Outline of the differences in the scopes of consolidation (entity by entity) " xr:uid="{EFC8EFB6-C3CF-4104-8481-50AE6189DB18}"/>
    <hyperlink ref="F33" location="'EU PV1'!A1" display="EU PV1 - Prudent valuation adjustments (PVA)" xr:uid="{FA0B1954-FAE8-4EA9-9560-37DF6A750D6E}"/>
    <hyperlink ref="F36" location="'EU CQ1'!A1" display="EU CQ1 - Credit quality of forborne exposures" xr:uid="{87334C98-8B70-4C78-8FFB-7C9600AC338C}"/>
    <hyperlink ref="F37" location="'EU CQ3'!A1" display="EU CQ3 - Credit quality of performing and non-performing exposures by past due days" xr:uid="{6DDAB155-3E84-4227-88A3-3D5DA09682EB}"/>
    <hyperlink ref="F38" location="'EU CQ7'!A1" display="EU CQ7 - Collateral obtained by taking possession and execution processes " xr:uid="{51518C7C-0C03-4444-9D46-1F1E8C037002}"/>
    <hyperlink ref="F39" location="'EU CR1'!A1" display="EU CR1 - Performing and non-performing exposures and related provisions. " xr:uid="{CAF32BFF-970E-47B8-9DC8-F69864404BBE}"/>
    <hyperlink ref="F41" location="'EU CR2'!A1" display="EU CR2 - Changes in the stock of non-performing loans and advances" xr:uid="{7D647AC9-6889-47B4-858D-9F1A2BE2ABE6}"/>
    <hyperlink ref="F42" location="'EU CR3'!A1" display="EU CR3 –  CRM techniques overview:  Disclosure of the use of credit risk mitigation techniques" xr:uid="{3817A2A7-D087-4A5A-886C-BFA3DA45F8CA}"/>
    <hyperlink ref="F43" location="'EU CR4'!A1" display="EU CR4 – standardised approach – Credit risk exposure and CRM effects" xr:uid="{D5EE794F-CDE5-46EA-8C80-5EB54B3D433F}"/>
    <hyperlink ref="F44" location="'EU CR5'!A1" display="EU CR5 – standardised approach" xr:uid="{38758B72-9024-4CB4-A7F5-8F6195FE1C09}"/>
    <hyperlink ref="F46" location="'EU CR6-A'!A1" display="EU CR6-A – Scope of the use of IRB and SA approaches" xr:uid="{F2EFE559-3261-467A-9E87-4E5BBB18B224}"/>
    <hyperlink ref="F47" location="'EU CR7'!A1" display="EU CR7 – IRB approach – Effect on the RWEAs of credit derivatives used as CRM techniques" xr:uid="{9509B371-4091-4F92-BA93-41C5F2266E20}"/>
    <hyperlink ref="F48" location="'EU CR7-A'!A1" display="EU CR7-A – IRB approach – Disclosure of the extent of the use of CRM techniques" xr:uid="{A7530CE5-C350-4E80-9E94-8D31333DEDC8}"/>
    <hyperlink ref="F49" location="'EU CR8'!A1" display="EU CR8 –  RWEA flow statements of credit risk exposures under the IRB approach " xr:uid="{8070E6A0-8246-48C8-B16A-BF3EEC829250}"/>
    <hyperlink ref="F50" location="'EU CR9'!A1" display="EU CR9 –IRB approach – Back-testing of PD per exposure class (fixed PD scale)" xr:uid="{192B1829-1883-4CAC-84EE-0AE33513E9D5}"/>
    <hyperlink ref="F53" location="'EU CCyB1'!A1" display="EU CCyB1 - Geographical distribution of credit exposures relevant for the calculation of the countercyclical buffer" xr:uid="{727E434D-0C5B-46DD-BBAC-3F9B45F9D317}"/>
    <hyperlink ref="F54" location="'EU CCyB2'!A1" display="EU CCyB2 - Amount of institution-specific countercyclical capital buffer" xr:uid="{8D228921-0325-4E44-88E1-1C724D145D4C}"/>
    <hyperlink ref="F57" location="'EU LR1'!A1" display="EU LR1 - LRSum: Summary reconciliation of accounting assets and leverage ratio exposures" xr:uid="{ECA7403E-4FB8-408E-B0D6-2127BF041D80}"/>
    <hyperlink ref="F58" location="'EU LR2'!A1" display="EU LR2 - LRCom: Leverage ratio common disclosure" xr:uid="{6524D4FD-5BE2-4063-94AC-22F14B9596F1}"/>
    <hyperlink ref="F59" location="'EU LR3'!A1" display="EU LR3 - LRSpl: Split-up of on balance sheet exposures (excluding derivatives, SFTs and exempted exposures)" xr:uid="{FE76EDD2-791D-4B3A-844C-E6A3F7EBE9FC}"/>
    <hyperlink ref="F62" location="'EU LIQ1'!A1" display="EU LIQ1 - Quantitative information of LCR" xr:uid="{502D7C23-7A64-444C-B1B8-8A0675CDD9C7}"/>
    <hyperlink ref="F63" location="'EU LIQ2'!A1" display="EU LIQ2: Net Stable Funding Ratio " xr:uid="{B14CE202-E6AE-47E2-A44A-6E9880A91EAE}"/>
    <hyperlink ref="F64" location="'EU LIQA'!A1" display="EU LIQA - Liquidity risk management " xr:uid="{979D4781-AA02-4D96-BC1B-E3E8158A552D}"/>
    <hyperlink ref="F65" location="'EU LIQB'!A1" display="EU LIQB  on qualitative information on LCR, which complements template EU LIQ1." xr:uid="{F6DEDA41-0848-41B5-AC2D-11E27F6EDD17}"/>
    <hyperlink ref="F68" location="'EU CCR1'!A1" display="EU CCR1 – Analysis of CCR exposure by approach" xr:uid="{74E8F327-577A-4186-9DE4-96773BDA49C9}"/>
    <hyperlink ref="F69" location="'EU CCR3'!A1" display="EU CCR3 – Standardised approach – CCR exposures by regulatory exposure class and risk weights" xr:uid="{1A170CFE-2243-4B64-92CA-862667D7A51A}"/>
    <hyperlink ref="F70" location="'EU CCR4'!A1" display="EU CCR4 – IRB approach – CCR exposures by exposure class and PD scale" xr:uid="{60691C39-251C-48BF-A0C3-FD448BC3E5E5}"/>
    <hyperlink ref="F71" location="'EU CCR5'!A1" display="EU CCR5 – Composition of collateral for CCR exposures" xr:uid="{674B3254-F159-46D9-A22F-E6C1512E2256}"/>
    <hyperlink ref="F72" location="'EU CCR6'!A1" display="EU CCR6 – Credit derivatives exposures" xr:uid="{7EC48063-45A1-47AF-97DE-E87959ECDEF6}"/>
    <hyperlink ref="F73" location="'EU CCR8'!A1" display="EU CCR8 – Exposures to CCPs" xr:uid="{196453CA-0F4D-4F05-9D4A-8679B4C6EE5A}"/>
    <hyperlink ref="F76" location="'EU SEC1'!A1" display="EU SEC1 - Securitisation exposures in the non-trading book" xr:uid="{08388B71-9D77-430D-A52C-BBB76D1B290A}"/>
    <hyperlink ref="F77" location="'EU SEC4'!A1" display="EU SEC4 - Securitisation exposures in the non-trading book and associated regulatory capital requirements - institution acting as investor" xr:uid="{C080B6C3-C821-44D2-814E-EFAEE7A62787}"/>
    <hyperlink ref="F80" location="'EU MR1'!A1" display="EU MR1 - Market risk under the standardised approach" xr:uid="{E543A278-7057-43CC-A4BF-63588C56B5FC}"/>
    <hyperlink ref="F86" location="'EU OR1'!A1" display=" EU OR1 - Operational risk own funds requirements and risk-weighted exposure amounts" xr:uid="{5716927A-5995-40FB-8A16-80DB92018D16}"/>
    <hyperlink ref="F91" location="'EU AE1'!A1" display="EU AE1 - Encumbered and unencumbered assets" xr:uid="{38C015DD-9AC4-499C-926B-7FDB436482A4}"/>
    <hyperlink ref="F92" location="'EU AE2'!A1" display="EU AE2 - Collateral received and own debt securities issued" xr:uid="{6D92CF3B-3FA4-4D70-BA63-575CC8E41C79}"/>
    <hyperlink ref="F93" location="'EU AE3'!A1" display="EU AE3 - Sources of encumbrance" xr:uid="{51EBE215-89E0-43BC-A5D2-F502FF692F5B}"/>
    <hyperlink ref="F94" location="'EU AE4'!A1" display="EU AE4 - Accompanying narrative information" xr:uid="{61B62242-A3FC-45D8-920E-292824A53FDA}"/>
    <hyperlink ref="F97" location="'EU IRRBB1'!A1" display="EU IRRBB1 - Interest rate risks of non-trading book activities" xr:uid="{E32E49E2-5621-4240-99CF-92929B889B57}"/>
    <hyperlink ref="F117" location="'EU CC1 JR'!A1" display="EU CC1 - Composition of regulatory own funds" xr:uid="{62DEF373-34FD-4309-A47E-8398B943DE8D}"/>
    <hyperlink ref="F118" location="'EU CC2 JR'!A1" display="EU CC2 - reconciliation of regulatory own funds to balance sheet in the audited financial statements" xr:uid="{3405FB55-3818-4090-B824-81D14825E057}"/>
    <hyperlink ref="F122" location="'EU OV1 JR'!A1" display="EU OV1 – Overview of total risk exposure amounts" xr:uid="{38F1FF90-352C-40F1-8677-75EAFFF813CD}"/>
    <hyperlink ref="F127" location="'EU CQ1 JR'!A1" display="EU CQ1 - Credit quality of forborne exposures" xr:uid="{9EBE0D33-1437-4A77-85F5-46D237A79CFF}"/>
    <hyperlink ref="F128" location="'EU CQ3 JR'!A1" display="EU CQ3 - Credit quality of performing and non-performing exposures by past due days" xr:uid="{54930D17-9C19-468F-B03D-6F520C5BA543}"/>
    <hyperlink ref="F129" location="'EU CQ3 JR'!A1" display="EU CQ7 - Collateral obtained by taking possession and execution processes " xr:uid="{7265C7C6-8425-4D8A-9231-C909E799174D}"/>
    <hyperlink ref="F130" location="'EU CR1 JR'!A1" display="EU CR1 - Performing and non-performing exposures and related provisions. " xr:uid="{0E5D722D-F0D9-4650-B25C-D08EB3BF00C0}"/>
    <hyperlink ref="F132" location="'EU CR2 JR'!A1" display="EU CR2 - Changes in the stock of non-performing loans and advances" xr:uid="{3D8C2A79-3B7C-48ED-A720-E744222EB8BF}"/>
    <hyperlink ref="F133" location="'EU CR3 JR'!A1" display="EU CR3 –  CRM techniques overview:  Disclosure of the use of credit risk mitigation techniques" xr:uid="{69A876F5-FC86-4C70-A7EA-717B42ACBC68}"/>
    <hyperlink ref="F134" location="'EU CR4 JR'!A1" display="EU CR4 – standardised approach – Credit risk exposure and CRM effects" xr:uid="{E45C1635-42CD-4936-903B-6FBB11315AF0}"/>
    <hyperlink ref="F135" location="'EU CR5 JR'!A1" display="EU CR5 – standardised approach" xr:uid="{62FF77A2-F107-4849-9918-D472E09E79CF}"/>
    <hyperlink ref="F137" location="'EU CR6-A JR'!A1" display="EU CR6-A – Scope of the use of IRB and SA approaches" xr:uid="{57EEE9FB-456E-4039-A811-E42672EC6EED}"/>
    <hyperlink ref="F138" location="'EU CR7 JR'!A1" display="EU CR7 – IRB approach – Effect on the RWEAs of credit derivatives used as CRM techniques" xr:uid="{8251BB6B-6D3B-4A16-BA88-42FD6A336C36}"/>
    <hyperlink ref="F139" location="'EU CR7-A JR'!A1" display="EU CR7-A – IRB approach – Disclosure of the extent of the use of CRM techniques" xr:uid="{E4553B6D-EFAF-4E01-838C-C48F92650F8D}"/>
    <hyperlink ref="F140" location="'EU CR8 JR'!A1" display="EU CR8 –  RWEA flow statements of credit risk exposures under the IRB approach " xr:uid="{F150C7E7-45E7-42F0-8D89-1E51C37CF8C7}"/>
    <hyperlink ref="F141" location="'EU CR9 JR'!A1" display="EU CR9 –IRB approach – Back-testing of PD per exposure class (fixed PD scale)" xr:uid="{B5C9F14E-845B-4F72-8BCF-11A94E488C6A}"/>
    <hyperlink ref="F151" location="'EU LR1 JR'!A1" display="EU LR1 - LRSum: Summary reconciliation of accounting assets and leverage ratio exposures" xr:uid="{15013239-7146-4F34-B5C8-E39EE04A5343}"/>
    <hyperlink ref="F152" location="'EU LR2 JR'!A1" display="EU LR2 - LRCom: Leverage ratio common disclosure" xr:uid="{63096731-1099-47D9-AFCD-A0E56E55002D}"/>
    <hyperlink ref="F153" location="'EU LR3 JR'!A1" display="EU LR3 - LRSpl: Split-up of on balance sheet exposures (excluding derivatives, SFTs and exempted exposures)" xr:uid="{D8C5CBDA-2771-4782-9EA5-E8DFC0903203}"/>
    <hyperlink ref="F156" location="'EU LIQ1 JR'!A1" display="EU LIQ1 - Quantitative information of LCR" xr:uid="{38EB2B60-4036-4E2E-B868-8774D2406058}"/>
    <hyperlink ref="F157" location="'EU LIQ2 JR'!A1" display="EU LIQ2: Net Stable Funding Ratio " xr:uid="{17107024-2B42-4B95-BD78-70F33DE96BB5}"/>
    <hyperlink ref="F116" location="'EU KM1 JR'!A1" display="EU KM1 - Key metrics template" xr:uid="{0A9AAE24-CB33-466D-9E42-6C4FB550498C}"/>
    <hyperlink ref="F119" location="'EU CCA JR'!A1" display="EU CCA - Main features of regulatory own funds instruments and eligible liabilities instruments" xr:uid="{ACB723BF-F257-49A0-9FE7-B1088FA2C56F}"/>
    <hyperlink ref="F40" location="'EU CR1'!A1" display="EU CR1 - Performing and non-performing exposures and related provisions. " xr:uid="{76F5D8E0-91CC-40C1-8AA2-D7FC6CA3F1D6}"/>
    <hyperlink ref="F131" location="'EU CR1-A JR'!A1" display="EU CR1-A - Maturity of exposures" xr:uid="{90074F9C-FE02-4215-AABF-30541A8F339D}"/>
    <hyperlink ref="F148" location="'EU CCR3 JR'!A1" display="EU CCR3 – Analysis of CCR exposure by approach" xr:uid="{E0553EE9-34FC-453F-A161-486123ED9EC2}"/>
    <hyperlink ref="F136" location="'EU CR6 JR'!A1" display="EU CR6 - IRB approach - Credit risk exposures by exposure class and PD range" xr:uid="{5AEF2FB3-F67D-42EC-A99E-1399A1325135}"/>
    <hyperlink ref="F45" location="'EU CR6'!A1" display="EU CR6 - IRB approach - Credit risk exposures by exposure class and PD range" xr:uid="{F26202CB-5D93-4FDC-921A-24F4799DDF2E}"/>
    <hyperlink ref="F16" location="'EU KM2'!A1" display="EU KM2 - Key metrics - MREL and, where applicable, G-SII requirement for own funds and eligible liabilities  " xr:uid="{2AC449E7-AEED-4E38-A042-E95C753B7086}"/>
    <hyperlink ref="F100" location="'EU TLAC1'!A1" display="EU TLAC 1" xr:uid="{88D00F3C-CD3E-411A-B878-57E138C8B1EF}"/>
    <hyperlink ref="F101" location="'EU TLAC3'!A1" display="EU TLAC 3a" xr:uid="{05294D7B-3D8F-4D2B-88DC-0A7B6F7C3204}"/>
    <hyperlink ref="F144" location="'EU CCyB1 JR'!A1" display="EU CCyB1 - Geographical distribution of credit exposures relevant for the calculation of the countercyclical buffer" xr:uid="{60EDB388-2247-4247-83AE-58E6F2D03A9A}"/>
    <hyperlink ref="F145" location="'EU CCyB2 JR'!A1" display="EU CCyB2 - Amount of institution-specific countercyclical capital buffer" xr:uid="{DE357ADE-2ACC-4B3C-A0E8-58FB4640BFE0}"/>
    <hyperlink ref="F23" location="'EU CMS1'!A1" display="EU CMS1 – Comparison of modelled and standardised risk weighted exposure amounts at risk level" xr:uid="{F98DA673-AFE5-474F-842C-0A7508374F52}"/>
    <hyperlink ref="F24" location="'EU CMS2'!A1" display="EU CMS2 – Comparison of modelled and standardised risk weighted exposure amounts for credit risk at asset class level" xr:uid="{1D544205-821D-4D74-808F-B2628EEE8CC6}"/>
    <hyperlink ref="F123" location="'EU CMS1 JR'!A1" display="EU CMS1 – Comparison of modelled and standardised risk weighted exposure amounts at risk level" xr:uid="{35B93CF2-A7AC-4A86-8C09-080E33CC9AEB}"/>
    <hyperlink ref="F124" location="'EU CMS2 JR'!A1" display="EU CMS2 – Comparison of modelled and standardised risk weighted exposure amounts for credit risk at asset class level" xr:uid="{33B9354E-019F-4762-B01B-6FCC7622A039}"/>
    <hyperlink ref="F104" location="'Qualitative-Environmental risk'!A1" display="Table 1: Qualitative information on Environmental risk, including climate-related financial risks" xr:uid="{4F49A937-4E13-4D14-859C-3E64D79F775D}"/>
    <hyperlink ref="F105" location="'Qualitative-Social risk'!A1" display="Table 2: Qualitative information on Social risk" xr:uid="{B07A98C5-4162-44F9-B702-8DE2F032610C}"/>
    <hyperlink ref="F106" location="'Qualitative-Governance risk'!A1" display="Table 3: Qualitative information on Governance risk" xr:uid="{736E376B-6067-40BF-8078-D764C321072C}"/>
    <hyperlink ref="F107" location="'Template 1'!A1" display="Template 1: Banking book- Climate Change transition risk: Credit quality of exposures by sector, emissions and residual maturity" xr:uid="{CA7B4211-D269-4574-B4A4-9DDE183C6882}"/>
    <hyperlink ref="F108" location="'Template 2'!A1" display="Template 2: Banking book - Climate change transition risk: Loans collateralised by immovable property - Energy performance of the collateral" xr:uid="{984F4860-6D06-42AB-A050-F260C270D476}"/>
    <hyperlink ref="F109" location="'Template 3'!A1" display="Template 3: Banking book – Indicators of potential climate change transition risk: emission intensity per physical output and by sector" xr:uid="{AD3907E9-ECE0-446E-ACD7-C90F94E2F508}"/>
    <hyperlink ref="F110" location="'Template 4'!A1" display="Template 4: Banking book - Climate change transition risk: Exposures to top 20 carbon-intensive firms" xr:uid="{E793D545-7B59-46CE-A6CE-75A87F6FEC2F}"/>
    <hyperlink ref="F111" location="'Template 5'!A1" display="Template 5: Banking book - Climate change physical risk: Exposures subject to physical risk" xr:uid="{FCFA70AC-DB55-40E1-8DC8-911E9D29866F}"/>
    <hyperlink ref="F87" location="'EU OR2'!A1" display="EU OR2 - Business Indicator, components and subcomponents" xr:uid="{06913BF6-6CFA-41E7-9289-05A38E1458C0}"/>
    <hyperlink ref="F88" location="'EU OR3'!A1" display="EU OR3 - Operational risk own funds requirements and risk exposure amounts" xr:uid="{C0DAA753-CA7E-4BDC-934B-15D9FD473722}"/>
    <hyperlink ref="F83" location="'EU CVA1'!A1" display="EU CVA1 – Credit valuation adjustment risk under the Reduced Basic Approach (R-BA)" xr:uid="{CC92B507-934D-469A-AA85-1038B6D02DC5}"/>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9F5E-A3DB-4CF4-949D-2549A42BABE5}">
  <sheetPr codeName="Ark10">
    <tabColor rgb="FF00A976"/>
    <pageSetUpPr fitToPage="1"/>
  </sheetPr>
  <dimension ref="B1:P47"/>
  <sheetViews>
    <sheetView zoomScale="115" zoomScaleNormal="115" workbookViewId="0">
      <selection sqref="A1:XFD1048576"/>
    </sheetView>
  </sheetViews>
  <sheetFormatPr defaultColWidth="8" defaultRowHeight="15" x14ac:dyDescent="0.25"/>
  <cols>
    <col min="1" max="1" width="3.125" style="137" customWidth="1"/>
    <col min="2" max="2" width="6.625" style="256" customWidth="1"/>
    <col min="3" max="3" width="36.625" style="137" customWidth="1"/>
    <col min="4" max="5" width="20.125" style="137" customWidth="1"/>
    <col min="6" max="10" width="18.5" style="137" customWidth="1"/>
    <col min="11" max="16384" width="8" style="137"/>
  </cols>
  <sheetData>
    <row r="1" spans="2:16" ht="9.9499999999999993" customHeight="1" x14ac:dyDescent="0.25"/>
    <row r="2" spans="2:16" ht="20.25" customHeight="1" x14ac:dyDescent="0.25">
      <c r="B2" s="1228" t="s">
        <v>15</v>
      </c>
      <c r="C2" s="1228"/>
      <c r="D2" s="1228"/>
      <c r="E2" s="1228"/>
      <c r="F2" s="1228"/>
      <c r="G2" s="1228"/>
      <c r="H2" s="1228"/>
      <c r="I2" s="1228"/>
      <c r="J2" s="1228"/>
    </row>
    <row r="3" spans="2:16" ht="24" customHeight="1" x14ac:dyDescent="0.25">
      <c r="B3" s="1228"/>
      <c r="C3" s="1228"/>
      <c r="D3" s="1228"/>
      <c r="E3" s="1228"/>
      <c r="F3" s="1228"/>
      <c r="G3" s="1228"/>
      <c r="H3" s="1228"/>
      <c r="I3" s="1228"/>
      <c r="J3" s="1228"/>
    </row>
    <row r="4" spans="2:16" x14ac:dyDescent="0.25">
      <c r="B4" s="137"/>
    </row>
    <row r="5" spans="2:16" x14ac:dyDescent="0.25">
      <c r="B5" s="1213" t="s">
        <v>503</v>
      </c>
      <c r="C5" s="1214"/>
      <c r="D5" s="56" t="s">
        <v>89</v>
      </c>
      <c r="E5" s="56" t="s">
        <v>90</v>
      </c>
      <c r="F5" s="56" t="s">
        <v>91</v>
      </c>
      <c r="G5" s="56" t="s">
        <v>92</v>
      </c>
      <c r="H5" s="56" t="s">
        <v>93</v>
      </c>
      <c r="I5" s="56" t="s">
        <v>237</v>
      </c>
      <c r="J5" s="56" t="s">
        <v>261</v>
      </c>
    </row>
    <row r="6" spans="2:16" x14ac:dyDescent="0.25">
      <c r="B6" s="1213"/>
      <c r="C6" s="1214"/>
      <c r="D6" s="1218" t="s">
        <v>560</v>
      </c>
      <c r="E6" s="1218" t="s">
        <v>561</v>
      </c>
      <c r="F6" s="1218" t="s">
        <v>562</v>
      </c>
      <c r="G6" s="1218"/>
      <c r="H6" s="1218"/>
      <c r="I6" s="1218"/>
      <c r="J6" s="1218"/>
    </row>
    <row r="7" spans="2:16" ht="90.75" customHeight="1" x14ac:dyDescent="0.25">
      <c r="B7" s="1215"/>
      <c r="C7" s="1216"/>
      <c r="D7" s="1218"/>
      <c r="E7" s="1218"/>
      <c r="F7" s="56" t="s">
        <v>563</v>
      </c>
      <c r="G7" s="56" t="s">
        <v>564</v>
      </c>
      <c r="H7" s="56" t="s">
        <v>565</v>
      </c>
      <c r="I7" s="56" t="s">
        <v>566</v>
      </c>
      <c r="J7" s="56" t="s">
        <v>567</v>
      </c>
    </row>
    <row r="8" spans="2:16" ht="15" customHeight="1" x14ac:dyDescent="0.25">
      <c r="B8" s="113"/>
      <c r="C8" s="113" t="s">
        <v>1723</v>
      </c>
      <c r="D8" s="140"/>
      <c r="E8" s="140"/>
      <c r="F8" s="140"/>
      <c r="G8" s="140"/>
      <c r="H8" s="140"/>
      <c r="I8" s="140"/>
      <c r="J8" s="141"/>
      <c r="P8" s="257"/>
    </row>
    <row r="9" spans="2:16" x14ac:dyDescent="0.25">
      <c r="B9" s="258">
        <v>1</v>
      </c>
      <c r="C9" s="259" t="s">
        <v>568</v>
      </c>
      <c r="D9" s="260">
        <v>44814.188947230003</v>
      </c>
      <c r="E9" s="272">
        <v>44814.188947230003</v>
      </c>
      <c r="F9" s="272">
        <v>44814.188947230003</v>
      </c>
      <c r="G9" s="272"/>
      <c r="H9" s="272"/>
      <c r="I9" s="1079"/>
      <c r="J9" s="1079"/>
    </row>
    <row r="10" spans="2:16" x14ac:dyDescent="0.25">
      <c r="B10" s="258">
        <v>2</v>
      </c>
      <c r="C10" s="259" t="s">
        <v>569</v>
      </c>
      <c r="D10" s="260">
        <v>2832.8791845999999</v>
      </c>
      <c r="E10" s="272">
        <v>2832.8791845999999</v>
      </c>
      <c r="F10" s="272">
        <v>2832.8791845999999</v>
      </c>
      <c r="G10" s="272"/>
      <c r="H10" s="272"/>
      <c r="I10" s="1079"/>
      <c r="J10" s="1079"/>
    </row>
    <row r="11" spans="2:16" x14ac:dyDescent="0.25">
      <c r="B11" s="258">
        <v>3</v>
      </c>
      <c r="C11" s="261" t="s">
        <v>570</v>
      </c>
      <c r="D11" s="260">
        <v>51709.695963620004</v>
      </c>
      <c r="E11" s="272">
        <v>51709.695963620004</v>
      </c>
      <c r="F11" s="272"/>
      <c r="G11" s="272"/>
      <c r="H11" s="272"/>
      <c r="I11" s="1079">
        <v>51709.695963620004</v>
      </c>
      <c r="J11" s="1079"/>
    </row>
    <row r="12" spans="2:16" x14ac:dyDescent="0.25">
      <c r="B12" s="262" t="s">
        <v>172</v>
      </c>
      <c r="C12" s="261" t="s">
        <v>571</v>
      </c>
      <c r="D12" s="260">
        <v>1921.6545600100001</v>
      </c>
      <c r="E12" s="272">
        <v>1921.6545600100001</v>
      </c>
      <c r="F12" s="272">
        <v>1921.6545600100001</v>
      </c>
      <c r="G12" s="272"/>
      <c r="H12" s="272"/>
      <c r="I12" s="1079"/>
      <c r="J12" s="1079"/>
    </row>
    <row r="13" spans="2:16" x14ac:dyDescent="0.25">
      <c r="B13" s="262" t="s">
        <v>174</v>
      </c>
      <c r="C13" s="261" t="s">
        <v>572</v>
      </c>
      <c r="D13" s="260">
        <v>420485.49719065003</v>
      </c>
      <c r="E13" s="272">
        <v>420485.49719065003</v>
      </c>
      <c r="F13" s="272">
        <v>420485.49719065003</v>
      </c>
      <c r="G13" s="272"/>
      <c r="H13" s="272"/>
      <c r="I13" s="1079"/>
      <c r="J13" s="1079"/>
    </row>
    <row r="14" spans="2:16" x14ac:dyDescent="0.25">
      <c r="B14" s="262" t="s">
        <v>573</v>
      </c>
      <c r="C14" s="261" t="s">
        <v>574</v>
      </c>
      <c r="D14" s="260">
        <v>235581.78950373002</v>
      </c>
      <c r="E14" s="272">
        <v>235581.78950373002</v>
      </c>
      <c r="F14" s="272">
        <v>235581.78950373002</v>
      </c>
      <c r="G14" s="272"/>
      <c r="H14" s="272"/>
      <c r="I14" s="1079"/>
      <c r="J14" s="1079"/>
    </row>
    <row r="15" spans="2:16" x14ac:dyDescent="0.25">
      <c r="B15" s="262" t="s">
        <v>575</v>
      </c>
      <c r="C15" s="261" t="s">
        <v>576</v>
      </c>
      <c r="D15" s="260">
        <v>5303.4146781400004</v>
      </c>
      <c r="E15" s="272">
        <v>5303.4146781400004</v>
      </c>
      <c r="F15" s="272">
        <v>5303.4146781400004</v>
      </c>
      <c r="G15" s="272"/>
      <c r="H15" s="272"/>
      <c r="I15" s="1079"/>
      <c r="J15" s="1079"/>
    </row>
    <row r="16" spans="2:16" x14ac:dyDescent="0.25">
      <c r="B16" s="262" t="s">
        <v>577</v>
      </c>
      <c r="C16" s="261" t="s">
        <v>578</v>
      </c>
      <c r="D16" s="260">
        <v>3261.7325363099999</v>
      </c>
      <c r="E16" s="272">
        <v>3261.7325363099999</v>
      </c>
      <c r="F16" s="272"/>
      <c r="G16" s="272"/>
      <c r="H16" s="272"/>
      <c r="I16" s="1079"/>
      <c r="J16" s="1079">
        <v>3261.7325363099999</v>
      </c>
    </row>
    <row r="17" spans="2:14" x14ac:dyDescent="0.25">
      <c r="B17" s="262" t="s">
        <v>579</v>
      </c>
      <c r="C17" s="261" t="s">
        <v>580</v>
      </c>
      <c r="D17" s="260">
        <v>405.48445294999999</v>
      </c>
      <c r="E17" s="272">
        <v>405.48445294999999</v>
      </c>
      <c r="F17" s="272">
        <v>2E-8</v>
      </c>
      <c r="G17" s="272"/>
      <c r="H17" s="272"/>
      <c r="I17" s="1079"/>
      <c r="J17" s="1079">
        <v>405.48445294999999</v>
      </c>
    </row>
    <row r="18" spans="2:14" x14ac:dyDescent="0.25">
      <c r="B18" s="258">
        <v>10</v>
      </c>
      <c r="C18" s="261" t="s">
        <v>581</v>
      </c>
      <c r="D18" s="260">
        <v>10739.507786099999</v>
      </c>
      <c r="E18" s="272">
        <v>10739.507786099999</v>
      </c>
      <c r="F18" s="272">
        <v>10739.507786099999</v>
      </c>
      <c r="G18" s="272"/>
      <c r="H18" s="272"/>
      <c r="I18" s="1079"/>
      <c r="J18" s="1079"/>
    </row>
    <row r="19" spans="2:14" x14ac:dyDescent="0.25">
      <c r="B19" s="263" t="s">
        <v>582</v>
      </c>
      <c r="C19" s="264" t="s">
        <v>319</v>
      </c>
      <c r="D19" s="265">
        <v>777055.84480334003</v>
      </c>
      <c r="E19" s="265">
        <v>777055.84480334003</v>
      </c>
      <c r="F19" s="265">
        <v>721678.93185048015</v>
      </c>
      <c r="G19" s="265"/>
      <c r="H19" s="265"/>
      <c r="I19" s="265">
        <v>51709.695963620004</v>
      </c>
      <c r="J19" s="265">
        <v>3667.2169892599995</v>
      </c>
      <c r="N19" s="137">
        <v>1</v>
      </c>
    </row>
    <row r="20" spans="2:14" ht="15" customHeight="1" x14ac:dyDescent="0.25">
      <c r="B20" s="113"/>
      <c r="C20" s="113" t="s">
        <v>1724</v>
      </c>
      <c r="D20" s="140"/>
      <c r="E20" s="140"/>
      <c r="F20" s="140"/>
      <c r="G20" s="140"/>
      <c r="H20" s="140"/>
      <c r="I20" s="140"/>
      <c r="J20" s="141"/>
    </row>
    <row r="21" spans="2:14" x14ac:dyDescent="0.25">
      <c r="B21" s="262">
        <v>1</v>
      </c>
      <c r="C21" s="261" t="s">
        <v>583</v>
      </c>
      <c r="D21" s="260">
        <v>11741.78634061</v>
      </c>
      <c r="E21" s="272">
        <v>11741.78634061</v>
      </c>
      <c r="F21" s="272"/>
      <c r="G21" s="272"/>
      <c r="H21" s="272"/>
      <c r="I21" s="1079">
        <v>11741.78634061</v>
      </c>
      <c r="J21" s="1079"/>
    </row>
    <row r="22" spans="2:14" x14ac:dyDescent="0.25">
      <c r="B22" s="258">
        <v>2</v>
      </c>
      <c r="C22" s="261" t="s">
        <v>584</v>
      </c>
      <c r="D22" s="260">
        <v>377536.56478523999</v>
      </c>
      <c r="E22" s="272">
        <v>377536.56478523999</v>
      </c>
      <c r="F22" s="272"/>
      <c r="G22" s="272"/>
      <c r="H22" s="272"/>
      <c r="I22" s="1079"/>
      <c r="J22" s="1079">
        <v>377536.56478523999</v>
      </c>
    </row>
    <row r="23" spans="2:14" x14ac:dyDescent="0.25">
      <c r="B23" s="258">
        <v>3</v>
      </c>
      <c r="C23" s="261" t="s">
        <v>585</v>
      </c>
      <c r="D23" s="260">
        <v>310435.13824582001</v>
      </c>
      <c r="E23" s="272">
        <v>310435.13824582001</v>
      </c>
      <c r="F23" s="272"/>
      <c r="G23" s="272"/>
      <c r="H23" s="272"/>
      <c r="I23" s="1079"/>
      <c r="J23" s="1079">
        <v>310435.13824582001</v>
      </c>
    </row>
    <row r="24" spans="2:14" x14ac:dyDescent="0.25">
      <c r="B24" s="258">
        <v>4</v>
      </c>
      <c r="C24" s="261" t="s">
        <v>586</v>
      </c>
      <c r="D24" s="260">
        <v>25030.810022150003</v>
      </c>
      <c r="E24" s="272">
        <v>25030.810022150003</v>
      </c>
      <c r="F24" s="272"/>
      <c r="G24" s="272"/>
      <c r="H24" s="272"/>
      <c r="I24" s="1079"/>
      <c r="J24" s="1079">
        <v>25030.810022150003</v>
      </c>
    </row>
    <row r="25" spans="2:14" x14ac:dyDescent="0.25">
      <c r="B25" s="258">
        <v>5</v>
      </c>
      <c r="C25" s="261" t="s">
        <v>529</v>
      </c>
      <c r="D25" s="260">
        <v>52311.545412530002</v>
      </c>
      <c r="E25" s="272">
        <v>52311.545412530002</v>
      </c>
      <c r="F25" s="272"/>
      <c r="G25" s="272"/>
      <c r="H25" s="272"/>
      <c r="I25" s="1079"/>
      <c r="J25" s="1079">
        <v>52311.545412530002</v>
      </c>
    </row>
    <row r="26" spans="2:14" x14ac:dyDescent="0.25">
      <c r="B26" s="258">
        <v>6</v>
      </c>
      <c r="C26" s="264" t="s">
        <v>587</v>
      </c>
      <c r="D26" s="265">
        <v>777055.84480634995</v>
      </c>
      <c r="E26" s="265">
        <v>777055.84480634995</v>
      </c>
      <c r="F26" s="265"/>
      <c r="G26" s="265"/>
      <c r="H26" s="265"/>
      <c r="I26" s="265">
        <v>11741.78634061</v>
      </c>
      <c r="J26" s="265">
        <v>765314.05846574006</v>
      </c>
    </row>
    <row r="27" spans="2:14" x14ac:dyDescent="0.25">
      <c r="C27" s="1230"/>
      <c r="D27" s="1230"/>
      <c r="E27" s="266"/>
      <c r="F27" s="266"/>
      <c r="G27" s="266"/>
      <c r="H27" s="266"/>
      <c r="I27" s="266"/>
      <c r="J27" s="266"/>
    </row>
    <row r="28" spans="2:14" x14ac:dyDescent="0.25">
      <c r="C28" s="1230"/>
      <c r="D28" s="1230"/>
    </row>
    <row r="29" spans="2:14" x14ac:dyDescent="0.25">
      <c r="C29" s="1231"/>
      <c r="D29" s="1231"/>
    </row>
    <row r="30" spans="2:14" x14ac:dyDescent="0.25">
      <c r="C30" s="1232"/>
      <c r="D30" s="1232"/>
    </row>
    <row r="31" spans="2:14" x14ac:dyDescent="0.25">
      <c r="C31" s="1233"/>
      <c r="D31" s="1233"/>
    </row>
    <row r="32" spans="2:14" x14ac:dyDescent="0.25">
      <c r="C32" s="1233"/>
      <c r="D32" s="1233"/>
    </row>
    <row r="33" spans="3:4" x14ac:dyDescent="0.25">
      <c r="C33" s="1229"/>
      <c r="D33" s="1229"/>
    </row>
    <row r="34" spans="3:4" x14ac:dyDescent="0.25">
      <c r="C34" s="1229"/>
      <c r="D34" s="1229"/>
    </row>
    <row r="35" spans="3:4" x14ac:dyDescent="0.25">
      <c r="C35" s="1229"/>
      <c r="D35" s="1229"/>
    </row>
    <row r="36" spans="3:4" x14ac:dyDescent="0.25">
      <c r="C36" s="1229"/>
      <c r="D36" s="1229"/>
    </row>
    <row r="37" spans="3:4" x14ac:dyDescent="0.25">
      <c r="C37" s="1229"/>
      <c r="D37" s="1229"/>
    </row>
    <row r="38" spans="3:4" x14ac:dyDescent="0.25">
      <c r="C38" s="1229"/>
      <c r="D38" s="1229"/>
    </row>
    <row r="39" spans="3:4" x14ac:dyDescent="0.25">
      <c r="C39" s="1229"/>
      <c r="D39" s="1229"/>
    </row>
    <row r="40" spans="3:4" x14ac:dyDescent="0.25">
      <c r="C40" s="1229"/>
      <c r="D40" s="1229"/>
    </row>
    <row r="41" spans="3:4" x14ac:dyDescent="0.25">
      <c r="C41" s="1229"/>
      <c r="D41" s="1229"/>
    </row>
    <row r="42" spans="3:4" x14ac:dyDescent="0.25">
      <c r="C42" s="1232"/>
      <c r="D42" s="1232"/>
    </row>
    <row r="43" spans="3:4" x14ac:dyDescent="0.25">
      <c r="C43" s="1229"/>
      <c r="D43" s="1229"/>
    </row>
    <row r="44" spans="3:4" x14ac:dyDescent="0.25">
      <c r="C44" s="1229"/>
      <c r="D44" s="1229"/>
    </row>
    <row r="45" spans="3:4" x14ac:dyDescent="0.25">
      <c r="C45" s="1229"/>
      <c r="D45" s="1229"/>
    </row>
    <row r="46" spans="3:4" x14ac:dyDescent="0.25">
      <c r="C46" s="1229"/>
      <c r="D46" s="1229"/>
    </row>
    <row r="47" spans="3:4" x14ac:dyDescent="0.25">
      <c r="C47" s="1229"/>
      <c r="D47" s="1229"/>
    </row>
  </sheetData>
  <mergeCells count="26">
    <mergeCell ref="B5:C7"/>
    <mergeCell ref="C45:D45"/>
    <mergeCell ref="C46:D46"/>
    <mergeCell ref="C47:D47"/>
    <mergeCell ref="C39:D39"/>
    <mergeCell ref="C40:D40"/>
    <mergeCell ref="C41:D41"/>
    <mergeCell ref="C42:D42"/>
    <mergeCell ref="C43:D43"/>
    <mergeCell ref="C44:D44"/>
    <mergeCell ref="B2:J3"/>
    <mergeCell ref="D6:D7"/>
    <mergeCell ref="E6:E7"/>
    <mergeCell ref="F6:J6"/>
    <mergeCell ref="C38:D38"/>
    <mergeCell ref="C27:D27"/>
    <mergeCell ref="C28:D28"/>
    <mergeCell ref="C29:D29"/>
    <mergeCell ref="C30:D30"/>
    <mergeCell ref="C31:D31"/>
    <mergeCell ref="C32:D32"/>
    <mergeCell ref="C33:D33"/>
    <mergeCell ref="C34:D34"/>
    <mergeCell ref="C35:D35"/>
    <mergeCell ref="C36:D36"/>
    <mergeCell ref="C37:D37"/>
  </mergeCells>
  <pageMargins left="0.7" right="0.7" top="0.75" bottom="0.75" header="0.3" footer="0.3"/>
  <pageSetup paperSize="9" scale="69" orientation="landscape" horizontalDpi="1200" verticalDpi="1200" r:id="rId1"/>
  <headerFooter>
    <oddHeader>&amp;CEN
Annex V</oddHeader>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553A4-1578-4E88-BE6C-8C43347DFE62}">
  <sheetPr codeName="Ark11">
    <tabColor rgb="FF00A976"/>
    <pageSetUpPr fitToPage="1"/>
  </sheetPr>
  <dimension ref="B1:H18"/>
  <sheetViews>
    <sheetView workbookViewId="0">
      <selection sqref="A1:XFD1048576"/>
    </sheetView>
  </sheetViews>
  <sheetFormatPr defaultColWidth="8" defaultRowHeight="15" x14ac:dyDescent="0.25"/>
  <cols>
    <col min="1" max="1" width="3.125" style="137" customWidth="1"/>
    <col min="2" max="2" width="2.875" style="256" bestFit="1" customWidth="1"/>
    <col min="3" max="3" width="84.75" style="137" customWidth="1"/>
    <col min="4" max="5" width="17.125" style="137" bestFit="1" customWidth="1"/>
    <col min="6" max="6" width="12" style="137" bestFit="1" customWidth="1"/>
    <col min="7" max="7" width="9.625" style="137" bestFit="1" customWidth="1"/>
    <col min="8" max="8" width="16" style="137" bestFit="1" customWidth="1"/>
    <col min="9" max="9" width="9.75" style="137" customWidth="1"/>
    <col min="10" max="16384" width="8" style="137"/>
  </cols>
  <sheetData>
    <row r="1" spans="2:8" ht="9.9499999999999993" customHeight="1" x14ac:dyDescent="0.25"/>
    <row r="2" spans="2:8" s="267" customFormat="1" ht="21" x14ac:dyDescent="0.35">
      <c r="B2" s="1210" t="s">
        <v>16</v>
      </c>
      <c r="C2" s="1210"/>
      <c r="D2" s="1210"/>
      <c r="E2" s="1210"/>
      <c r="F2" s="1210"/>
      <c r="G2" s="1210"/>
      <c r="H2" s="1210"/>
    </row>
    <row r="4" spans="2:8" x14ac:dyDescent="0.25">
      <c r="B4" s="1213" t="s">
        <v>503</v>
      </c>
      <c r="C4" s="1214"/>
      <c r="D4" s="56" t="s">
        <v>89</v>
      </c>
      <c r="E4" s="56" t="s">
        <v>90</v>
      </c>
      <c r="F4" s="56" t="s">
        <v>91</v>
      </c>
      <c r="G4" s="56" t="s">
        <v>92</v>
      </c>
      <c r="H4" s="56" t="s">
        <v>93</v>
      </c>
    </row>
    <row r="5" spans="2:8" x14ac:dyDescent="0.25">
      <c r="B5" s="1213"/>
      <c r="C5" s="1214"/>
      <c r="D5" s="1218" t="s">
        <v>502</v>
      </c>
      <c r="E5" s="1218" t="s">
        <v>588</v>
      </c>
      <c r="F5" s="1218"/>
      <c r="G5" s="1218"/>
      <c r="H5" s="1218"/>
    </row>
    <row r="6" spans="2:8" ht="45" x14ac:dyDescent="0.25">
      <c r="B6" s="1215"/>
      <c r="C6" s="1216"/>
      <c r="D6" s="1218"/>
      <c r="E6" s="56" t="s">
        <v>589</v>
      </c>
      <c r="F6" s="56" t="s">
        <v>590</v>
      </c>
      <c r="G6" s="56" t="s">
        <v>591</v>
      </c>
      <c r="H6" s="56" t="s">
        <v>592</v>
      </c>
    </row>
    <row r="7" spans="2:8" ht="30" x14ac:dyDescent="0.25">
      <c r="B7" s="268">
        <v>1</v>
      </c>
      <c r="C7" s="269" t="s">
        <v>593</v>
      </c>
      <c r="D7" s="270">
        <v>773388.62781410001</v>
      </c>
      <c r="E7" s="270">
        <v>721678.93185048003</v>
      </c>
      <c r="F7" s="271"/>
      <c r="G7" s="270"/>
      <c r="H7" s="270">
        <v>51709.695963620004</v>
      </c>
    </row>
    <row r="8" spans="2:8" ht="30" x14ac:dyDescent="0.25">
      <c r="B8" s="268">
        <v>2</v>
      </c>
      <c r="C8" s="269" t="s">
        <v>594</v>
      </c>
      <c r="D8" s="272">
        <v>11741.78634061</v>
      </c>
      <c r="E8" s="272"/>
      <c r="F8" s="273"/>
      <c r="G8" s="272"/>
      <c r="H8" s="272">
        <v>11741.78634061</v>
      </c>
    </row>
    <row r="9" spans="2:8" x14ac:dyDescent="0.25">
      <c r="B9" s="268">
        <v>3</v>
      </c>
      <c r="C9" s="269" t="s">
        <v>595</v>
      </c>
      <c r="D9" s="272">
        <v>761646.84147349</v>
      </c>
      <c r="E9" s="272">
        <v>721678.93185048003</v>
      </c>
      <c r="F9" s="273"/>
      <c r="G9" s="272"/>
      <c r="H9" s="272">
        <v>39967.909623010004</v>
      </c>
    </row>
    <row r="10" spans="2:8" x14ac:dyDescent="0.25">
      <c r="B10" s="268">
        <v>4</v>
      </c>
      <c r="C10" s="269" t="s">
        <v>596</v>
      </c>
      <c r="D10" s="272"/>
      <c r="E10" s="272"/>
      <c r="F10" s="273"/>
      <c r="G10" s="272"/>
      <c r="H10" s="274"/>
    </row>
    <row r="11" spans="2:8" x14ac:dyDescent="0.25">
      <c r="B11" s="275">
        <v>5</v>
      </c>
      <c r="C11" s="276" t="s">
        <v>597</v>
      </c>
      <c r="D11" s="272"/>
      <c r="E11" s="272"/>
      <c r="F11" s="273"/>
      <c r="G11" s="272"/>
      <c r="H11" s="274"/>
    </row>
    <row r="12" spans="2:8" x14ac:dyDescent="0.25">
      <c r="B12" s="275">
        <v>6</v>
      </c>
      <c r="C12" s="276" t="s">
        <v>598</v>
      </c>
      <c r="D12" s="272"/>
      <c r="E12" s="272"/>
      <c r="F12" s="273"/>
      <c r="G12" s="272"/>
      <c r="H12" s="274"/>
    </row>
    <row r="13" spans="2:8" x14ac:dyDescent="0.25">
      <c r="B13" s="275">
        <v>7</v>
      </c>
      <c r="C13" s="276" t="s">
        <v>599</v>
      </c>
      <c r="D13" s="272"/>
      <c r="E13" s="272"/>
      <c r="F13" s="273"/>
      <c r="G13" s="272"/>
      <c r="H13" s="274"/>
    </row>
    <row r="14" spans="2:8" x14ac:dyDescent="0.25">
      <c r="B14" s="275">
        <v>8</v>
      </c>
      <c r="C14" s="276" t="s">
        <v>600</v>
      </c>
      <c r="D14" s="272"/>
      <c r="E14" s="272"/>
      <c r="F14" s="273"/>
      <c r="G14" s="272"/>
      <c r="H14" s="274"/>
    </row>
    <row r="15" spans="2:8" x14ac:dyDescent="0.25">
      <c r="B15" s="275">
        <v>9</v>
      </c>
      <c r="C15" s="276" t="s">
        <v>601</v>
      </c>
      <c r="D15" s="272"/>
      <c r="E15" s="272"/>
      <c r="F15" s="273"/>
      <c r="G15" s="272"/>
      <c r="H15" s="274"/>
    </row>
    <row r="16" spans="2:8" x14ac:dyDescent="0.25">
      <c r="B16" s="275">
        <v>10</v>
      </c>
      <c r="C16" s="276" t="s">
        <v>602</v>
      </c>
      <c r="D16" s="272"/>
      <c r="E16" s="272"/>
      <c r="F16" s="273"/>
      <c r="G16" s="272"/>
      <c r="H16" s="274"/>
    </row>
    <row r="17" spans="2:8" x14ac:dyDescent="0.25">
      <c r="B17" s="275">
        <v>11</v>
      </c>
      <c r="C17" s="276" t="s">
        <v>603</v>
      </c>
      <c r="D17" s="272"/>
      <c r="E17" s="272"/>
      <c r="F17" s="273"/>
      <c r="G17" s="272"/>
      <c r="H17" s="274"/>
    </row>
    <row r="18" spans="2:8" x14ac:dyDescent="0.25">
      <c r="B18" s="268">
        <v>12</v>
      </c>
      <c r="C18" s="269" t="s">
        <v>604</v>
      </c>
      <c r="D18" s="272"/>
      <c r="E18" s="272"/>
      <c r="F18" s="273"/>
      <c r="G18" s="272"/>
      <c r="H18" s="272"/>
    </row>
  </sheetData>
  <mergeCells count="4">
    <mergeCell ref="B2:H2"/>
    <mergeCell ref="D5:D6"/>
    <mergeCell ref="E5:H5"/>
    <mergeCell ref="B4:C6"/>
  </mergeCells>
  <pageMargins left="0.70866141732283472" right="0.70866141732283472" top="0.74803149606299213" bottom="0.74803149606299213" header="0.31496062992125984" footer="0.31496062992125984"/>
  <pageSetup paperSize="9" scale="77" orientation="landscape" horizontalDpi="1200" verticalDpi="1200" r:id="rId1"/>
  <headerFooter>
    <oddHeader>&amp;CEN
Annex V</oddHead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6AA8A-2122-4A52-9078-D88645150106}">
  <sheetPr codeName="Ark13">
    <tabColor rgb="FF00A976"/>
    <pageSetUpPr fitToPage="1"/>
  </sheetPr>
  <dimension ref="B1:I20"/>
  <sheetViews>
    <sheetView workbookViewId="0">
      <selection sqref="A1:XFD1048576"/>
    </sheetView>
  </sheetViews>
  <sheetFormatPr defaultColWidth="8" defaultRowHeight="15" x14ac:dyDescent="0.25"/>
  <cols>
    <col min="1" max="1" width="3.125" style="137" customWidth="1"/>
    <col min="2" max="2" width="36" style="137" bestFit="1" customWidth="1"/>
    <col min="3" max="3" width="33" style="137" bestFit="1" customWidth="1"/>
    <col min="4" max="8" width="12.875" style="137" customWidth="1"/>
    <col min="9" max="9" width="42.875" style="137" bestFit="1" customWidth="1"/>
    <col min="10" max="16384" width="8" style="137"/>
  </cols>
  <sheetData>
    <row r="1" spans="2:9" ht="9.9499999999999993" customHeight="1" x14ac:dyDescent="0.25"/>
    <row r="2" spans="2:9" ht="21" x14ac:dyDescent="0.35">
      <c r="B2" s="1194" t="s">
        <v>18</v>
      </c>
      <c r="C2" s="1194"/>
      <c r="D2" s="1194"/>
      <c r="E2" s="1194"/>
      <c r="F2" s="1194"/>
      <c r="G2" s="1194"/>
      <c r="H2" s="1194"/>
      <c r="I2" s="1194"/>
    </row>
    <row r="3" spans="2:9" s="267" customFormat="1" ht="19.5" x14ac:dyDescent="0.35">
      <c r="B3" s="277"/>
    </row>
    <row r="4" spans="2:9" x14ac:dyDescent="0.25">
      <c r="B4" s="56" t="s">
        <v>89</v>
      </c>
      <c r="C4" s="152" t="s">
        <v>90</v>
      </c>
      <c r="D4" s="56" t="s">
        <v>91</v>
      </c>
      <c r="E4" s="56" t="s">
        <v>92</v>
      </c>
      <c r="F4" s="56" t="s">
        <v>93</v>
      </c>
      <c r="G4" s="56" t="s">
        <v>237</v>
      </c>
      <c r="H4" s="56" t="s">
        <v>261</v>
      </c>
      <c r="I4" s="152" t="s">
        <v>301</v>
      </c>
    </row>
    <row r="5" spans="2:9" x14ac:dyDescent="0.25">
      <c r="B5" s="1234" t="s">
        <v>605</v>
      </c>
      <c r="C5" s="1218" t="s">
        <v>606</v>
      </c>
      <c r="D5" s="1235" t="s">
        <v>607</v>
      </c>
      <c r="E5" s="1236"/>
      <c r="F5" s="1236"/>
      <c r="G5" s="1236"/>
      <c r="H5" s="1237"/>
      <c r="I5" s="56" t="s">
        <v>608</v>
      </c>
    </row>
    <row r="6" spans="2:9" ht="45" x14ac:dyDescent="0.25">
      <c r="B6" s="1234"/>
      <c r="C6" s="1218"/>
      <c r="D6" s="56" t="s">
        <v>609</v>
      </c>
      <c r="E6" s="56" t="s">
        <v>610</v>
      </c>
      <c r="F6" s="56" t="s">
        <v>611</v>
      </c>
      <c r="G6" s="56" t="s">
        <v>612</v>
      </c>
      <c r="H6" s="56" t="s">
        <v>613</v>
      </c>
      <c r="I6" s="280"/>
    </row>
    <row r="7" spans="2:9" x14ac:dyDescent="0.25">
      <c r="B7" s="143" t="s">
        <v>331</v>
      </c>
      <c r="C7" s="281" t="s">
        <v>614</v>
      </c>
      <c r="D7" s="282" t="s">
        <v>615</v>
      </c>
      <c r="E7" s="282"/>
      <c r="F7" s="282"/>
      <c r="G7" s="282"/>
      <c r="H7" s="143"/>
      <c r="I7" s="143" t="s">
        <v>616</v>
      </c>
    </row>
    <row r="8" spans="2:9" x14ac:dyDescent="0.25">
      <c r="B8" s="143" t="s">
        <v>617</v>
      </c>
      <c r="C8" s="281" t="s">
        <v>614</v>
      </c>
      <c r="D8" s="281" t="s">
        <v>615</v>
      </c>
      <c r="E8" s="281"/>
      <c r="F8" s="281"/>
      <c r="G8" s="281"/>
      <c r="H8" s="282"/>
      <c r="I8" s="143" t="s">
        <v>618</v>
      </c>
    </row>
    <row r="9" spans="2:9" x14ac:dyDescent="0.25">
      <c r="B9" s="143" t="s">
        <v>619</v>
      </c>
      <c r="C9" s="281" t="s">
        <v>612</v>
      </c>
      <c r="D9" s="281"/>
      <c r="E9" s="281"/>
      <c r="F9" s="281"/>
      <c r="G9" s="281" t="s">
        <v>615</v>
      </c>
      <c r="H9" s="282"/>
      <c r="I9" s="143" t="s">
        <v>620</v>
      </c>
    </row>
    <row r="10" spans="2:9" x14ac:dyDescent="0.25">
      <c r="B10" s="143" t="s">
        <v>621</v>
      </c>
      <c r="C10" s="281" t="s">
        <v>614</v>
      </c>
      <c r="D10" s="281" t="s">
        <v>615</v>
      </c>
      <c r="E10" s="281"/>
      <c r="F10" s="281"/>
      <c r="G10" s="281"/>
      <c r="H10" s="282"/>
      <c r="I10" s="143" t="s">
        <v>622</v>
      </c>
    </row>
    <row r="11" spans="2:9" x14ac:dyDescent="0.25">
      <c r="B11" s="143" t="s">
        <v>623</v>
      </c>
      <c r="C11" s="281" t="s">
        <v>614</v>
      </c>
      <c r="D11" s="281" t="s">
        <v>615</v>
      </c>
      <c r="E11" s="281"/>
      <c r="F11" s="281"/>
      <c r="G11" s="281"/>
      <c r="H11" s="282"/>
      <c r="I11" s="143" t="s">
        <v>624</v>
      </c>
    </row>
    <row r="12" spans="2:9" x14ac:dyDescent="0.25">
      <c r="B12" s="143" t="s">
        <v>625</v>
      </c>
      <c r="C12" s="281" t="s">
        <v>614</v>
      </c>
      <c r="D12" s="281" t="s">
        <v>615</v>
      </c>
      <c r="E12" s="281"/>
      <c r="F12" s="281"/>
      <c r="G12" s="281"/>
      <c r="H12" s="282"/>
      <c r="I12" s="143" t="s">
        <v>626</v>
      </c>
    </row>
    <row r="13" spans="2:9" x14ac:dyDescent="0.25">
      <c r="B13" s="143" t="s">
        <v>627</v>
      </c>
      <c r="C13" s="281" t="s">
        <v>614</v>
      </c>
      <c r="D13" s="281" t="s">
        <v>615</v>
      </c>
      <c r="E13" s="281"/>
      <c r="F13" s="281"/>
      <c r="G13" s="281"/>
      <c r="H13" s="282"/>
      <c r="I13" s="143" t="s">
        <v>624</v>
      </c>
    </row>
    <row r="14" spans="2:9" x14ac:dyDescent="0.25">
      <c r="B14" s="143" t="s">
        <v>628</v>
      </c>
      <c r="C14" s="281" t="s">
        <v>614</v>
      </c>
      <c r="D14" s="281" t="s">
        <v>615</v>
      </c>
      <c r="E14" s="281"/>
      <c r="F14" s="281"/>
      <c r="G14" s="281"/>
      <c r="H14" s="282"/>
      <c r="I14" s="143" t="s">
        <v>620</v>
      </c>
    </row>
    <row r="15" spans="2:9" x14ac:dyDescent="0.25">
      <c r="B15" s="143" t="s">
        <v>629</v>
      </c>
      <c r="C15" s="281" t="s">
        <v>614</v>
      </c>
      <c r="D15" s="281" t="s">
        <v>615</v>
      </c>
      <c r="E15" s="281"/>
      <c r="F15" s="281"/>
      <c r="G15" s="281"/>
      <c r="H15" s="282"/>
      <c r="I15" s="143" t="s">
        <v>630</v>
      </c>
    </row>
    <row r="16" spans="2:9" x14ac:dyDescent="0.25">
      <c r="B16" s="143" t="s">
        <v>631</v>
      </c>
      <c r="C16" s="281" t="s">
        <v>612</v>
      </c>
      <c r="D16" s="281"/>
      <c r="E16" s="281"/>
      <c r="F16" s="281"/>
      <c r="G16" s="281" t="s">
        <v>615</v>
      </c>
      <c r="H16" s="282"/>
      <c r="I16" s="143" t="s">
        <v>632</v>
      </c>
    </row>
    <row r="17" spans="2:9" x14ac:dyDescent="0.25">
      <c r="B17" s="143" t="s">
        <v>633</v>
      </c>
      <c r="C17" s="281" t="s">
        <v>612</v>
      </c>
      <c r="D17" s="281"/>
      <c r="E17" s="281"/>
      <c r="F17" s="281"/>
      <c r="G17" s="281" t="s">
        <v>615</v>
      </c>
      <c r="H17" s="282"/>
      <c r="I17" s="143" t="s">
        <v>622</v>
      </c>
    </row>
    <row r="18" spans="2:9" x14ac:dyDescent="0.25">
      <c r="B18" s="143" t="s">
        <v>634</v>
      </c>
      <c r="C18" s="281" t="s">
        <v>614</v>
      </c>
      <c r="D18" s="282" t="s">
        <v>615</v>
      </c>
      <c r="E18" s="282"/>
      <c r="F18" s="282"/>
      <c r="G18" s="282"/>
      <c r="H18" s="143"/>
      <c r="I18" s="143" t="s">
        <v>624</v>
      </c>
    </row>
    <row r="19" spans="2:9" x14ac:dyDescent="0.25">
      <c r="B19" s="143" t="s">
        <v>635</v>
      </c>
      <c r="C19" s="281" t="s">
        <v>610</v>
      </c>
      <c r="D19" s="282"/>
      <c r="E19" s="282" t="s">
        <v>615</v>
      </c>
      <c r="F19" s="282"/>
      <c r="G19" s="282"/>
      <c r="H19" s="143"/>
      <c r="I19" s="143" t="s">
        <v>626</v>
      </c>
    </row>
    <row r="20" spans="2:9" x14ac:dyDescent="0.25">
      <c r="B20" s="143" t="s">
        <v>636</v>
      </c>
      <c r="C20" s="281" t="s">
        <v>614</v>
      </c>
      <c r="D20" s="282" t="s">
        <v>615</v>
      </c>
      <c r="E20" s="282"/>
      <c r="F20" s="282"/>
      <c r="G20" s="282"/>
      <c r="H20" s="143"/>
      <c r="I20" s="143" t="s">
        <v>622</v>
      </c>
    </row>
  </sheetData>
  <mergeCells count="4">
    <mergeCell ref="B2:I2"/>
    <mergeCell ref="B5:B6"/>
    <mergeCell ref="C5:C6"/>
    <mergeCell ref="D5:H5"/>
  </mergeCells>
  <pageMargins left="0.70866141732283472" right="0.70866141732283472" top="0.74803149606299213" bottom="0.74803149606299213" header="0.31496062992125984" footer="0.31496062992125984"/>
  <pageSetup paperSize="9" scale="98" orientation="landscape" r:id="rId1"/>
  <headerFooter>
    <oddHeader>&amp;CEN
Annex V</oddHead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055F7-9069-49D5-B9A1-30AE8AD8B6E4}">
  <sheetPr codeName="Ark12">
    <tabColor rgb="FF00A976"/>
    <pageSetUpPr fitToPage="1"/>
  </sheetPr>
  <dimension ref="B1:D11"/>
  <sheetViews>
    <sheetView workbookViewId="0">
      <selection sqref="A1:XFD1048576"/>
    </sheetView>
  </sheetViews>
  <sheetFormatPr defaultColWidth="8" defaultRowHeight="15" x14ac:dyDescent="0.25"/>
  <cols>
    <col min="1" max="1" width="3.125" style="137" customWidth="1"/>
    <col min="2" max="2" width="13.5" style="283" customWidth="1"/>
    <col min="3" max="3" width="10.75" style="137" bestFit="1" customWidth="1"/>
    <col min="4" max="4" width="73.625" style="137" bestFit="1" customWidth="1"/>
    <col min="5" max="7" width="23.375" style="137" customWidth="1"/>
    <col min="8" max="16384" width="8" style="137"/>
  </cols>
  <sheetData>
    <row r="1" spans="2:4" ht="9.9499999999999993" customHeight="1" x14ac:dyDescent="0.25"/>
    <row r="2" spans="2:4" ht="20.25" customHeight="1" x14ac:dyDescent="0.25">
      <c r="B2" s="1238" t="s">
        <v>17</v>
      </c>
      <c r="C2" s="1238"/>
      <c r="D2" s="1238"/>
    </row>
    <row r="3" spans="2:4" ht="18.75" customHeight="1" x14ac:dyDescent="0.25">
      <c r="B3" s="1238"/>
      <c r="C3" s="1238"/>
      <c r="D3" s="1238"/>
    </row>
    <row r="5" spans="2:4" ht="30" x14ac:dyDescent="0.25">
      <c r="B5" s="56" t="s">
        <v>637</v>
      </c>
      <c r="C5" s="56" t="s">
        <v>638</v>
      </c>
      <c r="D5" s="284" t="s">
        <v>639</v>
      </c>
    </row>
    <row r="6" spans="2:4" s="287" customFormat="1" ht="30" x14ac:dyDescent="0.25">
      <c r="B6" s="285" t="s">
        <v>640</v>
      </c>
      <c r="C6" s="285" t="s">
        <v>186</v>
      </c>
      <c r="D6" s="286" t="s">
        <v>1664</v>
      </c>
    </row>
    <row r="7" spans="2:4" s="287" customFormat="1" ht="30" x14ac:dyDescent="0.25">
      <c r="B7" s="285" t="s">
        <v>641</v>
      </c>
      <c r="C7" s="285" t="s">
        <v>187</v>
      </c>
      <c r="D7" s="286" t="s">
        <v>1664</v>
      </c>
    </row>
    <row r="10" spans="2:4" x14ac:dyDescent="0.25">
      <c r="B10" s="288"/>
    </row>
    <row r="11" spans="2:4" x14ac:dyDescent="0.25">
      <c r="B11" s="137"/>
    </row>
  </sheetData>
  <mergeCells count="1">
    <mergeCell ref="B2:D3"/>
  </mergeCells>
  <pageMargins left="0.70866141732283472" right="0.70866141732283472" top="0.74803149606299213" bottom="0.74803149606299213" header="0.31496062992125984" footer="0.31496062992125984"/>
  <pageSetup paperSize="9" orientation="landscape" r:id="rId1"/>
  <headerFooter>
    <oddHeader>&amp;CEN
Annex V</oddHead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D98E2-D85E-42F2-B138-5FB2778F3F63}">
  <sheetPr codeName="Ark15">
    <tabColor rgb="FF00A976"/>
  </sheetPr>
  <dimension ref="B1:K54"/>
  <sheetViews>
    <sheetView zoomScale="70" zoomScaleNormal="70" workbookViewId="0">
      <selection sqref="A1:XFD1048576"/>
    </sheetView>
  </sheetViews>
  <sheetFormatPr defaultColWidth="8" defaultRowHeight="15" x14ac:dyDescent="0.25"/>
  <cols>
    <col min="1" max="1" width="3.125" style="137" customWidth="1"/>
    <col min="2" max="2" width="15.75" style="137" bestFit="1" customWidth="1"/>
    <col min="3" max="3" width="33.875" style="137" bestFit="1" customWidth="1"/>
    <col min="4" max="6" width="35.25" style="137" bestFit="1" customWidth="1"/>
    <col min="7" max="8" width="29.625" style="137" bestFit="1" customWidth="1"/>
    <col min="9" max="9" width="35.25" style="137" bestFit="1" customWidth="1"/>
    <col min="10" max="10" width="28.5" style="137" customWidth="1"/>
    <col min="11" max="11" width="34.375" style="137" customWidth="1"/>
    <col min="12" max="16384" width="8" style="137"/>
  </cols>
  <sheetData>
    <row r="1" spans="2:11" ht="9.9499999999999993" customHeight="1" x14ac:dyDescent="0.25"/>
    <row r="2" spans="2:11" ht="21" x14ac:dyDescent="0.25">
      <c r="B2" s="1210" t="s">
        <v>22</v>
      </c>
      <c r="C2" s="1210"/>
      <c r="D2" s="1210"/>
      <c r="E2" s="1210"/>
      <c r="F2" s="1210"/>
      <c r="G2" s="1210"/>
      <c r="H2" s="1210"/>
      <c r="I2" s="1210"/>
      <c r="J2" s="1210"/>
      <c r="K2" s="1210"/>
    </row>
    <row r="3" spans="2:11" ht="16.5" x14ac:dyDescent="0.3">
      <c r="B3" s="289"/>
      <c r="C3" s="289"/>
      <c r="D3" s="289"/>
      <c r="E3" s="289"/>
      <c r="F3" s="289"/>
      <c r="G3" s="289"/>
      <c r="H3" s="289"/>
      <c r="I3" s="289"/>
      <c r="J3" s="290"/>
      <c r="K3" s="289"/>
    </row>
    <row r="4" spans="2:11" ht="15.75" customHeight="1" x14ac:dyDescent="0.25">
      <c r="B4" s="1213" t="s">
        <v>503</v>
      </c>
      <c r="C4" s="1214"/>
      <c r="D4" s="279" t="s">
        <v>89</v>
      </c>
      <c r="E4" s="152" t="s">
        <v>90</v>
      </c>
      <c r="F4" s="152" t="s">
        <v>91</v>
      </c>
      <c r="G4" s="152" t="s">
        <v>92</v>
      </c>
      <c r="H4" s="152" t="s">
        <v>93</v>
      </c>
      <c r="I4" s="152" t="s">
        <v>237</v>
      </c>
      <c r="J4" s="278" t="s">
        <v>261</v>
      </c>
      <c r="K4" s="152" t="s">
        <v>301</v>
      </c>
    </row>
    <row r="5" spans="2:11" x14ac:dyDescent="0.25">
      <c r="B5" s="1213"/>
      <c r="C5" s="1214"/>
      <c r="D5" s="1240" t="s">
        <v>643</v>
      </c>
      <c r="E5" s="1218"/>
      <c r="F5" s="1218"/>
      <c r="G5" s="1218"/>
      <c r="H5" s="1218" t="s">
        <v>644</v>
      </c>
      <c r="I5" s="1218"/>
      <c r="J5" s="1241" t="s">
        <v>645</v>
      </c>
      <c r="K5" s="1218"/>
    </row>
    <row r="6" spans="2:11" ht="23.25" customHeight="1" x14ac:dyDescent="0.25">
      <c r="B6" s="1213"/>
      <c r="C6" s="1214"/>
      <c r="D6" s="1240" t="s">
        <v>646</v>
      </c>
      <c r="E6" s="1243" t="s">
        <v>647</v>
      </c>
      <c r="F6" s="1234"/>
      <c r="G6" s="1234"/>
      <c r="H6" s="1218" t="s">
        <v>648</v>
      </c>
      <c r="I6" s="1244" t="s">
        <v>649</v>
      </c>
      <c r="J6" s="294"/>
      <c r="K6" s="1240" t="s">
        <v>650</v>
      </c>
    </row>
    <row r="7" spans="2:11" ht="32.25" customHeight="1" x14ac:dyDescent="0.25">
      <c r="B7" s="1215"/>
      <c r="C7" s="1216"/>
      <c r="D7" s="1242"/>
      <c r="E7" s="295"/>
      <c r="F7" s="296" t="s">
        <v>651</v>
      </c>
      <c r="G7" s="153" t="s">
        <v>652</v>
      </c>
      <c r="H7" s="1241"/>
      <c r="I7" s="1245"/>
      <c r="J7" s="294"/>
      <c r="K7" s="1246"/>
    </row>
    <row r="8" spans="2:11" ht="30" x14ac:dyDescent="0.25">
      <c r="B8" s="298">
        <v>5</v>
      </c>
      <c r="C8" s="299" t="s">
        <v>653</v>
      </c>
      <c r="D8" s="300"/>
      <c r="E8" s="300"/>
      <c r="F8" s="300"/>
      <c r="G8" s="300"/>
      <c r="H8" s="300"/>
      <c r="I8" s="300"/>
      <c r="J8" s="300"/>
      <c r="K8" s="300"/>
    </row>
    <row r="9" spans="2:11" x14ac:dyDescent="0.25">
      <c r="B9" s="301">
        <v>10</v>
      </c>
      <c r="C9" s="302" t="s">
        <v>654</v>
      </c>
      <c r="D9" s="300">
        <v>417.60570537000001</v>
      </c>
      <c r="E9" s="300">
        <v>3151.7839950400003</v>
      </c>
      <c r="F9" s="300">
        <v>3097.9651312700003</v>
      </c>
      <c r="G9" s="300">
        <v>1462.2763668500002</v>
      </c>
      <c r="H9" s="300">
        <v>11.282851800000001</v>
      </c>
      <c r="I9" s="300">
        <v>997.39450392999959</v>
      </c>
      <c r="J9" s="300">
        <v>2518.1934014799999</v>
      </c>
      <c r="K9" s="300">
        <v>2129.33250894</v>
      </c>
    </row>
    <row r="10" spans="2:11" x14ac:dyDescent="0.25">
      <c r="B10" s="303">
        <v>20</v>
      </c>
      <c r="C10" s="304" t="s">
        <v>655</v>
      </c>
      <c r="D10" s="300"/>
      <c r="E10" s="300"/>
      <c r="F10" s="300"/>
      <c r="G10" s="300"/>
      <c r="H10" s="300"/>
      <c r="I10" s="300"/>
      <c r="J10" s="300"/>
      <c r="K10" s="300"/>
    </row>
    <row r="11" spans="2:11" x14ac:dyDescent="0.25">
      <c r="B11" s="303">
        <v>30</v>
      </c>
      <c r="C11" s="304" t="s">
        <v>656</v>
      </c>
      <c r="D11" s="300"/>
      <c r="E11" s="300"/>
      <c r="F11" s="300"/>
      <c r="G11" s="300"/>
      <c r="H11" s="300"/>
      <c r="I11" s="300"/>
      <c r="J11" s="300"/>
      <c r="K11" s="300"/>
    </row>
    <row r="12" spans="2:11" x14ac:dyDescent="0.25">
      <c r="B12" s="303">
        <v>40</v>
      </c>
      <c r="C12" s="304" t="s">
        <v>657</v>
      </c>
      <c r="D12" s="300"/>
      <c r="E12" s="300"/>
      <c r="F12" s="300"/>
      <c r="G12" s="300"/>
      <c r="H12" s="300"/>
      <c r="I12" s="300"/>
      <c r="J12" s="300"/>
      <c r="K12" s="300"/>
    </row>
    <row r="13" spans="2:11" x14ac:dyDescent="0.25">
      <c r="B13" s="303">
        <v>50</v>
      </c>
      <c r="C13" s="304" t="s">
        <v>658</v>
      </c>
      <c r="D13" s="300">
        <v>4.6067703899999994</v>
      </c>
      <c r="E13" s="300">
        <v>535.10415240999998</v>
      </c>
      <c r="F13" s="300">
        <v>533.0217499900001</v>
      </c>
      <c r="G13" s="300">
        <v>533.0217499900001</v>
      </c>
      <c r="H13" s="300">
        <v>2.4125331600000002</v>
      </c>
      <c r="I13" s="300">
        <v>442.06498557999993</v>
      </c>
      <c r="J13" s="300">
        <v>95.233404060000012</v>
      </c>
      <c r="K13" s="300">
        <v>93.039166829999985</v>
      </c>
    </row>
    <row r="14" spans="2:11" x14ac:dyDescent="0.25">
      <c r="B14" s="303">
        <v>60</v>
      </c>
      <c r="C14" s="304" t="s">
        <v>659</v>
      </c>
      <c r="D14" s="300">
        <v>249.73712039999998</v>
      </c>
      <c r="E14" s="300">
        <v>2149.6047260200003</v>
      </c>
      <c r="F14" s="300">
        <v>2149.6047260199998</v>
      </c>
      <c r="G14" s="300">
        <v>660.52315784000007</v>
      </c>
      <c r="H14" s="300">
        <v>8.04922073</v>
      </c>
      <c r="I14" s="300">
        <v>437.41857849999974</v>
      </c>
      <c r="J14" s="300">
        <v>1953.87404724</v>
      </c>
      <c r="K14" s="300">
        <v>1699.9050388800001</v>
      </c>
    </row>
    <row r="15" spans="2:11" x14ac:dyDescent="0.25">
      <c r="B15" s="303">
        <v>70</v>
      </c>
      <c r="C15" s="304" t="s">
        <v>660</v>
      </c>
      <c r="D15" s="300">
        <v>163.26181458000002</v>
      </c>
      <c r="E15" s="300">
        <v>467.07511660999995</v>
      </c>
      <c r="F15" s="300">
        <v>415.33865526000005</v>
      </c>
      <c r="G15" s="300">
        <v>268.73145902000005</v>
      </c>
      <c r="H15" s="300">
        <v>0.82109790999999988</v>
      </c>
      <c r="I15" s="300">
        <v>117.91093984999993</v>
      </c>
      <c r="J15" s="300">
        <v>469.08595018</v>
      </c>
      <c r="K15" s="300">
        <v>336.38830323000002</v>
      </c>
    </row>
    <row r="16" spans="2:11" x14ac:dyDescent="0.25">
      <c r="B16" s="301">
        <v>80</v>
      </c>
      <c r="C16" s="302" t="s">
        <v>661</v>
      </c>
      <c r="D16" s="300"/>
      <c r="E16" s="300"/>
      <c r="F16" s="300"/>
      <c r="G16" s="300"/>
      <c r="H16" s="300"/>
      <c r="I16" s="300"/>
      <c r="J16" s="300"/>
      <c r="K16" s="300"/>
    </row>
    <row r="17" spans="2:11" x14ac:dyDescent="0.25">
      <c r="B17" s="301">
        <v>90</v>
      </c>
      <c r="C17" s="302" t="s">
        <v>662</v>
      </c>
      <c r="D17" s="300">
        <v>32.492394539999999</v>
      </c>
      <c r="E17" s="300">
        <v>136.19531252000004</v>
      </c>
      <c r="F17" s="300">
        <v>136.14531252</v>
      </c>
      <c r="G17" s="300">
        <v>136.19531252000007</v>
      </c>
      <c r="H17" s="300">
        <v>1.4132445399999998</v>
      </c>
      <c r="I17" s="300">
        <v>43.708165839999999</v>
      </c>
      <c r="J17" s="300">
        <v>120.19000573999999</v>
      </c>
      <c r="K17" s="300"/>
    </row>
    <row r="18" spans="2:11" x14ac:dyDescent="0.25">
      <c r="B18" s="305">
        <v>100</v>
      </c>
      <c r="C18" s="306" t="s">
        <v>502</v>
      </c>
      <c r="D18" s="300">
        <v>450.09809991000003</v>
      </c>
      <c r="E18" s="300">
        <v>3287.9793075600005</v>
      </c>
      <c r="F18" s="300">
        <v>3234.1104437900003</v>
      </c>
      <c r="G18" s="300">
        <v>1598.4716793700002</v>
      </c>
      <c r="H18" s="300">
        <v>12.69609634</v>
      </c>
      <c r="I18" s="300">
        <v>1041.1026697699997</v>
      </c>
      <c r="J18" s="300">
        <v>2638.3834072199998</v>
      </c>
      <c r="K18" s="300">
        <v>2129.33250894</v>
      </c>
    </row>
    <row r="19" spans="2:11" ht="60" customHeight="1" x14ac:dyDescent="0.25">
      <c r="B19" s="307"/>
      <c r="C19" s="307"/>
      <c r="D19" s="307"/>
      <c r="E19" s="307"/>
      <c r="F19" s="307"/>
      <c r="G19" s="307"/>
      <c r="H19" s="307"/>
      <c r="I19" s="307"/>
      <c r="J19" s="307"/>
      <c r="K19" s="307"/>
    </row>
    <row r="20" spans="2:11" ht="16.5" x14ac:dyDescent="0.3">
      <c r="B20" s="289"/>
      <c r="C20" s="289"/>
      <c r="D20" s="289"/>
      <c r="E20" s="289"/>
      <c r="F20" s="289"/>
      <c r="G20" s="289"/>
      <c r="H20" s="289"/>
      <c r="I20" s="289"/>
      <c r="J20" s="289"/>
      <c r="K20" s="289"/>
    </row>
    <row r="21" spans="2:11" ht="16.5" x14ac:dyDescent="0.3">
      <c r="B21" s="308"/>
      <c r="C21" s="308"/>
      <c r="D21" s="289"/>
      <c r="E21" s="289"/>
      <c r="F21" s="289"/>
      <c r="G21" s="289"/>
      <c r="H21" s="289"/>
      <c r="I21" s="289"/>
      <c r="J21" s="289"/>
      <c r="K21" s="289"/>
    </row>
    <row r="22" spans="2:11" ht="39.75" customHeight="1" x14ac:dyDescent="0.25">
      <c r="B22" s="307"/>
      <c r="C22" s="307"/>
      <c r="D22" s="307"/>
      <c r="E22" s="307"/>
      <c r="F22" s="307"/>
      <c r="G22" s="307"/>
      <c r="H22" s="307"/>
      <c r="I22" s="307"/>
      <c r="J22" s="307"/>
      <c r="K22" s="307"/>
    </row>
    <row r="23" spans="2:11" x14ac:dyDescent="0.25">
      <c r="B23" s="309"/>
      <c r="C23" s="309"/>
      <c r="D23" s="309"/>
      <c r="E23" s="309"/>
      <c r="F23" s="309"/>
      <c r="G23" s="309"/>
      <c r="H23" s="309"/>
      <c r="I23" s="309"/>
      <c r="J23" s="309"/>
      <c r="K23" s="309"/>
    </row>
    <row r="24" spans="2:11" x14ac:dyDescent="0.25">
      <c r="B24" s="309"/>
      <c r="C24" s="309"/>
      <c r="D24" s="309"/>
      <c r="E24" s="309"/>
      <c r="F24" s="309"/>
      <c r="G24" s="309"/>
      <c r="H24" s="309"/>
      <c r="I24" s="309"/>
      <c r="J24" s="309"/>
      <c r="K24" s="309"/>
    </row>
    <row r="25" spans="2:11" x14ac:dyDescent="0.25">
      <c r="B25" s="309"/>
      <c r="C25" s="309"/>
      <c r="D25" s="309"/>
      <c r="E25" s="309"/>
      <c r="F25" s="309"/>
      <c r="G25" s="309"/>
      <c r="H25" s="309"/>
      <c r="I25" s="309"/>
      <c r="J25" s="309"/>
      <c r="K25" s="309"/>
    </row>
    <row r="26" spans="2:11" x14ac:dyDescent="0.25">
      <c r="B26" s="309"/>
      <c r="C26" s="309"/>
      <c r="D26" s="309"/>
      <c r="E26" s="309"/>
      <c r="F26" s="309"/>
      <c r="G26" s="309"/>
      <c r="H26" s="309"/>
      <c r="I26" s="309"/>
      <c r="J26" s="309"/>
      <c r="K26" s="309"/>
    </row>
    <row r="27" spans="2:11" x14ac:dyDescent="0.25">
      <c r="B27" s="309"/>
      <c r="C27" s="309"/>
      <c r="D27" s="309"/>
      <c r="E27" s="309"/>
      <c r="F27" s="309"/>
      <c r="G27" s="309"/>
      <c r="H27" s="309"/>
      <c r="I27" s="309"/>
      <c r="J27" s="309"/>
      <c r="K27" s="309"/>
    </row>
    <row r="28" spans="2:11" x14ac:dyDescent="0.25">
      <c r="B28" s="309"/>
      <c r="C28" s="309"/>
      <c r="D28" s="309"/>
      <c r="E28" s="309"/>
      <c r="F28" s="309"/>
      <c r="G28" s="309"/>
      <c r="H28" s="309"/>
      <c r="I28" s="309"/>
      <c r="J28" s="309"/>
      <c r="K28" s="309"/>
    </row>
    <row r="32" spans="2:11" ht="24" customHeight="1" x14ac:dyDescent="0.25"/>
    <row r="33" s="137" customFormat="1" ht="24" customHeight="1" x14ac:dyDescent="0.25"/>
    <row r="42" s="137" customFormat="1" ht="36" customHeight="1" x14ac:dyDescent="0.25"/>
    <row r="52" spans="2:11" ht="36" customHeight="1" x14ac:dyDescent="0.25"/>
    <row r="53" spans="2:11" ht="48" customHeight="1" x14ac:dyDescent="0.25"/>
    <row r="54" spans="2:11" ht="16.5" x14ac:dyDescent="0.3">
      <c r="B54" s="1239"/>
      <c r="C54" s="1239"/>
      <c r="D54" s="1239"/>
      <c r="E54" s="1239"/>
      <c r="F54" s="1239"/>
      <c r="G54" s="1239"/>
      <c r="H54" s="1239"/>
      <c r="I54" s="1239"/>
      <c r="J54" s="1239"/>
      <c r="K54" s="289"/>
    </row>
  </sheetData>
  <mergeCells count="13">
    <mergeCell ref="B54:C54"/>
    <mergeCell ref="D54:F54"/>
    <mergeCell ref="G54:J54"/>
    <mergeCell ref="B2:K2"/>
    <mergeCell ref="D5:G5"/>
    <mergeCell ref="H5:I5"/>
    <mergeCell ref="J5:K5"/>
    <mergeCell ref="D6:D7"/>
    <mergeCell ref="E6:G6"/>
    <mergeCell ref="H6:H7"/>
    <mergeCell ref="I6:I7"/>
    <mergeCell ref="K6:K7"/>
    <mergeCell ref="B4:C7"/>
  </mergeCells>
  <pageMargins left="0.7" right="0.7" top="0.75" bottom="0.75" header="0.3" footer="0.3"/>
  <pageSetup paperSize="9" orientation="portrait"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14318-121F-434F-BE69-AADF662B5190}">
  <sheetPr codeName="Ark16">
    <tabColor rgb="FF00A976"/>
  </sheetPr>
  <dimension ref="B2:O47"/>
  <sheetViews>
    <sheetView zoomScale="55" zoomScaleNormal="55" workbookViewId="0">
      <selection sqref="A1:XFD1048576"/>
    </sheetView>
  </sheetViews>
  <sheetFormatPr defaultColWidth="22.5" defaultRowHeight="15" x14ac:dyDescent="0.25"/>
  <cols>
    <col min="1" max="1" width="22.5" style="310"/>
    <col min="2" max="2" width="6.75" style="310" bestFit="1" customWidth="1"/>
    <col min="3" max="3" width="21.5" style="310" bestFit="1" customWidth="1"/>
    <col min="4" max="5" width="25.125" style="310" bestFit="1" customWidth="1"/>
    <col min="6" max="6" width="21.5" style="310" bestFit="1" customWidth="1"/>
    <col min="7" max="7" width="22.625" style="310" bestFit="1" customWidth="1"/>
    <col min="8" max="8" width="22.375" style="310" bestFit="1" customWidth="1"/>
    <col min="9" max="9" width="21.75" style="310" bestFit="1" customWidth="1"/>
    <col min="10" max="10" width="21.5" style="310" bestFit="1" customWidth="1"/>
    <col min="11" max="11" width="19" style="310" bestFit="1" customWidth="1"/>
    <col min="12" max="12" width="19.25" style="310" bestFit="1" customWidth="1"/>
    <col min="13" max="13" width="19.875" style="310" bestFit="1" customWidth="1"/>
    <col min="14" max="14" width="16.25" style="310" bestFit="1" customWidth="1"/>
    <col min="15" max="15" width="20.75" style="310" bestFit="1" customWidth="1"/>
    <col min="16" max="16384" width="22.5" style="310"/>
  </cols>
  <sheetData>
    <row r="2" spans="2:15" ht="21" x14ac:dyDescent="0.25">
      <c r="B2" s="1248" t="s">
        <v>23</v>
      </c>
      <c r="C2" s="1249"/>
      <c r="D2" s="1249"/>
      <c r="E2" s="1249"/>
      <c r="F2" s="1249"/>
      <c r="G2" s="1249"/>
      <c r="H2" s="1249"/>
      <c r="I2" s="1249"/>
      <c r="J2" s="1249"/>
      <c r="K2" s="1249"/>
      <c r="L2" s="1249"/>
      <c r="M2" s="1249"/>
      <c r="N2" s="1249"/>
      <c r="O2" s="1249"/>
    </row>
    <row r="3" spans="2:15" ht="16.5" x14ac:dyDescent="0.3">
      <c r="B3" s="311"/>
      <c r="C3" s="311"/>
      <c r="D3" s="311"/>
      <c r="E3" s="311"/>
      <c r="F3" s="311"/>
      <c r="G3" s="311"/>
      <c r="H3" s="311"/>
      <c r="I3" s="311"/>
      <c r="J3" s="311"/>
      <c r="K3" s="311"/>
      <c r="L3" s="311"/>
      <c r="M3" s="311"/>
      <c r="N3" s="311"/>
      <c r="O3" s="311"/>
    </row>
    <row r="4" spans="2:15" x14ac:dyDescent="0.25">
      <c r="B4" s="1259" t="s">
        <v>503</v>
      </c>
      <c r="C4" s="1260"/>
      <c r="D4" s="312" t="s">
        <v>89</v>
      </c>
      <c r="E4" s="312" t="s">
        <v>90</v>
      </c>
      <c r="F4" s="312" t="s">
        <v>91</v>
      </c>
      <c r="G4" s="312" t="s">
        <v>92</v>
      </c>
      <c r="H4" s="312" t="s">
        <v>93</v>
      </c>
      <c r="I4" s="312" t="s">
        <v>237</v>
      </c>
      <c r="J4" s="312" t="s">
        <v>261</v>
      </c>
      <c r="K4" s="312" t="s">
        <v>301</v>
      </c>
      <c r="L4" s="312" t="s">
        <v>297</v>
      </c>
      <c r="M4" s="312" t="s">
        <v>299</v>
      </c>
      <c r="N4" s="312" t="s">
        <v>663</v>
      </c>
      <c r="O4" s="312" t="s">
        <v>664</v>
      </c>
    </row>
    <row r="5" spans="2:15" x14ac:dyDescent="0.25">
      <c r="B5" s="1259"/>
      <c r="C5" s="1260"/>
      <c r="D5" s="1250" t="s">
        <v>665</v>
      </c>
      <c r="E5" s="1250"/>
      <c r="F5" s="1250"/>
      <c r="G5" s="1250"/>
      <c r="H5" s="1250"/>
      <c r="I5" s="1250"/>
      <c r="J5" s="1250"/>
      <c r="K5" s="1250"/>
      <c r="L5" s="1250"/>
      <c r="M5" s="1250"/>
      <c r="N5" s="1250"/>
      <c r="O5" s="1250"/>
    </row>
    <row r="6" spans="2:15" x14ac:dyDescent="0.25">
      <c r="B6" s="1259"/>
      <c r="C6" s="1260"/>
      <c r="D6" s="1251" t="s">
        <v>666</v>
      </c>
      <c r="E6" s="1250"/>
      <c r="F6" s="1250"/>
      <c r="G6" s="1252" t="s">
        <v>667</v>
      </c>
      <c r="H6" s="1253"/>
      <c r="I6" s="1253"/>
      <c r="J6" s="1253"/>
      <c r="K6" s="1253"/>
      <c r="L6" s="1253"/>
      <c r="M6" s="1253"/>
      <c r="N6" s="1253"/>
      <c r="O6" s="1253"/>
    </row>
    <row r="7" spans="2:15" ht="45" x14ac:dyDescent="0.25">
      <c r="B7" s="1261"/>
      <c r="C7" s="1262"/>
      <c r="D7" s="314"/>
      <c r="E7" s="315" t="s">
        <v>668</v>
      </c>
      <c r="F7" s="313" t="s">
        <v>669</v>
      </c>
      <c r="G7" s="316"/>
      <c r="H7" s="313" t="s">
        <v>670</v>
      </c>
      <c r="I7" s="313" t="s">
        <v>671</v>
      </c>
      <c r="J7" s="313" t="s">
        <v>672</v>
      </c>
      <c r="K7" s="313" t="s">
        <v>673</v>
      </c>
      <c r="L7" s="313" t="s">
        <v>674</v>
      </c>
      <c r="M7" s="313" t="s">
        <v>675</v>
      </c>
      <c r="N7" s="313" t="s">
        <v>676</v>
      </c>
      <c r="O7" s="313" t="s">
        <v>651</v>
      </c>
    </row>
    <row r="8" spans="2:15" ht="60" x14ac:dyDescent="0.25">
      <c r="B8" s="301">
        <v>5</v>
      </c>
      <c r="C8" s="302" t="s">
        <v>677</v>
      </c>
      <c r="D8" s="317">
        <v>47500.090885669997</v>
      </c>
      <c r="E8" s="318">
        <v>47500.090885669997</v>
      </c>
      <c r="F8" s="318"/>
      <c r="G8" s="319"/>
      <c r="H8" s="318"/>
      <c r="I8" s="318"/>
      <c r="J8" s="318"/>
      <c r="K8" s="318"/>
      <c r="L8" s="318"/>
      <c r="M8" s="318"/>
      <c r="N8" s="318"/>
      <c r="O8" s="318"/>
    </row>
    <row r="9" spans="2:15" x14ac:dyDescent="0.25">
      <c r="B9" s="301">
        <v>10</v>
      </c>
      <c r="C9" s="302" t="s">
        <v>654</v>
      </c>
      <c r="D9" s="319">
        <v>577823.22351269331</v>
      </c>
      <c r="E9" s="318">
        <v>577803.72157667333</v>
      </c>
      <c r="F9" s="318">
        <v>19.501936019999999</v>
      </c>
      <c r="G9" s="319">
        <v>7145.6690311600005</v>
      </c>
      <c r="H9" s="318">
        <v>6563.1230124500007</v>
      </c>
      <c r="I9" s="318">
        <v>39.713242679999993</v>
      </c>
      <c r="J9" s="318">
        <v>42.477928229999996</v>
      </c>
      <c r="K9" s="318">
        <v>19.012306169999995</v>
      </c>
      <c r="L9" s="318">
        <v>64.119117750000001</v>
      </c>
      <c r="M9" s="318">
        <v>417.22342387999998</v>
      </c>
      <c r="N9" s="318"/>
      <c r="O9" s="318">
        <v>6594.7704432200017</v>
      </c>
    </row>
    <row r="10" spans="2:15" x14ac:dyDescent="0.25">
      <c r="B10" s="301">
        <v>20</v>
      </c>
      <c r="C10" s="320" t="s">
        <v>655</v>
      </c>
      <c r="D10" s="319"/>
      <c r="E10" s="318"/>
      <c r="F10" s="318"/>
      <c r="G10" s="319"/>
      <c r="H10" s="318"/>
      <c r="I10" s="318"/>
      <c r="J10" s="318"/>
      <c r="K10" s="318"/>
      <c r="L10" s="318"/>
      <c r="M10" s="318"/>
      <c r="N10" s="318"/>
      <c r="O10" s="318"/>
    </row>
    <row r="11" spans="2:15" ht="30" x14ac:dyDescent="0.25">
      <c r="B11" s="301">
        <v>30</v>
      </c>
      <c r="C11" s="320" t="s">
        <v>656</v>
      </c>
      <c r="D11" s="319">
        <v>11477.947116649999</v>
      </c>
      <c r="E11" s="318">
        <v>11477.947116649999</v>
      </c>
      <c r="F11" s="318"/>
      <c r="G11" s="319">
        <v>0.19331664999999998</v>
      </c>
      <c r="H11" s="318">
        <v>0.19331664999999998</v>
      </c>
      <c r="I11" s="318"/>
      <c r="J11" s="318"/>
      <c r="K11" s="318"/>
      <c r="L11" s="318"/>
      <c r="M11" s="318"/>
      <c r="N11" s="318"/>
      <c r="O11" s="318"/>
    </row>
    <row r="12" spans="2:15" x14ac:dyDescent="0.25">
      <c r="B12" s="301">
        <v>40</v>
      </c>
      <c r="C12" s="320" t="s">
        <v>657</v>
      </c>
      <c r="D12" s="319">
        <v>4434.9777695900002</v>
      </c>
      <c r="E12" s="318">
        <v>4434.9777695900002</v>
      </c>
      <c r="F12" s="318"/>
      <c r="G12" s="319"/>
      <c r="H12" s="318"/>
      <c r="I12" s="318"/>
      <c r="J12" s="318"/>
      <c r="K12" s="318"/>
      <c r="L12" s="318"/>
      <c r="M12" s="318"/>
      <c r="N12" s="318"/>
      <c r="O12" s="318"/>
    </row>
    <row r="13" spans="2:15" ht="30" x14ac:dyDescent="0.25">
      <c r="B13" s="301">
        <v>50</v>
      </c>
      <c r="C13" s="320" t="s">
        <v>658</v>
      </c>
      <c r="D13" s="319">
        <v>69423.769936509794</v>
      </c>
      <c r="E13" s="318">
        <v>69423.769936509794</v>
      </c>
      <c r="F13" s="318"/>
      <c r="G13" s="319">
        <v>963.69552720999991</v>
      </c>
      <c r="H13" s="318">
        <v>746.56242183999996</v>
      </c>
      <c r="I13" s="318"/>
      <c r="J13" s="318">
        <v>3.0268070999999996</v>
      </c>
      <c r="K13" s="318"/>
      <c r="L13" s="318">
        <v>16.83552268</v>
      </c>
      <c r="M13" s="318">
        <v>197.27077559000003</v>
      </c>
      <c r="N13" s="318"/>
      <c r="O13" s="318">
        <v>958.73867084999995</v>
      </c>
    </row>
    <row r="14" spans="2:15" ht="30" x14ac:dyDescent="0.25">
      <c r="B14" s="301">
        <v>60</v>
      </c>
      <c r="C14" s="320" t="s">
        <v>659</v>
      </c>
      <c r="D14" s="319">
        <v>265720.10963190958</v>
      </c>
      <c r="E14" s="318">
        <v>265701.55473998957</v>
      </c>
      <c r="F14" s="318">
        <v>18.554891919999999</v>
      </c>
      <c r="G14" s="319">
        <v>3794.3012521799997</v>
      </c>
      <c r="H14" s="318">
        <v>3758.2546954299996</v>
      </c>
      <c r="I14" s="318">
        <v>6.7848473199999999</v>
      </c>
      <c r="J14" s="318">
        <v>9.2898984699999989</v>
      </c>
      <c r="K14" s="318">
        <v>14.433330299999993</v>
      </c>
      <c r="L14" s="318">
        <v>5.0938724200000003</v>
      </c>
      <c r="M14" s="318">
        <v>0.44460823999999999</v>
      </c>
      <c r="N14" s="318"/>
      <c r="O14" s="318">
        <v>3674.9380792600004</v>
      </c>
    </row>
    <row r="15" spans="2:15" x14ac:dyDescent="0.25">
      <c r="B15" s="301">
        <v>70</v>
      </c>
      <c r="C15" s="321" t="s">
        <v>678</v>
      </c>
      <c r="D15" s="319">
        <v>84050.500448639592</v>
      </c>
      <c r="E15" s="318">
        <v>84031.945556719584</v>
      </c>
      <c r="F15" s="318">
        <v>18.554891919999999</v>
      </c>
      <c r="G15" s="319">
        <v>2383.6686478899992</v>
      </c>
      <c r="H15" s="318">
        <v>2361.4208553199996</v>
      </c>
      <c r="I15" s="318">
        <v>6.7848473199999999</v>
      </c>
      <c r="J15" s="318">
        <v>9.2898984699999989</v>
      </c>
      <c r="K15" s="318">
        <v>0.63522265999999994</v>
      </c>
      <c r="L15" s="318">
        <v>5.0932158799999998</v>
      </c>
      <c r="M15" s="318">
        <v>0.44460823999999999</v>
      </c>
      <c r="N15" s="318"/>
      <c r="O15" s="318">
        <v>2294.93062405</v>
      </c>
    </row>
    <row r="16" spans="2:15" x14ac:dyDescent="0.25">
      <c r="B16" s="301">
        <v>80</v>
      </c>
      <c r="C16" s="320" t="s">
        <v>660</v>
      </c>
      <c r="D16" s="319">
        <v>226766.41905803399</v>
      </c>
      <c r="E16" s="318">
        <v>226765.47201393399</v>
      </c>
      <c r="F16" s="318">
        <v>0.94704409999999994</v>
      </c>
      <c r="G16" s="319">
        <v>2387.4789351200006</v>
      </c>
      <c r="H16" s="318">
        <v>2058.1125785300005</v>
      </c>
      <c r="I16" s="318">
        <v>32.928395359999989</v>
      </c>
      <c r="J16" s="318">
        <v>30.161222659999996</v>
      </c>
      <c r="K16" s="318">
        <v>4.5789758699999998</v>
      </c>
      <c r="L16" s="318">
        <v>42.189722650000007</v>
      </c>
      <c r="M16" s="318">
        <v>219.50804004999998</v>
      </c>
      <c r="N16" s="318"/>
      <c r="O16" s="318">
        <v>1961.0936931100002</v>
      </c>
    </row>
    <row r="17" spans="2:15" x14ac:dyDescent="0.25">
      <c r="B17" s="301">
        <v>90</v>
      </c>
      <c r="C17" s="302" t="s">
        <v>679</v>
      </c>
      <c r="D17" s="319">
        <v>74380.924840389984</v>
      </c>
      <c r="E17" s="318">
        <v>74380.924840389984</v>
      </c>
      <c r="F17" s="318"/>
      <c r="G17" s="319"/>
      <c r="H17" s="318"/>
      <c r="I17" s="318"/>
      <c r="J17" s="318"/>
      <c r="K17" s="318"/>
      <c r="L17" s="318"/>
      <c r="M17" s="318"/>
      <c r="N17" s="318"/>
      <c r="O17" s="318"/>
    </row>
    <row r="18" spans="2:15" x14ac:dyDescent="0.25">
      <c r="B18" s="303">
        <v>100</v>
      </c>
      <c r="C18" s="320" t="s">
        <v>655</v>
      </c>
      <c r="D18" s="319">
        <v>316.55182013999996</v>
      </c>
      <c r="E18" s="318">
        <v>316.55182013999996</v>
      </c>
      <c r="F18" s="318"/>
      <c r="G18" s="319"/>
      <c r="H18" s="318"/>
      <c r="I18" s="318"/>
      <c r="J18" s="318"/>
      <c r="K18" s="318"/>
      <c r="L18" s="318"/>
      <c r="M18" s="318"/>
      <c r="N18" s="318"/>
      <c r="O18" s="318"/>
    </row>
    <row r="19" spans="2:15" ht="30" x14ac:dyDescent="0.25">
      <c r="B19" s="303">
        <v>110</v>
      </c>
      <c r="C19" s="320" t="s">
        <v>656</v>
      </c>
      <c r="D19" s="319">
        <v>10541.406216730004</v>
      </c>
      <c r="E19" s="318">
        <v>10541.406216730004</v>
      </c>
      <c r="F19" s="318"/>
      <c r="G19" s="319"/>
      <c r="H19" s="318"/>
      <c r="I19" s="318"/>
      <c r="J19" s="318"/>
      <c r="K19" s="318"/>
      <c r="L19" s="318"/>
      <c r="M19" s="318"/>
      <c r="N19" s="318"/>
      <c r="O19" s="318"/>
    </row>
    <row r="20" spans="2:15" x14ac:dyDescent="0.25">
      <c r="B20" s="303">
        <v>120</v>
      </c>
      <c r="C20" s="320" t="s">
        <v>657</v>
      </c>
      <c r="D20" s="319">
        <v>58101.111454119986</v>
      </c>
      <c r="E20" s="318">
        <v>58101.111454119986</v>
      </c>
      <c r="F20" s="318"/>
      <c r="G20" s="319"/>
      <c r="H20" s="318"/>
      <c r="I20" s="318"/>
      <c r="J20" s="318"/>
      <c r="K20" s="318"/>
      <c r="L20" s="318"/>
      <c r="M20" s="318"/>
      <c r="N20" s="318"/>
      <c r="O20" s="318"/>
    </row>
    <row r="21" spans="2:15" ht="30" x14ac:dyDescent="0.25">
      <c r="B21" s="303">
        <v>130</v>
      </c>
      <c r="C21" s="320" t="s">
        <v>658</v>
      </c>
      <c r="D21" s="319">
        <v>1051.735948</v>
      </c>
      <c r="E21" s="318">
        <v>1051.735948</v>
      </c>
      <c r="F21" s="318"/>
      <c r="G21" s="319"/>
      <c r="H21" s="318"/>
      <c r="I21" s="318"/>
      <c r="J21" s="318"/>
      <c r="K21" s="318"/>
      <c r="L21" s="318"/>
      <c r="M21" s="318"/>
      <c r="N21" s="318"/>
      <c r="O21" s="318"/>
    </row>
    <row r="22" spans="2:15" ht="30" x14ac:dyDescent="0.25">
      <c r="B22" s="303">
        <v>140</v>
      </c>
      <c r="C22" s="320" t="s">
        <v>659</v>
      </c>
      <c r="D22" s="319">
        <v>4370.1194013999993</v>
      </c>
      <c r="E22" s="318">
        <v>4370.1194013999993</v>
      </c>
      <c r="F22" s="318"/>
      <c r="G22" s="319"/>
      <c r="H22" s="318"/>
      <c r="I22" s="318"/>
      <c r="J22" s="318"/>
      <c r="K22" s="318"/>
      <c r="L22" s="318"/>
      <c r="M22" s="318"/>
      <c r="N22" s="318"/>
      <c r="O22" s="318"/>
    </row>
    <row r="23" spans="2:15" ht="30" x14ac:dyDescent="0.25">
      <c r="B23" s="303">
        <v>150</v>
      </c>
      <c r="C23" s="302" t="s">
        <v>680</v>
      </c>
      <c r="D23" s="319">
        <v>106092.09778422979</v>
      </c>
      <c r="E23" s="322"/>
      <c r="F23" s="322"/>
      <c r="G23" s="318">
        <v>923.71017187000041</v>
      </c>
      <c r="H23" s="322"/>
      <c r="I23" s="322"/>
      <c r="J23" s="322"/>
      <c r="K23" s="322"/>
      <c r="L23" s="322"/>
      <c r="M23" s="322"/>
      <c r="N23" s="322"/>
      <c r="O23" s="318">
        <v>921.08315831000004</v>
      </c>
    </row>
    <row r="24" spans="2:15" x14ac:dyDescent="0.25">
      <c r="B24" s="303">
        <v>160</v>
      </c>
      <c r="C24" s="320" t="s">
        <v>655</v>
      </c>
      <c r="D24" s="319"/>
      <c r="E24" s="322"/>
      <c r="F24" s="322"/>
      <c r="G24" s="318"/>
      <c r="H24" s="322"/>
      <c r="I24" s="322"/>
      <c r="J24" s="322"/>
      <c r="K24" s="322"/>
      <c r="L24" s="322"/>
      <c r="M24" s="322"/>
      <c r="N24" s="322"/>
      <c r="O24" s="318"/>
    </row>
    <row r="25" spans="2:15" ht="30" x14ac:dyDescent="0.25">
      <c r="B25" s="303">
        <v>170</v>
      </c>
      <c r="C25" s="320" t="s">
        <v>656</v>
      </c>
      <c r="D25" s="319">
        <v>9371.5521696899978</v>
      </c>
      <c r="E25" s="322"/>
      <c r="F25" s="322"/>
      <c r="G25" s="318"/>
      <c r="H25" s="322"/>
      <c r="I25" s="322"/>
      <c r="J25" s="322"/>
      <c r="K25" s="322"/>
      <c r="L25" s="322"/>
      <c r="M25" s="322"/>
      <c r="N25" s="322"/>
      <c r="O25" s="318"/>
    </row>
    <row r="26" spans="2:15" x14ac:dyDescent="0.25">
      <c r="B26" s="303">
        <v>180</v>
      </c>
      <c r="C26" s="320" t="s">
        <v>657</v>
      </c>
      <c r="D26" s="319">
        <v>486.99474383999996</v>
      </c>
      <c r="E26" s="322"/>
      <c r="F26" s="322"/>
      <c r="G26" s="318"/>
      <c r="H26" s="322"/>
      <c r="I26" s="322"/>
      <c r="J26" s="322"/>
      <c r="K26" s="322"/>
      <c r="L26" s="322"/>
      <c r="M26" s="322"/>
      <c r="N26" s="322"/>
      <c r="O26" s="318"/>
    </row>
    <row r="27" spans="2:15" ht="30" x14ac:dyDescent="0.25">
      <c r="B27" s="303">
        <v>190</v>
      </c>
      <c r="C27" s="320" t="s">
        <v>658</v>
      </c>
      <c r="D27" s="319">
        <v>8039.5240655500038</v>
      </c>
      <c r="E27" s="322"/>
      <c r="F27" s="322"/>
      <c r="G27" s="318">
        <v>58.915609730000007</v>
      </c>
      <c r="H27" s="322"/>
      <c r="I27" s="322"/>
      <c r="J27" s="322"/>
      <c r="K27" s="322"/>
      <c r="L27" s="322"/>
      <c r="M27" s="322"/>
      <c r="N27" s="322"/>
      <c r="O27" s="318">
        <v>58.91560973</v>
      </c>
    </row>
    <row r="28" spans="2:15" ht="30" x14ac:dyDescent="0.25">
      <c r="B28" s="303">
        <v>200</v>
      </c>
      <c r="C28" s="320" t="s">
        <v>659</v>
      </c>
      <c r="D28" s="319">
        <v>70856.494328389919</v>
      </c>
      <c r="E28" s="322"/>
      <c r="F28" s="322"/>
      <c r="G28" s="318">
        <v>771.71270451000032</v>
      </c>
      <c r="H28" s="322"/>
      <c r="I28" s="322"/>
      <c r="J28" s="322"/>
      <c r="K28" s="322"/>
      <c r="L28" s="322"/>
      <c r="M28" s="322"/>
      <c r="N28" s="322"/>
      <c r="O28" s="318">
        <v>769.61935750999999</v>
      </c>
    </row>
    <row r="29" spans="2:15" x14ac:dyDescent="0.25">
      <c r="B29" s="303">
        <v>210</v>
      </c>
      <c r="C29" s="320" t="s">
        <v>660</v>
      </c>
      <c r="D29" s="319">
        <v>17337.532476759858</v>
      </c>
      <c r="E29" s="322"/>
      <c r="F29" s="322"/>
      <c r="G29" s="318">
        <v>93.081857630000059</v>
      </c>
      <c r="H29" s="322"/>
      <c r="I29" s="322"/>
      <c r="J29" s="322"/>
      <c r="K29" s="322"/>
      <c r="L29" s="322"/>
      <c r="M29" s="322"/>
      <c r="N29" s="322"/>
      <c r="O29" s="318">
        <v>92.548191070000001</v>
      </c>
    </row>
    <row r="30" spans="2:15" x14ac:dyDescent="0.25">
      <c r="B30" s="323">
        <v>220</v>
      </c>
      <c r="C30" s="324" t="s">
        <v>502</v>
      </c>
      <c r="D30" s="325">
        <v>805796.33702298312</v>
      </c>
      <c r="E30" s="325">
        <v>699684.73730273335</v>
      </c>
      <c r="F30" s="326">
        <v>19.501936019999999</v>
      </c>
      <c r="G30" s="326">
        <v>8069.379203030001</v>
      </c>
      <c r="H30" s="326">
        <v>6563.1230124500007</v>
      </c>
      <c r="I30" s="326">
        <v>39.713242679999993</v>
      </c>
      <c r="J30" s="326">
        <v>42.477928229999996</v>
      </c>
      <c r="K30" s="326">
        <v>19.012306169999995</v>
      </c>
      <c r="L30" s="326">
        <v>64.119117750000001</v>
      </c>
      <c r="M30" s="326">
        <v>417.22342387999998</v>
      </c>
      <c r="N30" s="326"/>
      <c r="O30" s="326">
        <v>7515.8536015300015</v>
      </c>
    </row>
    <row r="31" spans="2:15" ht="16.5" x14ac:dyDescent="0.3">
      <c r="B31" s="1254"/>
      <c r="C31" s="1254"/>
      <c r="D31" s="1254"/>
      <c r="E31" s="1254"/>
      <c r="F31" s="1254"/>
      <c r="G31" s="1254"/>
      <c r="H31" s="1254"/>
      <c r="I31" s="1254"/>
      <c r="J31" s="1254"/>
      <c r="K31" s="327"/>
      <c r="L31" s="327"/>
      <c r="M31" s="327"/>
      <c r="N31" s="327"/>
      <c r="O31" s="327"/>
    </row>
    <row r="32" spans="2:15" ht="16.5" x14ac:dyDescent="0.3">
      <c r="B32" s="1255"/>
      <c r="C32" s="1255"/>
      <c r="D32" s="1256"/>
      <c r="E32" s="1256"/>
      <c r="F32" s="328"/>
      <c r="G32" s="328"/>
      <c r="H32" s="328"/>
      <c r="I32" s="328"/>
      <c r="J32" s="328"/>
      <c r="K32" s="311"/>
      <c r="L32" s="311"/>
      <c r="M32" s="311"/>
      <c r="N32" s="311"/>
      <c r="O32" s="311"/>
    </row>
    <row r="33" spans="2:15" ht="16.5" x14ac:dyDescent="0.3">
      <c r="B33" s="1257"/>
      <c r="C33" s="1257"/>
      <c r="D33" s="1257"/>
      <c r="E33" s="1257"/>
      <c r="F33" s="1257"/>
      <c r="G33" s="1257"/>
      <c r="H33" s="1257"/>
      <c r="I33" s="1257"/>
      <c r="J33" s="1257"/>
      <c r="K33" s="328"/>
      <c r="L33" s="311"/>
      <c r="M33" s="311"/>
      <c r="N33" s="311"/>
      <c r="O33" s="311"/>
    </row>
    <row r="34" spans="2:15" x14ac:dyDescent="0.25">
      <c r="B34" s="1247"/>
      <c r="C34" s="1247"/>
      <c r="D34" s="1247"/>
      <c r="E34" s="1247"/>
      <c r="F34" s="1247"/>
      <c r="G34" s="1247"/>
      <c r="H34" s="1247"/>
      <c r="I34" s="1247"/>
      <c r="J34" s="1247"/>
      <c r="K34" s="1247"/>
      <c r="L34" s="1247"/>
      <c r="M34" s="1247"/>
      <c r="N34" s="1247"/>
      <c r="O34" s="1247"/>
    </row>
    <row r="35" spans="2:15" x14ac:dyDescent="0.25">
      <c r="B35" s="1247"/>
      <c r="C35" s="1247"/>
      <c r="D35" s="1247"/>
      <c r="E35" s="1247"/>
      <c r="F35" s="1247"/>
      <c r="G35" s="1247"/>
      <c r="H35" s="1247"/>
      <c r="I35" s="1247"/>
      <c r="J35" s="1247"/>
      <c r="K35" s="1247"/>
      <c r="L35" s="1247"/>
      <c r="M35" s="1247"/>
      <c r="N35" s="1247"/>
      <c r="O35" s="1247"/>
    </row>
    <row r="36" spans="2:15" x14ac:dyDescent="0.25">
      <c r="B36" s="1258"/>
      <c r="C36" s="1258"/>
      <c r="D36" s="1258"/>
      <c r="E36" s="1258"/>
      <c r="F36" s="1258"/>
      <c r="G36" s="1258"/>
      <c r="H36" s="1258"/>
      <c r="I36" s="1258"/>
      <c r="J36" s="1258"/>
      <c r="K36" s="1258"/>
      <c r="L36" s="1258"/>
      <c r="M36" s="1258"/>
      <c r="N36" s="1258"/>
      <c r="O36" s="1258"/>
    </row>
    <row r="37" spans="2:15" x14ac:dyDescent="0.25">
      <c r="B37" s="1247"/>
      <c r="C37" s="1247"/>
      <c r="D37" s="1247"/>
      <c r="E37" s="1247"/>
      <c r="F37" s="1247"/>
      <c r="G37" s="1247"/>
      <c r="H37" s="1247"/>
      <c r="I37" s="1247"/>
      <c r="J37" s="1247"/>
      <c r="K37" s="1247"/>
      <c r="L37" s="1247"/>
      <c r="M37" s="1247"/>
      <c r="N37" s="1247"/>
      <c r="O37" s="1247"/>
    </row>
    <row r="38" spans="2:15" x14ac:dyDescent="0.25">
      <c r="B38" s="1247"/>
      <c r="C38" s="1247"/>
      <c r="D38" s="1247"/>
      <c r="E38" s="1247"/>
      <c r="F38" s="1247"/>
      <c r="G38" s="1247"/>
      <c r="H38" s="1247"/>
      <c r="I38" s="1247"/>
      <c r="J38" s="1247"/>
      <c r="K38" s="1247"/>
      <c r="L38" s="1247"/>
      <c r="M38" s="1247"/>
      <c r="N38" s="1247"/>
      <c r="O38" s="1247"/>
    </row>
    <row r="39" spans="2:15" x14ac:dyDescent="0.25">
      <c r="B39" s="1247"/>
      <c r="C39" s="1247"/>
      <c r="D39" s="1247"/>
      <c r="E39" s="1247"/>
      <c r="F39" s="1247"/>
      <c r="G39" s="1247"/>
      <c r="H39" s="1247"/>
      <c r="I39" s="1247"/>
      <c r="J39" s="1247"/>
      <c r="K39" s="1247"/>
      <c r="L39" s="1247"/>
      <c r="M39" s="1247"/>
      <c r="N39" s="1247"/>
      <c r="O39" s="1247"/>
    </row>
    <row r="40" spans="2:15" x14ac:dyDescent="0.25">
      <c r="B40" s="1247"/>
      <c r="C40" s="1247"/>
      <c r="D40" s="1247"/>
      <c r="E40" s="1247"/>
      <c r="F40" s="1247"/>
      <c r="G40" s="1247"/>
      <c r="H40" s="1247"/>
      <c r="I40" s="1247"/>
      <c r="J40" s="1247"/>
      <c r="K40" s="1247"/>
      <c r="L40" s="1247"/>
      <c r="M40" s="1247"/>
      <c r="N40" s="1247"/>
      <c r="O40" s="1247"/>
    </row>
    <row r="41" spans="2:15" ht="16.5" x14ac:dyDescent="0.3">
      <c r="B41" s="1265"/>
      <c r="C41" s="1265"/>
      <c r="D41" s="1265"/>
      <c r="E41" s="1265"/>
      <c r="F41" s="329"/>
      <c r="G41" s="329"/>
      <c r="H41" s="329"/>
      <c r="I41" s="329"/>
      <c r="J41" s="329"/>
      <c r="K41" s="329"/>
      <c r="L41" s="311"/>
      <c r="M41" s="311"/>
      <c r="N41" s="311"/>
      <c r="O41" s="311"/>
    </row>
    <row r="42" spans="2:15" ht="16.5" x14ac:dyDescent="0.3">
      <c r="B42" s="1257"/>
      <c r="C42" s="1257"/>
      <c r="D42" s="1257"/>
      <c r="E42" s="1257"/>
      <c r="F42" s="1257"/>
      <c r="G42" s="1257"/>
      <c r="H42" s="1257"/>
      <c r="I42" s="1257"/>
      <c r="J42" s="1257"/>
      <c r="K42" s="329"/>
      <c r="L42" s="311"/>
      <c r="M42" s="311"/>
      <c r="N42" s="311"/>
      <c r="O42" s="311"/>
    </row>
    <row r="43" spans="2:15" x14ac:dyDescent="0.25">
      <c r="B43" s="1247"/>
      <c r="C43" s="1247"/>
      <c r="D43" s="1247"/>
      <c r="E43" s="1247"/>
      <c r="F43" s="1247"/>
      <c r="G43" s="1247"/>
      <c r="H43" s="1247"/>
      <c r="I43" s="1247"/>
      <c r="J43" s="1247"/>
      <c r="K43" s="1247"/>
      <c r="L43" s="1247"/>
      <c r="M43" s="1247"/>
      <c r="N43" s="1247"/>
      <c r="O43" s="1247"/>
    </row>
    <row r="44" spans="2:15" x14ac:dyDescent="0.25">
      <c r="B44" s="1263"/>
      <c r="C44" s="1263"/>
      <c r="D44" s="1263"/>
      <c r="E44" s="1263"/>
      <c r="F44" s="1263"/>
      <c r="G44" s="1263"/>
      <c r="H44" s="1263"/>
      <c r="I44" s="1263"/>
      <c r="J44" s="1263"/>
      <c r="K44" s="1263"/>
      <c r="L44" s="1263"/>
      <c r="M44" s="1263"/>
      <c r="N44" s="1263"/>
      <c r="O44" s="1263"/>
    </row>
    <row r="45" spans="2:15" x14ac:dyDescent="0.25">
      <c r="B45" s="1264"/>
      <c r="C45" s="1264"/>
      <c r="D45" s="1264"/>
      <c r="E45" s="1264"/>
      <c r="F45" s="1264"/>
      <c r="G45" s="1264"/>
      <c r="H45" s="1264"/>
      <c r="I45" s="1264"/>
      <c r="J45" s="1264"/>
      <c r="K45" s="1264"/>
      <c r="L45" s="1264"/>
      <c r="M45" s="1264"/>
      <c r="N45" s="1264"/>
      <c r="O45" s="1264"/>
    </row>
    <row r="47" spans="2:15" x14ac:dyDescent="0.25">
      <c r="B47" s="1264"/>
      <c r="C47" s="1264"/>
      <c r="D47" s="1264"/>
      <c r="E47" s="1264"/>
      <c r="F47" s="1264"/>
      <c r="G47" s="1264"/>
      <c r="H47" s="1264"/>
      <c r="I47" s="1264"/>
    </row>
  </sheetData>
  <mergeCells count="23">
    <mergeCell ref="B44:O44"/>
    <mergeCell ref="B45:O45"/>
    <mergeCell ref="B47:I47"/>
    <mergeCell ref="B39:O39"/>
    <mergeCell ref="B40:O40"/>
    <mergeCell ref="B41:C41"/>
    <mergeCell ref="D41:E41"/>
    <mergeCell ref="B42:J42"/>
    <mergeCell ref="B43:O43"/>
    <mergeCell ref="B38:O38"/>
    <mergeCell ref="B2:O2"/>
    <mergeCell ref="D5:O5"/>
    <mergeCell ref="D6:F6"/>
    <mergeCell ref="G6:O6"/>
    <mergeCell ref="B31:J31"/>
    <mergeCell ref="B32:C32"/>
    <mergeCell ref="D32:E32"/>
    <mergeCell ref="B33:J33"/>
    <mergeCell ref="B34:O34"/>
    <mergeCell ref="B35:O35"/>
    <mergeCell ref="B36:O36"/>
    <mergeCell ref="B37:O37"/>
    <mergeCell ref="B4:C7"/>
  </mergeCells>
  <pageMargins left="0.7" right="0.7" top="0.75" bottom="0.75" header="0.3" footer="0.3"/>
  <pageSetup paperSize="9" orientation="portrait"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C373-DB17-4D1E-B2AC-0ADB1965DC1E}">
  <sheetPr codeName="Ark17">
    <tabColor rgb="FF00A976"/>
  </sheetPr>
  <dimension ref="B1:G40"/>
  <sheetViews>
    <sheetView workbookViewId="0">
      <selection sqref="A1:XFD1048576"/>
    </sheetView>
  </sheetViews>
  <sheetFormatPr defaultColWidth="18" defaultRowHeight="15" x14ac:dyDescent="0.25"/>
  <cols>
    <col min="1" max="1" width="3.125" style="53" customWidth="1"/>
    <col min="2" max="2" width="6" style="53" customWidth="1"/>
    <col min="3" max="3" width="37.875" style="53" customWidth="1"/>
    <col min="4" max="4" width="25.5" style="53" customWidth="1"/>
    <col min="5" max="5" width="27.375" style="53" customWidth="1"/>
    <col min="6" max="16384" width="18" style="53"/>
  </cols>
  <sheetData>
    <row r="1" spans="2:7" ht="9.9499999999999993" customHeight="1" x14ac:dyDescent="0.25"/>
    <row r="2" spans="2:7" ht="20.25" customHeight="1" x14ac:dyDescent="0.3">
      <c r="B2" s="1228" t="s">
        <v>24</v>
      </c>
      <c r="C2" s="1228"/>
      <c r="D2" s="1228"/>
      <c r="E2" s="1228"/>
      <c r="F2" s="330"/>
      <c r="G2" s="330"/>
    </row>
    <row r="3" spans="2:7" ht="16.5" x14ac:dyDescent="0.3">
      <c r="B3" s="1228"/>
      <c r="C3" s="1228"/>
      <c r="D3" s="1228"/>
      <c r="E3" s="1228"/>
      <c r="F3" s="330"/>
      <c r="G3" s="330"/>
    </row>
    <row r="4" spans="2:7" ht="16.5" x14ac:dyDescent="0.3">
      <c r="B4" s="330"/>
      <c r="C4" s="330"/>
      <c r="D4" s="330"/>
      <c r="E4" s="330"/>
      <c r="F4" s="330"/>
      <c r="G4" s="330"/>
    </row>
    <row r="5" spans="2:7" x14ac:dyDescent="0.25">
      <c r="B5" s="1213" t="s">
        <v>503</v>
      </c>
      <c r="C5" s="1214"/>
      <c r="D5" s="279" t="s">
        <v>89</v>
      </c>
      <c r="E5" s="56" t="s">
        <v>90</v>
      </c>
      <c r="F5" s="331"/>
      <c r="G5" s="332"/>
    </row>
    <row r="6" spans="2:7" ht="16.5" x14ac:dyDescent="0.3">
      <c r="B6" s="1213"/>
      <c r="C6" s="1214"/>
      <c r="D6" s="1237" t="s">
        <v>681</v>
      </c>
      <c r="E6" s="1234"/>
      <c r="F6" s="330"/>
      <c r="G6" s="330"/>
    </row>
    <row r="7" spans="2:7" ht="30" customHeight="1" x14ac:dyDescent="0.3">
      <c r="B7" s="1215"/>
      <c r="C7" s="1216"/>
      <c r="D7" s="279" t="s">
        <v>682</v>
      </c>
      <c r="E7" s="56" t="s">
        <v>683</v>
      </c>
      <c r="F7" s="330"/>
      <c r="G7" s="330"/>
    </row>
    <row r="8" spans="2:7" ht="16.5" x14ac:dyDescent="0.3">
      <c r="B8" s="333">
        <v>10</v>
      </c>
      <c r="C8" s="334" t="s">
        <v>684</v>
      </c>
      <c r="D8" s="335"/>
      <c r="E8" s="335"/>
      <c r="F8" s="330"/>
      <c r="G8" s="330"/>
    </row>
    <row r="9" spans="2:7" ht="16.5" x14ac:dyDescent="0.3">
      <c r="B9" s="336">
        <v>20</v>
      </c>
      <c r="C9" s="220" t="s">
        <v>685</v>
      </c>
      <c r="D9" s="337">
        <v>239.484264</v>
      </c>
      <c r="E9" s="338">
        <v>19.501156000000002</v>
      </c>
      <c r="F9" s="330"/>
      <c r="G9" s="330"/>
    </row>
    <row r="10" spans="2:7" ht="16.5" x14ac:dyDescent="0.3">
      <c r="B10" s="339">
        <v>30</v>
      </c>
      <c r="C10" s="340" t="s">
        <v>686</v>
      </c>
      <c r="D10" s="337">
        <v>107.30818499999999</v>
      </c>
      <c r="E10" s="338">
        <v>0.27707799999999999</v>
      </c>
      <c r="F10" s="330"/>
      <c r="G10" s="330"/>
    </row>
    <row r="11" spans="2:7" ht="16.5" x14ac:dyDescent="0.3">
      <c r="B11" s="339">
        <v>40</v>
      </c>
      <c r="C11" s="340" t="s">
        <v>687</v>
      </c>
      <c r="D11" s="337"/>
      <c r="E11" s="338"/>
      <c r="F11" s="330"/>
      <c r="G11" s="330"/>
    </row>
    <row r="12" spans="2:7" ht="16.5" x14ac:dyDescent="0.3">
      <c r="B12" s="339">
        <v>50</v>
      </c>
      <c r="C12" s="340" t="s">
        <v>688</v>
      </c>
      <c r="D12" s="337"/>
      <c r="E12" s="338"/>
      <c r="F12" s="330"/>
      <c r="G12" s="330"/>
    </row>
    <row r="13" spans="2:7" ht="16.5" x14ac:dyDescent="0.3">
      <c r="B13" s="339">
        <v>60</v>
      </c>
      <c r="C13" s="340" t="s">
        <v>689</v>
      </c>
      <c r="D13" s="337">
        <v>128.52007900000001</v>
      </c>
      <c r="E13" s="338">
        <v>19.224077999999999</v>
      </c>
      <c r="F13" s="330"/>
      <c r="G13" s="330"/>
    </row>
    <row r="14" spans="2:7" ht="16.5" x14ac:dyDescent="0.3">
      <c r="B14" s="339">
        <v>70</v>
      </c>
      <c r="C14" s="340" t="s">
        <v>690</v>
      </c>
      <c r="D14" s="337">
        <v>3.6560000000000001</v>
      </c>
      <c r="E14" s="338"/>
      <c r="F14" s="330"/>
      <c r="G14" s="330"/>
    </row>
    <row r="15" spans="2:7" ht="16.5" x14ac:dyDescent="0.3">
      <c r="B15" s="341">
        <v>80</v>
      </c>
      <c r="C15" s="342" t="s">
        <v>502</v>
      </c>
      <c r="D15" s="343">
        <v>239.484264</v>
      </c>
      <c r="E15" s="344">
        <v>19.501156000000002</v>
      </c>
      <c r="F15" s="330"/>
      <c r="G15" s="330"/>
    </row>
    <row r="16" spans="2:7" ht="16.5" x14ac:dyDescent="0.3">
      <c r="B16" s="330"/>
      <c r="C16" s="330"/>
      <c r="D16" s="330"/>
      <c r="E16" s="330"/>
      <c r="F16" s="330"/>
      <c r="G16" s="330"/>
    </row>
    <row r="17" spans="2:7" ht="16.5" x14ac:dyDescent="0.3">
      <c r="B17" s="1267"/>
      <c r="C17" s="1267"/>
      <c r="D17" s="330"/>
      <c r="E17" s="330"/>
      <c r="F17" s="330"/>
      <c r="G17" s="330"/>
    </row>
    <row r="18" spans="2:7" ht="16.5" x14ac:dyDescent="0.3">
      <c r="B18" s="330"/>
      <c r="C18" s="330"/>
      <c r="D18" s="330"/>
      <c r="E18" s="330"/>
      <c r="F18" s="330"/>
      <c r="G18" s="330"/>
    </row>
    <row r="19" spans="2:7" ht="16.5" x14ac:dyDescent="0.3">
      <c r="B19" s="345"/>
      <c r="C19" s="330"/>
      <c r="D19" s="330"/>
      <c r="E19" s="330"/>
      <c r="F19" s="330"/>
      <c r="G19" s="330"/>
    </row>
    <row r="20" spans="2:7" x14ac:dyDescent="0.25">
      <c r="B20" s="1266"/>
      <c r="C20" s="1266"/>
      <c r="D20" s="1266"/>
      <c r="E20" s="1266"/>
      <c r="F20" s="1266"/>
      <c r="G20" s="1266"/>
    </row>
    <row r="21" spans="2:7" ht="36" customHeight="1" x14ac:dyDescent="0.25">
      <c r="B21" s="1266"/>
      <c r="C21" s="1266"/>
      <c r="D21" s="1266"/>
      <c r="E21" s="1266"/>
      <c r="F21" s="1266"/>
      <c r="G21" s="1266"/>
    </row>
    <row r="22" spans="2:7" ht="60" customHeight="1" x14ac:dyDescent="0.25">
      <c r="B22" s="1266"/>
      <c r="C22" s="1266"/>
      <c r="D22" s="1266"/>
      <c r="E22" s="1266"/>
      <c r="F22" s="1266"/>
      <c r="G22" s="1266"/>
    </row>
    <row r="23" spans="2:7" ht="16.5" x14ac:dyDescent="0.3">
      <c r="B23" s="330"/>
      <c r="C23" s="330"/>
      <c r="D23" s="330"/>
      <c r="E23" s="330"/>
      <c r="F23" s="330"/>
      <c r="G23" s="330"/>
    </row>
    <row r="24" spans="2:7" ht="16.5" x14ac:dyDescent="0.3">
      <c r="B24" s="345"/>
      <c r="C24" s="330"/>
      <c r="D24" s="330"/>
      <c r="E24" s="330"/>
      <c r="F24" s="330"/>
      <c r="G24" s="330"/>
    </row>
    <row r="25" spans="2:7" x14ac:dyDescent="0.25">
      <c r="B25" s="1266"/>
      <c r="C25" s="1266"/>
      <c r="D25" s="1266"/>
      <c r="E25" s="1266"/>
      <c r="F25" s="1266"/>
      <c r="G25" s="1266"/>
    </row>
    <row r="26" spans="2:7" ht="48" customHeight="1" x14ac:dyDescent="0.25">
      <c r="B26" s="1268"/>
      <c r="C26" s="1268"/>
      <c r="D26" s="1268"/>
      <c r="E26" s="1268"/>
      <c r="F26" s="1268"/>
      <c r="G26" s="1268"/>
    </row>
    <row r="27" spans="2:7" x14ac:dyDescent="0.25">
      <c r="B27" s="1266"/>
      <c r="C27" s="1266"/>
      <c r="D27" s="1266"/>
      <c r="E27" s="1266"/>
      <c r="F27" s="1266"/>
      <c r="G27" s="1266"/>
    </row>
    <row r="28" spans="2:7" x14ac:dyDescent="0.25">
      <c r="B28" s="1266"/>
      <c r="C28" s="1266"/>
      <c r="D28" s="1266"/>
      <c r="E28" s="1266"/>
      <c r="F28" s="1266"/>
      <c r="G28" s="1266"/>
    </row>
    <row r="29" spans="2:7" ht="96" customHeight="1" x14ac:dyDescent="0.25">
      <c r="B29" s="1266"/>
      <c r="C29" s="1266"/>
      <c r="D29" s="1266"/>
      <c r="E29" s="1266"/>
      <c r="F29" s="1266"/>
      <c r="G29" s="1266"/>
    </row>
    <row r="30" spans="2:7" x14ac:dyDescent="0.25">
      <c r="B30" s="1266"/>
      <c r="C30" s="1266"/>
      <c r="D30" s="1266"/>
      <c r="E30" s="1266"/>
      <c r="F30" s="1266"/>
      <c r="G30" s="1266"/>
    </row>
    <row r="31" spans="2:7" ht="36" customHeight="1" x14ac:dyDescent="0.25">
      <c r="B31" s="1266"/>
      <c r="C31" s="1266"/>
      <c r="D31" s="1266"/>
      <c r="E31" s="1266"/>
      <c r="F31" s="1266"/>
      <c r="G31" s="1266"/>
    </row>
    <row r="32" spans="2:7" x14ac:dyDescent="0.25">
      <c r="B32" s="1266"/>
      <c r="C32" s="1266"/>
      <c r="D32" s="1266"/>
      <c r="E32" s="1266"/>
      <c r="F32" s="1266"/>
      <c r="G32" s="1266"/>
    </row>
    <row r="33" spans="2:7" ht="60" customHeight="1" x14ac:dyDescent="0.25">
      <c r="B33" s="1266"/>
      <c r="C33" s="1266"/>
      <c r="D33" s="1266"/>
      <c r="E33" s="1266"/>
      <c r="F33" s="1266"/>
      <c r="G33" s="1266"/>
    </row>
    <row r="34" spans="2:7" x14ac:dyDescent="0.25">
      <c r="B34" s="1266"/>
      <c r="C34" s="1266"/>
      <c r="D34" s="1266"/>
      <c r="E34" s="1266"/>
      <c r="F34" s="1266"/>
      <c r="G34" s="1266"/>
    </row>
    <row r="35" spans="2:7" ht="24" customHeight="1" x14ac:dyDescent="0.25">
      <c r="B35" s="1266"/>
      <c r="C35" s="1266"/>
      <c r="D35" s="1266"/>
      <c r="E35" s="1266"/>
      <c r="F35" s="1266"/>
      <c r="G35" s="1266"/>
    </row>
    <row r="36" spans="2:7" x14ac:dyDescent="0.25">
      <c r="B36" s="1266"/>
      <c r="C36" s="1266"/>
      <c r="D36" s="1266"/>
      <c r="E36" s="1266"/>
      <c r="F36" s="1266"/>
      <c r="G36" s="1266"/>
    </row>
    <row r="37" spans="2:7" ht="24" customHeight="1" x14ac:dyDescent="0.25">
      <c r="B37" s="1266"/>
      <c r="C37" s="1266"/>
      <c r="D37" s="1266"/>
      <c r="E37" s="1266"/>
      <c r="F37" s="1266"/>
      <c r="G37" s="1266"/>
    </row>
    <row r="38" spans="2:7" x14ac:dyDescent="0.25">
      <c r="B38" s="1266"/>
      <c r="C38" s="1266"/>
      <c r="D38" s="1266"/>
      <c r="E38" s="1266"/>
      <c r="F38" s="1266"/>
      <c r="G38" s="1266"/>
    </row>
    <row r="39" spans="2:7" ht="60" customHeight="1" x14ac:dyDescent="0.25">
      <c r="B39" s="1266"/>
      <c r="C39" s="1266"/>
      <c r="D39" s="1266"/>
      <c r="E39" s="1266"/>
      <c r="F39" s="1266"/>
      <c r="G39" s="1266"/>
    </row>
    <row r="40" spans="2:7" x14ac:dyDescent="0.25">
      <c r="B40" s="1266"/>
      <c r="C40" s="1266"/>
      <c r="D40" s="1266"/>
      <c r="E40" s="1266"/>
      <c r="F40" s="1266"/>
      <c r="G40" s="1266"/>
    </row>
  </sheetData>
  <mergeCells count="23">
    <mergeCell ref="B37:G37"/>
    <mergeCell ref="B38:G38"/>
    <mergeCell ref="B39:G39"/>
    <mergeCell ref="B40:G40"/>
    <mergeCell ref="B31:G31"/>
    <mergeCell ref="B32:G32"/>
    <mergeCell ref="B33:G33"/>
    <mergeCell ref="B34:G34"/>
    <mergeCell ref="B35:G35"/>
    <mergeCell ref="B36:G36"/>
    <mergeCell ref="B30:G30"/>
    <mergeCell ref="B2:E3"/>
    <mergeCell ref="D6:E6"/>
    <mergeCell ref="B17:C17"/>
    <mergeCell ref="B20:G20"/>
    <mergeCell ref="B21:G21"/>
    <mergeCell ref="B22:G22"/>
    <mergeCell ref="B25:G25"/>
    <mergeCell ref="B26:G26"/>
    <mergeCell ref="B27:G27"/>
    <mergeCell ref="B28:G28"/>
    <mergeCell ref="B29:G29"/>
    <mergeCell ref="B5:C7"/>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4C39-F896-4698-A276-5A35F36D93B3}">
  <sheetPr codeName="Ark18">
    <tabColor rgb="FF00A976"/>
  </sheetPr>
  <dimension ref="B2:S30"/>
  <sheetViews>
    <sheetView topLeftCell="C1" zoomScale="70" zoomScaleNormal="70" workbookViewId="0">
      <selection activeCell="C1" sqref="A1:XFD1048576"/>
    </sheetView>
  </sheetViews>
  <sheetFormatPr defaultColWidth="8" defaultRowHeight="15" x14ac:dyDescent="0.25"/>
  <cols>
    <col min="1" max="1" width="3.125" style="346" customWidth="1"/>
    <col min="2" max="2" width="5.875" style="346" bestFit="1" customWidth="1"/>
    <col min="3" max="3" width="62.25" style="346" bestFit="1" customWidth="1"/>
    <col min="4" max="4" width="15.125" style="346" bestFit="1" customWidth="1"/>
    <col min="5" max="6" width="15.75" style="346" bestFit="1" customWidth="1"/>
    <col min="7" max="7" width="12.875" style="346" bestFit="1" customWidth="1"/>
    <col min="8" max="9" width="15.75" style="346" bestFit="1" customWidth="1"/>
    <col min="10" max="10" width="12.375" style="346" bestFit="1" customWidth="1"/>
    <col min="11" max="12" width="15.75" style="346" bestFit="1" customWidth="1"/>
    <col min="13" max="13" width="12.375" style="346" bestFit="1" customWidth="1"/>
    <col min="14" max="15" width="15.75" style="346" bestFit="1" customWidth="1"/>
    <col min="16" max="16" width="28.125" style="346" bestFit="1" customWidth="1"/>
    <col min="17" max="17" width="23.75" style="346" customWidth="1"/>
    <col min="18" max="18" width="28.125" style="346" bestFit="1" customWidth="1"/>
    <col min="19" max="16384" width="8" style="346"/>
  </cols>
  <sheetData>
    <row r="2" spans="2:19" ht="21" x14ac:dyDescent="0.25">
      <c r="B2" s="1269" t="s">
        <v>25</v>
      </c>
      <c r="C2" s="1269"/>
      <c r="D2" s="1269"/>
      <c r="E2" s="1269"/>
      <c r="F2" s="1269"/>
      <c r="G2" s="1269"/>
      <c r="H2" s="1269"/>
      <c r="I2" s="1269"/>
      <c r="J2" s="1269"/>
      <c r="K2" s="1269"/>
      <c r="L2" s="1269"/>
      <c r="M2" s="1269"/>
      <c r="N2" s="1269"/>
      <c r="O2" s="1269"/>
      <c r="P2" s="1269"/>
      <c r="Q2" s="1269"/>
      <c r="R2" s="1269"/>
    </row>
    <row r="3" spans="2:19" ht="16.5" x14ac:dyDescent="0.3">
      <c r="B3" s="328"/>
      <c r="C3" s="347"/>
      <c r="D3" s="347"/>
      <c r="E3" s="347"/>
      <c r="F3" s="347"/>
      <c r="G3" s="347"/>
      <c r="H3" s="347"/>
      <c r="I3" s="347"/>
      <c r="J3" s="347"/>
      <c r="K3" s="347"/>
      <c r="L3" s="347"/>
      <c r="M3" s="347"/>
      <c r="N3" s="347"/>
      <c r="O3" s="347"/>
      <c r="P3" s="347"/>
      <c r="Q3" s="347"/>
      <c r="R3" s="347"/>
    </row>
    <row r="4" spans="2:19" x14ac:dyDescent="0.25">
      <c r="B4" s="1213" t="s">
        <v>503</v>
      </c>
      <c r="C4" s="1214"/>
      <c r="D4" s="312" t="s">
        <v>89</v>
      </c>
      <c r="E4" s="312" t="s">
        <v>90</v>
      </c>
      <c r="F4" s="312" t="s">
        <v>91</v>
      </c>
      <c r="G4" s="312" t="s">
        <v>92</v>
      </c>
      <c r="H4" s="312" t="s">
        <v>93</v>
      </c>
      <c r="I4" s="312" t="s">
        <v>237</v>
      </c>
      <c r="J4" s="312" t="s">
        <v>261</v>
      </c>
      <c r="K4" s="312" t="s">
        <v>301</v>
      </c>
      <c r="L4" s="312" t="s">
        <v>297</v>
      </c>
      <c r="M4" s="312" t="s">
        <v>299</v>
      </c>
      <c r="N4" s="312" t="s">
        <v>663</v>
      </c>
      <c r="O4" s="312" t="s">
        <v>664</v>
      </c>
      <c r="P4" s="312" t="s">
        <v>691</v>
      </c>
      <c r="Q4" s="312" t="s">
        <v>692</v>
      </c>
      <c r="R4" s="312" t="s">
        <v>693</v>
      </c>
      <c r="S4" s="310"/>
    </row>
    <row r="5" spans="2:19" ht="35.25" customHeight="1" x14ac:dyDescent="0.25">
      <c r="B5" s="1213"/>
      <c r="C5" s="1214"/>
      <c r="D5" s="1250" t="s">
        <v>694</v>
      </c>
      <c r="E5" s="1250"/>
      <c r="F5" s="1250"/>
      <c r="G5" s="1250"/>
      <c r="H5" s="1250"/>
      <c r="I5" s="1250"/>
      <c r="J5" s="1250" t="s">
        <v>644</v>
      </c>
      <c r="K5" s="1250"/>
      <c r="L5" s="1250"/>
      <c r="M5" s="1250"/>
      <c r="N5" s="1250"/>
      <c r="O5" s="1250"/>
      <c r="P5" s="1250" t="s">
        <v>695</v>
      </c>
      <c r="Q5" s="1250" t="s">
        <v>696</v>
      </c>
      <c r="R5" s="1250"/>
      <c r="S5" s="310"/>
    </row>
    <row r="6" spans="2:19" ht="69.75" customHeight="1" x14ac:dyDescent="0.25">
      <c r="B6" s="1213"/>
      <c r="C6" s="1214"/>
      <c r="D6" s="1251" t="s">
        <v>666</v>
      </c>
      <c r="E6" s="1250"/>
      <c r="F6" s="1250"/>
      <c r="G6" s="1251" t="s">
        <v>667</v>
      </c>
      <c r="H6" s="1250"/>
      <c r="I6" s="1250"/>
      <c r="J6" s="1252" t="s">
        <v>697</v>
      </c>
      <c r="K6" s="1253"/>
      <c r="L6" s="1253"/>
      <c r="M6" s="1252" t="s">
        <v>698</v>
      </c>
      <c r="N6" s="1253"/>
      <c r="O6" s="1253"/>
      <c r="P6" s="1250"/>
      <c r="Q6" s="1250" t="s">
        <v>699</v>
      </c>
      <c r="R6" s="1250" t="s">
        <v>700</v>
      </c>
      <c r="S6" s="310"/>
    </row>
    <row r="7" spans="2:19" x14ac:dyDescent="0.25">
      <c r="B7" s="1215"/>
      <c r="C7" s="1216"/>
      <c r="D7" s="314"/>
      <c r="E7" s="348" t="s">
        <v>701</v>
      </c>
      <c r="F7" s="349" t="s">
        <v>702</v>
      </c>
      <c r="G7" s="314"/>
      <c r="H7" s="348" t="s">
        <v>702</v>
      </c>
      <c r="I7" s="349" t="s">
        <v>703</v>
      </c>
      <c r="J7" s="314"/>
      <c r="K7" s="348" t="s">
        <v>701</v>
      </c>
      <c r="L7" s="349" t="s">
        <v>702</v>
      </c>
      <c r="M7" s="314"/>
      <c r="N7" s="348" t="s">
        <v>702</v>
      </c>
      <c r="O7" s="312" t="s">
        <v>703</v>
      </c>
      <c r="P7" s="1250"/>
      <c r="Q7" s="1250"/>
      <c r="R7" s="1250"/>
      <c r="S7" s="310"/>
    </row>
    <row r="8" spans="2:19" s="354" customFormat="1" x14ac:dyDescent="0.25">
      <c r="B8" s="350">
        <v>5</v>
      </c>
      <c r="C8" s="350" t="s">
        <v>677</v>
      </c>
      <c r="D8" s="351">
        <v>47500.090885670004</v>
      </c>
      <c r="E8" s="352">
        <v>46694.41975162</v>
      </c>
      <c r="F8" s="352">
        <v>805.67113404999998</v>
      </c>
      <c r="G8" s="351"/>
      <c r="H8" s="352"/>
      <c r="I8" s="352"/>
      <c r="J8" s="351">
        <v>0.23541999999999999</v>
      </c>
      <c r="K8" s="352">
        <v>0.20115767000000001</v>
      </c>
      <c r="L8" s="352">
        <v>3.4262330000000001E-2</v>
      </c>
      <c r="M8" s="351"/>
      <c r="N8" s="352"/>
      <c r="O8" s="352"/>
      <c r="P8" s="352"/>
      <c r="Q8" s="352"/>
      <c r="R8" s="352"/>
      <c r="S8" s="353"/>
    </row>
    <row r="9" spans="2:19" s="354" customFormat="1" x14ac:dyDescent="0.25">
      <c r="B9" s="350">
        <v>10</v>
      </c>
      <c r="C9" s="350" t="s">
        <v>654</v>
      </c>
      <c r="D9" s="352">
        <v>577823.22351269063</v>
      </c>
      <c r="E9" s="352">
        <v>561838.12760648073</v>
      </c>
      <c r="F9" s="352">
        <v>15985.09590621001</v>
      </c>
      <c r="G9" s="352">
        <v>7145.6690311599959</v>
      </c>
      <c r="H9" s="352">
        <v>227.54647189000005</v>
      </c>
      <c r="I9" s="352">
        <v>6918.1225592699966</v>
      </c>
      <c r="J9" s="352">
        <v>1348.0765044399909</v>
      </c>
      <c r="K9" s="352">
        <v>372.94050662999109</v>
      </c>
      <c r="L9" s="352">
        <v>975.13599780999994</v>
      </c>
      <c r="M9" s="352">
        <v>1932.7862794399985</v>
      </c>
      <c r="N9" s="352">
        <v>10.694954159999996</v>
      </c>
      <c r="O9" s="352">
        <v>1922.0913252799985</v>
      </c>
      <c r="P9" s="352">
        <v>91.880728479999988</v>
      </c>
      <c r="Q9" s="352">
        <v>435444.53243616078</v>
      </c>
      <c r="R9" s="352">
        <v>4864.1947753999993</v>
      </c>
      <c r="S9" s="353"/>
    </row>
    <row r="10" spans="2:19" x14ac:dyDescent="0.25">
      <c r="B10" s="355">
        <v>20</v>
      </c>
      <c r="C10" s="356" t="s">
        <v>655</v>
      </c>
      <c r="D10" s="357"/>
      <c r="E10" s="357"/>
      <c r="F10" s="357"/>
      <c r="G10" s="357"/>
      <c r="H10" s="357"/>
      <c r="I10" s="357"/>
      <c r="J10" s="357"/>
      <c r="K10" s="357"/>
      <c r="L10" s="357"/>
      <c r="M10" s="357"/>
      <c r="N10" s="357"/>
      <c r="O10" s="357"/>
      <c r="P10" s="357"/>
      <c r="Q10" s="357"/>
      <c r="R10" s="357"/>
      <c r="S10" s="310"/>
    </row>
    <row r="11" spans="2:19" x14ac:dyDescent="0.25">
      <c r="B11" s="355">
        <v>30</v>
      </c>
      <c r="C11" s="356" t="s">
        <v>656</v>
      </c>
      <c r="D11" s="357">
        <v>11477.947116649999</v>
      </c>
      <c r="E11" s="357">
        <v>11477.342541510001</v>
      </c>
      <c r="F11" s="357">
        <v>0.6045751399999999</v>
      </c>
      <c r="G11" s="357">
        <v>0.19331664999999998</v>
      </c>
      <c r="H11" s="357">
        <v>0.19331664999999998</v>
      </c>
      <c r="I11" s="357"/>
      <c r="J11" s="357">
        <v>0.71069993000000009</v>
      </c>
      <c r="K11" s="357">
        <v>0.71069993000000009</v>
      </c>
      <c r="L11" s="357"/>
      <c r="M11" s="357">
        <v>3.2396359999999999E-2</v>
      </c>
      <c r="N11" s="357">
        <v>3.2396359999999999E-2</v>
      </c>
      <c r="O11" s="357"/>
      <c r="P11" s="357">
        <v>10.09986962</v>
      </c>
      <c r="Q11" s="357">
        <v>364.74802534999998</v>
      </c>
      <c r="R11" s="357"/>
      <c r="S11" s="310"/>
    </row>
    <row r="12" spans="2:19" x14ac:dyDescent="0.25">
      <c r="B12" s="358">
        <v>40</v>
      </c>
      <c r="C12" s="359" t="s">
        <v>657</v>
      </c>
      <c r="D12" s="357">
        <v>4434.9777695900093</v>
      </c>
      <c r="E12" s="357">
        <v>4434.9777695900093</v>
      </c>
      <c r="F12" s="357"/>
      <c r="G12" s="357"/>
      <c r="H12" s="357"/>
      <c r="I12" s="357"/>
      <c r="J12" s="357">
        <v>1.1360400000000081E-3</v>
      </c>
      <c r="K12" s="357">
        <v>1.1360400000000081E-3</v>
      </c>
      <c r="L12" s="357"/>
      <c r="M12" s="357"/>
      <c r="N12" s="357"/>
      <c r="O12" s="357"/>
      <c r="P12" s="357">
        <v>8.5812173100000013</v>
      </c>
      <c r="Q12" s="357">
        <v>1.5248427</v>
      </c>
      <c r="R12" s="357"/>
      <c r="S12" s="310"/>
    </row>
    <row r="13" spans="2:19" x14ac:dyDescent="0.25">
      <c r="B13" s="358">
        <v>50</v>
      </c>
      <c r="C13" s="359" t="s">
        <v>658</v>
      </c>
      <c r="D13" s="357">
        <v>69423.769936509896</v>
      </c>
      <c r="E13" s="357">
        <v>68648.558451309902</v>
      </c>
      <c r="F13" s="357">
        <v>775.21148520000008</v>
      </c>
      <c r="G13" s="357">
        <v>963.69552720999991</v>
      </c>
      <c r="H13" s="357">
        <v>5.0306452899999998</v>
      </c>
      <c r="I13" s="357">
        <v>958.66488191999997</v>
      </c>
      <c r="J13" s="357">
        <v>229.89976937000009</v>
      </c>
      <c r="K13" s="357">
        <v>74.159200310000088</v>
      </c>
      <c r="L13" s="357">
        <v>155.74056906000001</v>
      </c>
      <c r="M13" s="357">
        <v>608.94513159999997</v>
      </c>
      <c r="N13" s="357">
        <v>9.5599999999999983E-6</v>
      </c>
      <c r="O13" s="357">
        <v>608.94512204000011</v>
      </c>
      <c r="P13" s="357">
        <v>1.58039274</v>
      </c>
      <c r="Q13" s="357">
        <v>9501.4294742500006</v>
      </c>
      <c r="R13" s="357">
        <v>354.75039560999988</v>
      </c>
      <c r="S13" s="310"/>
    </row>
    <row r="14" spans="2:19" x14ac:dyDescent="0.25">
      <c r="B14" s="358">
        <v>60</v>
      </c>
      <c r="C14" s="359" t="s">
        <v>659</v>
      </c>
      <c r="D14" s="357">
        <v>265720.10963190981</v>
      </c>
      <c r="E14" s="357">
        <v>258616.9485650798</v>
      </c>
      <c r="F14" s="357">
        <v>7103.16106683</v>
      </c>
      <c r="G14" s="357">
        <v>3794.3012521799992</v>
      </c>
      <c r="H14" s="357">
        <v>108.13022344000005</v>
      </c>
      <c r="I14" s="357">
        <v>3686.1710287399992</v>
      </c>
      <c r="J14" s="357">
        <v>994.61840062000101</v>
      </c>
      <c r="K14" s="357">
        <v>272.378365940001</v>
      </c>
      <c r="L14" s="357">
        <v>722.24003467999989</v>
      </c>
      <c r="M14" s="357">
        <v>791.92869057999997</v>
      </c>
      <c r="N14" s="357">
        <v>6.0038980099999977</v>
      </c>
      <c r="O14" s="357">
        <v>785.92479256999991</v>
      </c>
      <c r="P14" s="357">
        <v>9.54080248</v>
      </c>
      <c r="Q14" s="357">
        <v>215164.1267415398</v>
      </c>
      <c r="R14" s="357">
        <v>2669.6540314399995</v>
      </c>
      <c r="S14" s="310"/>
    </row>
    <row r="15" spans="2:19" x14ac:dyDescent="0.25">
      <c r="B15" s="358">
        <v>70</v>
      </c>
      <c r="C15" s="360" t="s">
        <v>678</v>
      </c>
      <c r="D15" s="357">
        <v>84050.50044863981</v>
      </c>
      <c r="E15" s="357">
        <v>79150.721058429815</v>
      </c>
      <c r="F15" s="357">
        <v>4899.7793902100002</v>
      </c>
      <c r="G15" s="357">
        <v>2383.6686478899996</v>
      </c>
      <c r="H15" s="357">
        <v>79.489091620000067</v>
      </c>
      <c r="I15" s="357">
        <v>2304.1795562699999</v>
      </c>
      <c r="J15" s="357">
        <v>534.48152417999995</v>
      </c>
      <c r="K15" s="357">
        <v>147.69507662999999</v>
      </c>
      <c r="L15" s="357">
        <v>386.78644754999993</v>
      </c>
      <c r="M15" s="357">
        <v>709.3518501399999</v>
      </c>
      <c r="N15" s="357">
        <v>5.1252228099999977</v>
      </c>
      <c r="O15" s="357">
        <v>704.22662732999993</v>
      </c>
      <c r="P15" s="357"/>
      <c r="Q15" s="357">
        <v>62118.342729329794</v>
      </c>
      <c r="R15" s="357">
        <v>1343.7922705199999</v>
      </c>
      <c r="S15" s="310"/>
    </row>
    <row r="16" spans="2:19" x14ac:dyDescent="0.25">
      <c r="B16" s="355">
        <v>80</v>
      </c>
      <c r="C16" s="356" t="s">
        <v>660</v>
      </c>
      <c r="D16" s="357">
        <v>226766.419058031</v>
      </c>
      <c r="E16" s="357">
        <v>218660.300278991</v>
      </c>
      <c r="F16" s="357">
        <v>8106.1187790400099</v>
      </c>
      <c r="G16" s="357">
        <v>2387.4789351199975</v>
      </c>
      <c r="H16" s="357">
        <v>114.19228650999997</v>
      </c>
      <c r="I16" s="357">
        <v>2273.2866486099979</v>
      </c>
      <c r="J16" s="357">
        <v>122.84649847999</v>
      </c>
      <c r="K16" s="357">
        <v>25.691104409990011</v>
      </c>
      <c r="L16" s="357">
        <v>97.15539407</v>
      </c>
      <c r="M16" s="357">
        <v>531.8800608999984</v>
      </c>
      <c r="N16" s="357">
        <v>4.6586502299999992</v>
      </c>
      <c r="O16" s="357">
        <v>527.22141066999836</v>
      </c>
      <c r="P16" s="357">
        <v>62.078446329999998</v>
      </c>
      <c r="Q16" s="357">
        <v>210412.703352321</v>
      </c>
      <c r="R16" s="357">
        <v>1839.7903483500002</v>
      </c>
      <c r="S16" s="310"/>
    </row>
    <row r="17" spans="2:19" s="354" customFormat="1" x14ac:dyDescent="0.25">
      <c r="B17" s="361">
        <v>90</v>
      </c>
      <c r="C17" s="361" t="s">
        <v>679</v>
      </c>
      <c r="D17" s="362">
        <v>74380.924840390013</v>
      </c>
      <c r="E17" s="362">
        <v>74380.924840390013</v>
      </c>
      <c r="F17" s="362"/>
      <c r="G17" s="362"/>
      <c r="H17" s="362"/>
      <c r="I17" s="362"/>
      <c r="J17" s="362">
        <v>1.6679059800000002</v>
      </c>
      <c r="K17" s="362">
        <v>1.6679059800000002</v>
      </c>
      <c r="L17" s="362"/>
      <c r="M17" s="362"/>
      <c r="N17" s="362"/>
      <c r="O17" s="362"/>
      <c r="P17" s="362"/>
      <c r="Q17" s="362"/>
      <c r="R17" s="362"/>
      <c r="S17" s="353"/>
    </row>
    <row r="18" spans="2:19" x14ac:dyDescent="0.25">
      <c r="B18" s="363">
        <v>100</v>
      </c>
      <c r="C18" s="364" t="s">
        <v>655</v>
      </c>
      <c r="D18" s="66">
        <v>316.55182013999996</v>
      </c>
      <c r="E18" s="66">
        <v>316.55182013999996</v>
      </c>
      <c r="F18" s="66"/>
      <c r="G18" s="66"/>
      <c r="H18" s="66"/>
      <c r="I18" s="66"/>
      <c r="J18" s="66">
        <v>1.3580779999999999E-2</v>
      </c>
      <c r="K18" s="66">
        <v>1.3580779999999999E-2</v>
      </c>
      <c r="L18" s="66"/>
      <c r="M18" s="66"/>
      <c r="N18" s="66"/>
      <c r="O18" s="66"/>
      <c r="P18" s="66"/>
      <c r="Q18" s="66"/>
      <c r="R18" s="66"/>
      <c r="S18" s="310"/>
    </row>
    <row r="19" spans="2:19" x14ac:dyDescent="0.25">
      <c r="B19" s="363">
        <v>110</v>
      </c>
      <c r="C19" s="364" t="s">
        <v>656</v>
      </c>
      <c r="D19" s="66">
        <v>10541.406216730002</v>
      </c>
      <c r="E19" s="66">
        <v>10541.406216730002</v>
      </c>
      <c r="F19" s="66"/>
      <c r="G19" s="66"/>
      <c r="H19" s="66"/>
      <c r="I19" s="66"/>
      <c r="J19" s="66">
        <v>0.32760679999999992</v>
      </c>
      <c r="K19" s="66">
        <v>0.32760679999999992</v>
      </c>
      <c r="L19" s="66"/>
      <c r="M19" s="66"/>
      <c r="N19" s="66"/>
      <c r="O19" s="66"/>
      <c r="P19" s="66"/>
      <c r="Q19" s="66"/>
      <c r="R19" s="66"/>
      <c r="S19" s="310"/>
    </row>
    <row r="20" spans="2:19" x14ac:dyDescent="0.25">
      <c r="B20" s="365">
        <v>120</v>
      </c>
      <c r="C20" s="364" t="s">
        <v>657</v>
      </c>
      <c r="D20" s="66">
        <v>58101.111454120015</v>
      </c>
      <c r="E20" s="66">
        <v>58101.111454120015</v>
      </c>
      <c r="F20" s="66"/>
      <c r="G20" s="66"/>
      <c r="H20" s="66"/>
      <c r="I20" s="66"/>
      <c r="J20" s="66">
        <v>1.1205134300000001</v>
      </c>
      <c r="K20" s="66">
        <v>1.1205134300000001</v>
      </c>
      <c r="L20" s="66"/>
      <c r="M20" s="66"/>
      <c r="N20" s="66"/>
      <c r="O20" s="66"/>
      <c r="P20" s="66"/>
      <c r="Q20" s="66"/>
      <c r="R20" s="66"/>
      <c r="S20" s="310"/>
    </row>
    <row r="21" spans="2:19" x14ac:dyDescent="0.25">
      <c r="B21" s="363">
        <v>130</v>
      </c>
      <c r="C21" s="364" t="s">
        <v>658</v>
      </c>
      <c r="D21" s="66">
        <v>1051.735948</v>
      </c>
      <c r="E21" s="66">
        <v>1051.735948</v>
      </c>
      <c r="F21" s="66"/>
      <c r="G21" s="66"/>
      <c r="H21" s="66"/>
      <c r="I21" s="66"/>
      <c r="J21" s="66">
        <v>4.5695220000000002E-2</v>
      </c>
      <c r="K21" s="66">
        <v>4.5695220000000002E-2</v>
      </c>
      <c r="L21" s="66"/>
      <c r="M21" s="66"/>
      <c r="N21" s="66"/>
      <c r="O21" s="66"/>
      <c r="P21" s="66"/>
      <c r="Q21" s="66"/>
      <c r="R21" s="66"/>
      <c r="S21" s="310"/>
    </row>
    <row r="22" spans="2:19" x14ac:dyDescent="0.25">
      <c r="B22" s="365">
        <v>140</v>
      </c>
      <c r="C22" s="364" t="s">
        <v>659</v>
      </c>
      <c r="D22" s="66">
        <v>4370.1194014000002</v>
      </c>
      <c r="E22" s="66">
        <v>4370.1194014000002</v>
      </c>
      <c r="F22" s="66"/>
      <c r="G22" s="66"/>
      <c r="H22" s="66"/>
      <c r="I22" s="66"/>
      <c r="J22" s="66">
        <v>0.16050974999999998</v>
      </c>
      <c r="K22" s="66">
        <v>0.16050974999999998</v>
      </c>
      <c r="L22" s="66"/>
      <c r="M22" s="66"/>
      <c r="N22" s="66"/>
      <c r="O22" s="66"/>
      <c r="P22" s="366"/>
      <c r="Q22" s="66"/>
      <c r="R22" s="66"/>
      <c r="S22" s="310"/>
    </row>
    <row r="23" spans="2:19" s="354" customFormat="1" x14ac:dyDescent="0.25">
      <c r="B23" s="367">
        <v>150</v>
      </c>
      <c r="C23" s="367" t="s">
        <v>680</v>
      </c>
      <c r="D23" s="362">
        <v>106092.09778422961</v>
      </c>
      <c r="E23" s="362">
        <v>104111.43029336963</v>
      </c>
      <c r="F23" s="362">
        <v>1980.6674908599998</v>
      </c>
      <c r="G23" s="362">
        <v>923.71017187000064</v>
      </c>
      <c r="H23" s="362">
        <v>2.3167270000000002</v>
      </c>
      <c r="I23" s="362">
        <v>921.39344487000062</v>
      </c>
      <c r="J23" s="362">
        <v>294.30046358999948</v>
      </c>
      <c r="K23" s="362">
        <v>141.07858585999966</v>
      </c>
      <c r="L23" s="362">
        <v>153.2218777299999</v>
      </c>
      <c r="M23" s="362">
        <v>256.13610760999995</v>
      </c>
      <c r="N23" s="362">
        <v>0.20526931000000007</v>
      </c>
      <c r="O23" s="368">
        <v>255.93083829999995</v>
      </c>
      <c r="P23" s="369"/>
      <c r="Q23" s="370">
        <v>567.17588942999998</v>
      </c>
      <c r="R23" s="362"/>
      <c r="S23" s="353" t="s">
        <v>704</v>
      </c>
    </row>
    <row r="24" spans="2:19" x14ac:dyDescent="0.25">
      <c r="B24" s="371">
        <v>160</v>
      </c>
      <c r="C24" s="372" t="s">
        <v>655</v>
      </c>
      <c r="D24" s="66"/>
      <c r="E24" s="66"/>
      <c r="F24" s="66"/>
      <c r="G24" s="66"/>
      <c r="H24" s="66"/>
      <c r="I24" s="66"/>
      <c r="J24" s="66"/>
      <c r="K24" s="66"/>
      <c r="L24" s="66"/>
      <c r="M24" s="66"/>
      <c r="N24" s="66"/>
      <c r="O24" s="373"/>
      <c r="P24" s="374"/>
      <c r="Q24" s="67"/>
      <c r="R24" s="66"/>
      <c r="S24" s="310"/>
    </row>
    <row r="25" spans="2:19" x14ac:dyDescent="0.25">
      <c r="B25" s="371">
        <v>170</v>
      </c>
      <c r="C25" s="372" t="s">
        <v>656</v>
      </c>
      <c r="D25" s="66">
        <v>9371.5521696899959</v>
      </c>
      <c r="E25" s="66">
        <v>9371.5521696899959</v>
      </c>
      <c r="F25" s="66"/>
      <c r="G25" s="66"/>
      <c r="H25" s="66"/>
      <c r="I25" s="66"/>
      <c r="J25" s="66">
        <v>3.4616696800000404</v>
      </c>
      <c r="K25" s="66">
        <v>3.4616696800000404</v>
      </c>
      <c r="L25" s="66"/>
      <c r="M25" s="66"/>
      <c r="N25" s="66"/>
      <c r="O25" s="373"/>
      <c r="P25" s="374"/>
      <c r="Q25" s="67"/>
      <c r="R25" s="66"/>
      <c r="S25" s="310" t="s">
        <v>704</v>
      </c>
    </row>
    <row r="26" spans="2:19" x14ac:dyDescent="0.25">
      <c r="B26" s="371">
        <v>180</v>
      </c>
      <c r="C26" s="372" t="s">
        <v>657</v>
      </c>
      <c r="D26" s="66">
        <v>486.99474384000001</v>
      </c>
      <c r="E26" s="66">
        <v>437.37661173999999</v>
      </c>
      <c r="F26" s="66">
        <v>49.618132100000011</v>
      </c>
      <c r="G26" s="66"/>
      <c r="H26" s="66"/>
      <c r="I26" s="66"/>
      <c r="J26" s="66">
        <v>1.8210182499999996</v>
      </c>
      <c r="K26" s="66">
        <v>1.1375879099999995</v>
      </c>
      <c r="L26" s="66">
        <v>0.68343034000000014</v>
      </c>
      <c r="M26" s="66"/>
      <c r="N26" s="66"/>
      <c r="O26" s="373"/>
      <c r="P26" s="374"/>
      <c r="Q26" s="67"/>
      <c r="R26" s="66"/>
      <c r="S26" s="310" t="s">
        <v>704</v>
      </c>
    </row>
    <row r="27" spans="2:19" x14ac:dyDescent="0.25">
      <c r="B27" s="371">
        <v>190</v>
      </c>
      <c r="C27" s="372" t="s">
        <v>658</v>
      </c>
      <c r="D27" s="66">
        <v>8039.5240655500065</v>
      </c>
      <c r="E27" s="66">
        <v>7430.5713546700072</v>
      </c>
      <c r="F27" s="66">
        <v>608.95271088000004</v>
      </c>
      <c r="G27" s="66">
        <v>58.915609729999979</v>
      </c>
      <c r="H27" s="66"/>
      <c r="I27" s="66">
        <v>58.915609729999979</v>
      </c>
      <c r="J27" s="66">
        <v>52.259306509999988</v>
      </c>
      <c r="K27" s="66">
        <v>8.9462119299999951</v>
      </c>
      <c r="L27" s="66">
        <v>43.313094579999998</v>
      </c>
      <c r="M27" s="66">
        <v>145.36387825999995</v>
      </c>
      <c r="N27" s="66"/>
      <c r="O27" s="373">
        <v>145.36387825999995</v>
      </c>
      <c r="P27" s="374"/>
      <c r="Q27" s="67">
        <v>2.6474200000000002E-3</v>
      </c>
      <c r="R27" s="66"/>
      <c r="S27" s="310"/>
    </row>
    <row r="28" spans="2:19" x14ac:dyDescent="0.25">
      <c r="B28" s="371">
        <v>200</v>
      </c>
      <c r="C28" s="372" t="s">
        <v>659</v>
      </c>
      <c r="D28" s="66">
        <v>70856.494328389745</v>
      </c>
      <c r="E28" s="66">
        <v>69733.772292829744</v>
      </c>
      <c r="F28" s="66">
        <v>1122.72203556</v>
      </c>
      <c r="G28" s="66">
        <v>771.71270451000044</v>
      </c>
      <c r="H28" s="66">
        <v>2.0433469999999998</v>
      </c>
      <c r="I28" s="66">
        <v>769.66935751000051</v>
      </c>
      <c r="J28" s="66">
        <v>180.63597980999958</v>
      </c>
      <c r="K28" s="66">
        <v>86.193638609999695</v>
      </c>
      <c r="L28" s="66">
        <v>94.442341199999902</v>
      </c>
      <c r="M28" s="66">
        <v>77.049694279999997</v>
      </c>
      <c r="N28" s="66">
        <v>0.18523724</v>
      </c>
      <c r="O28" s="373">
        <v>76.864457040000005</v>
      </c>
      <c r="P28" s="374"/>
      <c r="Q28" s="67">
        <v>540.73303280999994</v>
      </c>
      <c r="R28" s="66"/>
      <c r="S28" s="310"/>
    </row>
    <row r="29" spans="2:19" x14ac:dyDescent="0.25">
      <c r="B29" s="371">
        <v>210</v>
      </c>
      <c r="C29" s="372" t="s">
        <v>660</v>
      </c>
      <c r="D29" s="66">
        <v>17337.53247675988</v>
      </c>
      <c r="E29" s="66">
        <v>17138.15786443988</v>
      </c>
      <c r="F29" s="66">
        <v>199.37461231999995</v>
      </c>
      <c r="G29" s="66">
        <v>93.08185763000013</v>
      </c>
      <c r="H29" s="66">
        <v>0.27338000000000001</v>
      </c>
      <c r="I29" s="66">
        <v>92.808477630000127</v>
      </c>
      <c r="J29" s="66">
        <v>56.122489339999902</v>
      </c>
      <c r="K29" s="66">
        <v>41.339477729999899</v>
      </c>
      <c r="L29" s="66">
        <v>14.783011610000001</v>
      </c>
      <c r="M29" s="66">
        <v>33.722535069999999</v>
      </c>
      <c r="N29" s="66">
        <v>2.0032070000000065E-2</v>
      </c>
      <c r="O29" s="373">
        <v>33.702503</v>
      </c>
      <c r="P29" s="374"/>
      <c r="Q29" s="67">
        <v>26.440209199999998</v>
      </c>
      <c r="R29" s="66"/>
      <c r="S29" s="310"/>
    </row>
    <row r="30" spans="2:19" s="354" customFormat="1" x14ac:dyDescent="0.25">
      <c r="B30" s="367">
        <v>220</v>
      </c>
      <c r="C30" s="367" t="s">
        <v>502</v>
      </c>
      <c r="D30" s="362">
        <v>805796.33702298033</v>
      </c>
      <c r="E30" s="362">
        <v>787024.90249186032</v>
      </c>
      <c r="F30" s="362">
        <v>18771.434531120009</v>
      </c>
      <c r="G30" s="362">
        <v>8069.3792030299965</v>
      </c>
      <c r="H30" s="362">
        <v>229.86319889000004</v>
      </c>
      <c r="I30" s="362">
        <v>7839.5160041399977</v>
      </c>
      <c r="J30" s="362">
        <v>1644.2802940099905</v>
      </c>
      <c r="K30" s="362">
        <v>515.88815613999077</v>
      </c>
      <c r="L30" s="362">
        <v>1128.3921378699999</v>
      </c>
      <c r="M30" s="362">
        <v>2188.9223870499982</v>
      </c>
      <c r="N30" s="362">
        <v>10.900223469999997</v>
      </c>
      <c r="O30" s="362">
        <v>2178.0221635799985</v>
      </c>
      <c r="P30" s="362">
        <v>91.880728479999988</v>
      </c>
      <c r="Q30" s="362">
        <v>436011.70832559076</v>
      </c>
      <c r="R30" s="362">
        <v>4864.1947753999993</v>
      </c>
      <c r="S30" s="353"/>
    </row>
  </sheetData>
  <mergeCells count="12">
    <mergeCell ref="R6:R7"/>
    <mergeCell ref="B2:R2"/>
    <mergeCell ref="D5:I5"/>
    <mergeCell ref="J5:O5"/>
    <mergeCell ref="P5:P7"/>
    <mergeCell ref="Q5:R5"/>
    <mergeCell ref="D6:F6"/>
    <mergeCell ref="G6:I6"/>
    <mergeCell ref="J6:L6"/>
    <mergeCell ref="M6:O6"/>
    <mergeCell ref="Q6:Q7"/>
    <mergeCell ref="B4:C7"/>
  </mergeCells>
  <pageMargins left="0.7" right="0.7" top="0.75" bottom="0.75" header="0.3" footer="0.3"/>
  <pageSetup paperSize="9" orientation="portrait"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83CE7-C823-4D08-89E7-F573162D9AD5}">
  <sheetPr codeName="Ark19">
    <tabColor rgb="FF00A976"/>
  </sheetPr>
  <dimension ref="B2:R9"/>
  <sheetViews>
    <sheetView workbookViewId="0">
      <selection sqref="A1:XFD1048576"/>
    </sheetView>
  </sheetViews>
  <sheetFormatPr defaultColWidth="9" defaultRowHeight="15" x14ac:dyDescent="0.25"/>
  <cols>
    <col min="1" max="2" width="9" style="375"/>
    <col min="3" max="3" width="17.125" style="375" customWidth="1"/>
    <col min="4" max="4" width="15.375" style="375" customWidth="1"/>
    <col min="5" max="5" width="17.125" style="375" bestFit="1" customWidth="1"/>
    <col min="6" max="6" width="21" style="375" customWidth="1"/>
    <col min="7" max="7" width="16" style="375" bestFit="1" customWidth="1"/>
    <col min="8" max="8" width="9.25" style="375" bestFit="1" customWidth="1"/>
    <col min="9" max="9" width="17.125" style="375" bestFit="1" customWidth="1"/>
    <col min="10" max="10" width="0.125" style="375" customWidth="1"/>
    <col min="11" max="17" width="9" style="375" hidden="1" customWidth="1"/>
    <col min="18" max="18" width="3.875" style="375" customWidth="1"/>
    <col min="19" max="16384" width="9" style="375"/>
  </cols>
  <sheetData>
    <row r="2" spans="2:18" ht="21" x14ac:dyDescent="0.25">
      <c r="B2" s="1248" t="s">
        <v>705</v>
      </c>
      <c r="C2" s="1248"/>
      <c r="D2" s="1248"/>
      <c r="E2" s="1248"/>
      <c r="F2" s="1248"/>
      <c r="G2" s="1248"/>
      <c r="H2" s="1248"/>
      <c r="I2" s="1248"/>
      <c r="J2" s="1248"/>
      <c r="K2" s="1248"/>
      <c r="L2" s="1248"/>
      <c r="M2" s="1248"/>
      <c r="N2" s="1248"/>
      <c r="O2" s="1248"/>
      <c r="P2" s="1248"/>
      <c r="Q2" s="1248"/>
      <c r="R2" s="1248"/>
    </row>
    <row r="4" spans="2:18" x14ac:dyDescent="0.25">
      <c r="B4" s="1259" t="s">
        <v>642</v>
      </c>
      <c r="C4" s="1214"/>
      <c r="D4" s="376" t="s">
        <v>89</v>
      </c>
      <c r="E4" s="377" t="s">
        <v>90</v>
      </c>
      <c r="F4" s="377" t="s">
        <v>91</v>
      </c>
      <c r="G4" s="377" t="s">
        <v>92</v>
      </c>
      <c r="H4" s="377" t="s">
        <v>93</v>
      </c>
      <c r="I4" s="377" t="s">
        <v>237</v>
      </c>
    </row>
    <row r="5" spans="2:18" x14ac:dyDescent="0.25">
      <c r="B5" s="1213"/>
      <c r="C5" s="1214"/>
      <c r="D5" s="1270" t="s">
        <v>706</v>
      </c>
      <c r="E5" s="1271"/>
      <c r="F5" s="1271"/>
      <c r="G5" s="1271"/>
      <c r="H5" s="1271"/>
      <c r="I5" s="1271"/>
    </row>
    <row r="6" spans="2:18" ht="45" x14ac:dyDescent="0.25">
      <c r="B6" s="1215"/>
      <c r="C6" s="1216"/>
      <c r="D6" s="378" t="s">
        <v>707</v>
      </c>
      <c r="E6" s="379" t="s">
        <v>708</v>
      </c>
      <c r="F6" s="379" t="s">
        <v>709</v>
      </c>
      <c r="G6" s="379" t="s">
        <v>710</v>
      </c>
      <c r="H6" s="379" t="s">
        <v>711</v>
      </c>
      <c r="I6" s="379" t="s">
        <v>502</v>
      </c>
    </row>
    <row r="7" spans="2:18" ht="30" x14ac:dyDescent="0.25">
      <c r="B7" s="380">
        <v>1</v>
      </c>
      <c r="C7" s="381" t="s">
        <v>654</v>
      </c>
      <c r="D7" s="382"/>
      <c r="E7" s="1131">
        <v>167257.263072</v>
      </c>
      <c r="F7" s="1131">
        <v>439589.746415</v>
      </c>
      <c r="G7" s="1131">
        <v>33679.311797000002</v>
      </c>
      <c r="H7" s="1131"/>
      <c r="I7" s="1131">
        <v>640526.32128499995</v>
      </c>
    </row>
    <row r="8" spans="2:18" x14ac:dyDescent="0.25">
      <c r="B8" s="384">
        <v>2</v>
      </c>
      <c r="C8" s="385" t="s">
        <v>679</v>
      </c>
      <c r="D8" s="382"/>
      <c r="E8" s="1131">
        <v>118840.10331000001</v>
      </c>
      <c r="F8" s="1131">
        <v>41650.556398000001</v>
      </c>
      <c r="G8" s="1131">
        <v>17576.675389</v>
      </c>
      <c r="H8" s="1131"/>
      <c r="I8" s="1131">
        <v>178067.335097</v>
      </c>
    </row>
    <row r="9" spans="2:18" x14ac:dyDescent="0.25">
      <c r="B9" s="386">
        <v>3</v>
      </c>
      <c r="C9" s="387" t="s">
        <v>502</v>
      </c>
      <c r="D9" s="388"/>
      <c r="E9" s="1132">
        <v>286097.36638199998</v>
      </c>
      <c r="F9" s="1132">
        <v>481240.30281299999</v>
      </c>
      <c r="G9" s="1132">
        <v>51255.987185999998</v>
      </c>
      <c r="H9" s="1132"/>
      <c r="I9" s="1132">
        <v>818593.65638099995</v>
      </c>
    </row>
  </sheetData>
  <mergeCells count="3">
    <mergeCell ref="B2:R2"/>
    <mergeCell ref="D5:I5"/>
    <mergeCell ref="B4:C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AB994-43E8-4E0C-9E45-D24CE5EDB46B}">
  <sheetPr codeName="Ark20">
    <tabColor rgb="FF00A976"/>
    <pageSetUpPr fitToPage="1"/>
  </sheetPr>
  <dimension ref="B1:D11"/>
  <sheetViews>
    <sheetView workbookViewId="0">
      <selection sqref="A1:XFD1048576"/>
    </sheetView>
  </sheetViews>
  <sheetFormatPr defaultColWidth="8" defaultRowHeight="15" x14ac:dyDescent="0.25"/>
  <cols>
    <col min="1" max="1" width="3.125" style="390" customWidth="1"/>
    <col min="2" max="2" width="4.125" style="390" customWidth="1"/>
    <col min="3" max="3" width="51.25" style="390" customWidth="1"/>
    <col min="4" max="4" width="29.5" style="390" customWidth="1"/>
    <col min="5" max="5" width="8" style="390"/>
    <col min="6" max="6" width="2.875" style="390" customWidth="1"/>
    <col min="7" max="7" width="47.75" style="390" customWidth="1"/>
    <col min="8" max="8" width="21.875" style="390" customWidth="1"/>
    <col min="9" max="16384" width="8" style="390"/>
  </cols>
  <sheetData>
    <row r="1" spans="2:4" ht="9.9499999999999993" customHeight="1" x14ac:dyDescent="0.25"/>
    <row r="2" spans="2:4" ht="21" x14ac:dyDescent="0.25">
      <c r="B2" s="1210" t="s">
        <v>27</v>
      </c>
      <c r="C2" s="1210"/>
      <c r="D2" s="1210"/>
    </row>
    <row r="3" spans="2:4" ht="16.5" x14ac:dyDescent="0.3">
      <c r="B3" s="138"/>
      <c r="C3" s="391"/>
      <c r="D3" s="391"/>
    </row>
    <row r="4" spans="2:4" x14ac:dyDescent="0.25">
      <c r="B4" s="1272" t="s">
        <v>503</v>
      </c>
      <c r="C4" s="1273"/>
      <c r="D4" s="56" t="s">
        <v>89</v>
      </c>
    </row>
    <row r="5" spans="2:4" x14ac:dyDescent="0.25">
      <c r="B5" s="1274"/>
      <c r="C5" s="1216"/>
      <c r="D5" s="56" t="s">
        <v>712</v>
      </c>
    </row>
    <row r="6" spans="2:4" x14ac:dyDescent="0.25">
      <c r="B6" s="392">
        <v>10</v>
      </c>
      <c r="C6" s="393" t="s">
        <v>713</v>
      </c>
      <c r="D6" s="394">
        <v>8402.4659339499995</v>
      </c>
    </row>
    <row r="7" spans="2:4" x14ac:dyDescent="0.25">
      <c r="B7" s="395">
        <v>20</v>
      </c>
      <c r="C7" s="205" t="s">
        <v>714</v>
      </c>
      <c r="D7" s="394">
        <v>1914.64885452</v>
      </c>
    </row>
    <row r="8" spans="2:4" x14ac:dyDescent="0.25">
      <c r="B8" s="395">
        <v>30</v>
      </c>
      <c r="C8" s="205" t="s">
        <v>715</v>
      </c>
      <c r="D8" s="394">
        <v>2684.4716568400004</v>
      </c>
    </row>
    <row r="9" spans="2:4" x14ac:dyDescent="0.25">
      <c r="B9" s="395">
        <v>40</v>
      </c>
      <c r="C9" s="396" t="s">
        <v>716</v>
      </c>
      <c r="D9" s="394">
        <v>137.40045799999999</v>
      </c>
    </row>
    <row r="10" spans="2:4" x14ac:dyDescent="0.25">
      <c r="B10" s="395">
        <v>50</v>
      </c>
      <c r="C10" s="396" t="s">
        <v>717</v>
      </c>
      <c r="D10" s="397">
        <v>349.57364247000004</v>
      </c>
    </row>
    <row r="11" spans="2:4" x14ac:dyDescent="0.25">
      <c r="B11" s="392">
        <v>60</v>
      </c>
      <c r="C11" s="393" t="s">
        <v>718</v>
      </c>
      <c r="D11" s="398">
        <v>7145.6690311599987</v>
      </c>
    </row>
  </sheetData>
  <mergeCells count="2">
    <mergeCell ref="B2:D2"/>
    <mergeCell ref="B4:C5"/>
  </mergeCells>
  <pageMargins left="0.70866141732283472" right="0.70866141732283472" top="0.74803149606299213" bottom="0.74803149606299213" header="0.31496062992125984" footer="0.31496062992125984"/>
  <pageSetup paperSize="9" orientation="landscape"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3A39F-E0C1-4162-AD14-006519189535}">
  <sheetPr codeName="Ark2">
    <tabColor rgb="FF00A976"/>
  </sheetPr>
  <dimension ref="A1:M137"/>
  <sheetViews>
    <sheetView topLeftCell="A33" zoomScaleNormal="100" workbookViewId="0">
      <selection activeCell="C52" sqref="B4:H54"/>
    </sheetView>
  </sheetViews>
  <sheetFormatPr defaultColWidth="8" defaultRowHeight="15" x14ac:dyDescent="0.25"/>
  <cols>
    <col min="1" max="1" width="3.125" style="53" customWidth="1"/>
    <col min="2" max="2" width="7.375" style="53" customWidth="1"/>
    <col min="3" max="3" width="64.375" style="53" customWidth="1"/>
    <col min="4" max="4" width="21.375" style="53" customWidth="1"/>
    <col min="5" max="5" width="27" style="53" customWidth="1"/>
    <col min="6" max="6" width="19.875" style="53" customWidth="1"/>
    <col min="7" max="7" width="24.125" style="53" customWidth="1"/>
    <col min="8" max="8" width="24.875" style="53" bestFit="1" customWidth="1"/>
    <col min="9" max="12" width="8" style="53"/>
    <col min="13" max="13" width="21.75" style="53" bestFit="1" customWidth="1"/>
    <col min="14" max="16384" width="8" style="53"/>
  </cols>
  <sheetData>
    <row r="1" spans="1:8" ht="9.9499999999999993" customHeight="1" x14ac:dyDescent="0.25">
      <c r="A1" s="52"/>
    </row>
    <row r="2" spans="1:8" ht="21" x14ac:dyDescent="0.35">
      <c r="A2" s="52"/>
      <c r="B2" s="1194" t="s">
        <v>4</v>
      </c>
      <c r="C2" s="1194"/>
      <c r="D2" s="1194"/>
      <c r="E2" s="1194"/>
      <c r="F2" s="1194"/>
      <c r="G2" s="1194"/>
      <c r="H2" s="1194"/>
    </row>
    <row r="3" spans="1:8" x14ac:dyDescent="0.25">
      <c r="A3" s="52"/>
    </row>
    <row r="4" spans="1:8" x14ac:dyDescent="0.25">
      <c r="A4" s="52"/>
      <c r="B4" s="54" t="s">
        <v>88</v>
      </c>
      <c r="C4" s="55"/>
      <c r="D4" s="56" t="s">
        <v>89</v>
      </c>
      <c r="E4" s="56" t="s">
        <v>90</v>
      </c>
      <c r="F4" s="56" t="s">
        <v>91</v>
      </c>
      <c r="G4" s="56" t="s">
        <v>92</v>
      </c>
      <c r="H4" s="56" t="s">
        <v>93</v>
      </c>
    </row>
    <row r="5" spans="1:8" x14ac:dyDescent="0.25">
      <c r="A5" s="52"/>
      <c r="B5" s="57"/>
      <c r="C5" s="58"/>
      <c r="D5" s="59">
        <v>46022</v>
      </c>
      <c r="E5" s="59">
        <v>45930</v>
      </c>
      <c r="F5" s="59">
        <v>45838</v>
      </c>
      <c r="G5" s="59">
        <v>45747</v>
      </c>
      <c r="H5" s="59">
        <v>45657</v>
      </c>
    </row>
    <row r="6" spans="1:8" x14ac:dyDescent="0.25">
      <c r="A6" s="52"/>
      <c r="B6" s="60"/>
      <c r="C6" s="61" t="s">
        <v>94</v>
      </c>
      <c r="D6" s="62"/>
      <c r="E6" s="62"/>
      <c r="F6" s="62"/>
      <c r="G6" s="62"/>
      <c r="H6" s="63"/>
    </row>
    <row r="7" spans="1:8" x14ac:dyDescent="0.25">
      <c r="A7" s="52"/>
      <c r="B7" s="64">
        <v>1</v>
      </c>
      <c r="C7" s="65" t="s">
        <v>95</v>
      </c>
      <c r="D7" s="66">
        <v>40052.791181569999</v>
      </c>
      <c r="E7" s="67">
        <v>39303.642250999997</v>
      </c>
      <c r="F7" s="66">
        <v>38848.686846999997</v>
      </c>
      <c r="G7" s="66">
        <v>38556.910000000003</v>
      </c>
      <c r="H7" s="66">
        <v>40474.03</v>
      </c>
    </row>
    <row r="8" spans="1:8" x14ac:dyDescent="0.25">
      <c r="A8" s="52"/>
      <c r="B8" s="64">
        <v>2</v>
      </c>
      <c r="C8" s="65" t="s">
        <v>96</v>
      </c>
      <c r="D8" s="66">
        <v>44978.400316419997</v>
      </c>
      <c r="E8" s="67">
        <v>44187.278982999997</v>
      </c>
      <c r="F8" s="66">
        <v>43769.046618</v>
      </c>
      <c r="G8" s="66">
        <v>43437.279999999999</v>
      </c>
      <c r="H8" s="66">
        <v>45388.49</v>
      </c>
    </row>
    <row r="9" spans="1:8" x14ac:dyDescent="0.25">
      <c r="A9" s="52"/>
      <c r="B9" s="64">
        <v>3</v>
      </c>
      <c r="C9" s="65" t="s">
        <v>97</v>
      </c>
      <c r="D9" s="66">
        <v>53583.351183129998</v>
      </c>
      <c r="E9" s="67">
        <v>55563.982862999997</v>
      </c>
      <c r="F9" s="66">
        <v>51394.239613999998</v>
      </c>
      <c r="G9" s="66">
        <v>51241.187418000001</v>
      </c>
      <c r="H9" s="66">
        <v>52944.08</v>
      </c>
    </row>
    <row r="10" spans="1:8" x14ac:dyDescent="0.25">
      <c r="A10" s="52"/>
      <c r="B10" s="68"/>
      <c r="C10" s="61" t="s">
        <v>98</v>
      </c>
      <c r="D10" s="69"/>
      <c r="E10" s="69"/>
      <c r="F10" s="69"/>
      <c r="G10" s="69"/>
      <c r="H10" s="70"/>
    </row>
    <row r="11" spans="1:8" x14ac:dyDescent="0.25">
      <c r="A11" s="52"/>
      <c r="B11" s="64">
        <v>4</v>
      </c>
      <c r="C11" s="65" t="s">
        <v>99</v>
      </c>
      <c r="D11" s="66">
        <v>249331.21167651503</v>
      </c>
      <c r="E11" s="66">
        <v>241912.05798000001</v>
      </c>
      <c r="F11" s="66">
        <v>238883.02639799999</v>
      </c>
      <c r="G11" s="66">
        <v>245250.08</v>
      </c>
      <c r="H11" s="66">
        <v>229518.7</v>
      </c>
    </row>
    <row r="12" spans="1:8" x14ac:dyDescent="0.25">
      <c r="A12" s="52"/>
      <c r="B12" s="64" t="s">
        <v>100</v>
      </c>
      <c r="C12" s="65" t="s">
        <v>101</v>
      </c>
      <c r="D12" s="66">
        <v>249331.21167651503</v>
      </c>
      <c r="E12" s="66">
        <v>241912.05798000001</v>
      </c>
      <c r="F12" s="66">
        <v>238883.02638097</v>
      </c>
      <c r="G12" s="66">
        <v>245250.08</v>
      </c>
      <c r="H12" s="66"/>
    </row>
    <row r="13" spans="1:8" x14ac:dyDescent="0.25">
      <c r="A13" s="52"/>
      <c r="B13" s="68"/>
      <c r="C13" s="61" t="s">
        <v>102</v>
      </c>
      <c r="D13" s="69"/>
      <c r="E13" s="69"/>
      <c r="F13" s="69"/>
      <c r="G13" s="69"/>
      <c r="H13" s="70"/>
    </row>
    <row r="14" spans="1:8" x14ac:dyDescent="0.25">
      <c r="A14" s="52"/>
      <c r="B14" s="64">
        <v>5</v>
      </c>
      <c r="C14" s="65" t="s">
        <v>103</v>
      </c>
      <c r="D14" s="71">
        <v>0.1606409037691395</v>
      </c>
      <c r="E14" s="72">
        <v>0.16250000000000001</v>
      </c>
      <c r="F14" s="73">
        <v>0.16262640210000001</v>
      </c>
      <c r="G14" s="73">
        <v>0.15720000000000001</v>
      </c>
      <c r="H14" s="73">
        <v>0.17629999999999998</v>
      </c>
    </row>
    <row r="15" spans="1:8" x14ac:dyDescent="0.25">
      <c r="A15" s="52"/>
      <c r="B15" s="64" t="s">
        <v>104</v>
      </c>
      <c r="C15" s="65" t="s">
        <v>105</v>
      </c>
      <c r="D15" s="71">
        <v>0.1606409037691395</v>
      </c>
      <c r="E15" s="72">
        <v>0.16250000000000001</v>
      </c>
      <c r="F15" s="73">
        <v>0.16262640214639704</v>
      </c>
      <c r="G15" s="73">
        <v>0.15720000000000001</v>
      </c>
      <c r="H15" s="73"/>
    </row>
    <row r="16" spans="1:8" x14ac:dyDescent="0.25">
      <c r="A16" s="52"/>
      <c r="B16" s="64">
        <v>6</v>
      </c>
      <c r="C16" s="65" t="s">
        <v>106</v>
      </c>
      <c r="D16" s="71">
        <v>0.18039618869999999</v>
      </c>
      <c r="E16" s="72">
        <v>0.1827</v>
      </c>
      <c r="F16" s="73">
        <v>0.1832237625</v>
      </c>
      <c r="G16" s="73">
        <v>0.17710000000000001</v>
      </c>
      <c r="H16" s="73">
        <v>0.1978</v>
      </c>
    </row>
    <row r="17" spans="1:8" x14ac:dyDescent="0.25">
      <c r="A17" s="52"/>
      <c r="B17" s="64" t="s">
        <v>107</v>
      </c>
      <c r="C17" s="65" t="s">
        <v>108</v>
      </c>
      <c r="D17" s="71">
        <v>0.18039618869999999</v>
      </c>
      <c r="E17" s="72">
        <v>0.1827</v>
      </c>
      <c r="F17" s="73">
        <v>0.18322376247836564</v>
      </c>
      <c r="G17" s="73">
        <v>0.17710000000000001</v>
      </c>
      <c r="H17" s="73"/>
    </row>
    <row r="18" spans="1:8" x14ac:dyDescent="0.25">
      <c r="A18" s="52"/>
      <c r="B18" s="64">
        <v>7</v>
      </c>
      <c r="C18" s="65" t="s">
        <v>109</v>
      </c>
      <c r="D18" s="71">
        <v>0.21490831739999999</v>
      </c>
      <c r="E18" s="72">
        <v>0.22969999999999999</v>
      </c>
      <c r="F18" s="73">
        <v>0.21514433511473713</v>
      </c>
      <c r="G18" s="73">
        <v>0.2089</v>
      </c>
      <c r="H18" s="73">
        <v>0.23070000000000002</v>
      </c>
    </row>
    <row r="19" spans="1:8" x14ac:dyDescent="0.25">
      <c r="A19" s="52"/>
      <c r="B19" s="64" t="s">
        <v>110</v>
      </c>
      <c r="C19" s="65" t="s">
        <v>111</v>
      </c>
      <c r="D19" s="71">
        <v>0.21490831739999999</v>
      </c>
      <c r="E19" s="72">
        <v>0.22969999999999999</v>
      </c>
      <c r="F19" s="73">
        <v>0.21510000000000001</v>
      </c>
      <c r="G19" s="73">
        <v>0.2089</v>
      </c>
      <c r="H19" s="73"/>
    </row>
    <row r="20" spans="1:8" ht="15" customHeight="1" x14ac:dyDescent="0.25">
      <c r="A20" s="52"/>
      <c r="B20" s="68"/>
      <c r="C20" s="74" t="s">
        <v>112</v>
      </c>
      <c r="D20" s="69"/>
      <c r="E20" s="69"/>
      <c r="F20" s="69"/>
      <c r="G20" s="69"/>
      <c r="H20" s="70"/>
    </row>
    <row r="21" spans="1:8" ht="30" x14ac:dyDescent="0.25">
      <c r="B21" s="75" t="s">
        <v>113</v>
      </c>
      <c r="C21" s="76" t="s">
        <v>114</v>
      </c>
      <c r="D21" s="73">
        <v>2.7114162113785433E-2</v>
      </c>
      <c r="E21" s="73">
        <v>2.8596533511394708E-2</v>
      </c>
      <c r="F21" s="73">
        <v>2.9858701886655799E-2</v>
      </c>
      <c r="G21" s="73">
        <v>3.1E-2</v>
      </c>
      <c r="H21" s="73">
        <v>3.3700000000000001E-2</v>
      </c>
    </row>
    <row r="22" spans="1:8" x14ac:dyDescent="0.25">
      <c r="B22" s="75" t="s">
        <v>115</v>
      </c>
      <c r="C22" s="76" t="s">
        <v>116</v>
      </c>
      <c r="D22" s="73">
        <v>1.5251716189004305E-2</v>
      </c>
      <c r="E22" s="73">
        <v>1.6085550100159524E-2</v>
      </c>
      <c r="F22" s="73">
        <v>1.6795519811243886E-2</v>
      </c>
      <c r="G22" s="73">
        <v>1.7399999999999999E-2</v>
      </c>
      <c r="H22" s="73">
        <v>1.89E-2</v>
      </c>
    </row>
    <row r="23" spans="1:8" x14ac:dyDescent="0.25">
      <c r="B23" s="75" t="s">
        <v>117</v>
      </c>
      <c r="C23" s="76" t="s">
        <v>118</v>
      </c>
      <c r="D23" s="73">
        <v>2.0335621585339074E-2</v>
      </c>
      <c r="E23" s="73">
        <v>2.144740013354603E-2</v>
      </c>
      <c r="F23" s="73">
        <v>2.2394026414991851E-2</v>
      </c>
      <c r="G23" s="73">
        <v>2.3300000000000001E-2</v>
      </c>
      <c r="H23" s="73">
        <v>2.53E-2</v>
      </c>
    </row>
    <row r="24" spans="1:8" x14ac:dyDescent="0.25">
      <c r="A24" s="52"/>
      <c r="B24" s="64" t="s">
        <v>119</v>
      </c>
      <c r="C24" s="65" t="s">
        <v>120</v>
      </c>
      <c r="D24" s="73">
        <v>0.10711416211378544</v>
      </c>
      <c r="E24" s="73">
        <v>0.10859653351139471</v>
      </c>
      <c r="F24" s="73">
        <v>0.10985870188665581</v>
      </c>
      <c r="G24" s="73">
        <v>0.111</v>
      </c>
      <c r="H24" s="73">
        <v>0.1137</v>
      </c>
    </row>
    <row r="25" spans="1:8" ht="15" customHeight="1" x14ac:dyDescent="0.25">
      <c r="A25" s="52"/>
      <c r="B25" s="68"/>
      <c r="C25" s="74" t="s">
        <v>121</v>
      </c>
      <c r="D25" s="77"/>
      <c r="E25" s="77"/>
      <c r="F25" s="77"/>
      <c r="G25" s="77"/>
      <c r="H25" s="78"/>
    </row>
    <row r="26" spans="1:8" x14ac:dyDescent="0.25">
      <c r="A26" s="52"/>
      <c r="B26" s="64">
        <v>8</v>
      </c>
      <c r="C26" s="65" t="s">
        <v>122</v>
      </c>
      <c r="D26" s="73">
        <v>2.5000000000000001E-2</v>
      </c>
      <c r="E26" s="73">
        <v>2.5000000000000001E-2</v>
      </c>
      <c r="F26" s="73">
        <v>2.5000000000000001E-2</v>
      </c>
      <c r="G26" s="73">
        <v>2.5000000000000001E-2</v>
      </c>
      <c r="H26" s="73">
        <v>2.5000000000000001E-2</v>
      </c>
    </row>
    <row r="27" spans="1:8" ht="30" x14ac:dyDescent="0.25">
      <c r="A27" s="52"/>
      <c r="B27" s="64" t="s">
        <v>123</v>
      </c>
      <c r="C27" s="65" t="s">
        <v>124</v>
      </c>
      <c r="D27" s="73"/>
      <c r="E27" s="73"/>
      <c r="F27" s="73"/>
      <c r="G27" s="73"/>
      <c r="H27" s="73"/>
    </row>
    <row r="28" spans="1:8" x14ac:dyDescent="0.25">
      <c r="A28" s="52"/>
      <c r="B28" s="64">
        <v>9</v>
      </c>
      <c r="C28" s="65" t="s">
        <v>125</v>
      </c>
      <c r="D28" s="73">
        <v>2.4400000000000002E-2</v>
      </c>
      <c r="E28" s="73">
        <v>2.4393388647250002E-2</v>
      </c>
      <c r="F28" s="73">
        <v>2.4389911675153569E-2</v>
      </c>
      <c r="G28" s="73">
        <v>2.4399999999999998E-2</v>
      </c>
      <c r="H28" s="73">
        <v>2.4399999999999998E-2</v>
      </c>
    </row>
    <row r="29" spans="1:8" x14ac:dyDescent="0.25">
      <c r="A29" s="52"/>
      <c r="B29" s="64" t="s">
        <v>126</v>
      </c>
      <c r="C29" s="65" t="s">
        <v>127</v>
      </c>
      <c r="D29" s="73">
        <v>9.487158492314773E-3</v>
      </c>
      <c r="E29" s="73">
        <v>1.107698910516915E-2</v>
      </c>
      <c r="F29" s="73">
        <v>1.0397101563219749E-2</v>
      </c>
      <c r="G29" s="73">
        <v>1.0200000000000001E-2</v>
      </c>
      <c r="H29" s="73">
        <v>8.8000000000000005E-3</v>
      </c>
    </row>
    <row r="30" spans="1:8" x14ac:dyDescent="0.25">
      <c r="A30" s="52"/>
      <c r="B30" s="64">
        <v>10</v>
      </c>
      <c r="C30" s="65" t="s">
        <v>128</v>
      </c>
      <c r="D30" s="73"/>
      <c r="E30" s="73"/>
      <c r="F30" s="73"/>
      <c r="G30" s="73"/>
      <c r="H30" s="73"/>
    </row>
    <row r="31" spans="1:8" x14ac:dyDescent="0.25">
      <c r="A31" s="52"/>
      <c r="B31" s="64" t="s">
        <v>129</v>
      </c>
      <c r="C31" s="65" t="s">
        <v>130</v>
      </c>
      <c r="D31" s="73">
        <v>1.4999999999999999E-2</v>
      </c>
      <c r="E31" s="73">
        <v>1.4999999999999999E-2</v>
      </c>
      <c r="F31" s="73">
        <v>1.4999999999999999E-2</v>
      </c>
      <c r="G31" s="73">
        <v>1.4999999999999999E-2</v>
      </c>
      <c r="H31" s="73">
        <v>1.4999999999999999E-2</v>
      </c>
    </row>
    <row r="32" spans="1:8" x14ac:dyDescent="0.25">
      <c r="A32" s="52"/>
      <c r="B32" s="64">
        <v>11</v>
      </c>
      <c r="C32" s="65" t="s">
        <v>131</v>
      </c>
      <c r="D32" s="73">
        <v>7.3887158492314781E-2</v>
      </c>
      <c r="E32" s="73">
        <v>7.5470377752419146E-2</v>
      </c>
      <c r="F32" s="73">
        <v>7.4787013238373307E-2</v>
      </c>
      <c r="G32" s="73">
        <v>7.46E-2</v>
      </c>
      <c r="H32" s="73">
        <v>7.3200000000000001E-2</v>
      </c>
    </row>
    <row r="33" spans="1:13" x14ac:dyDescent="0.25">
      <c r="A33" s="52"/>
      <c r="B33" s="64" t="s">
        <v>132</v>
      </c>
      <c r="C33" s="65" t="s">
        <v>133</v>
      </c>
      <c r="D33" s="71">
        <v>0.18100132060610022</v>
      </c>
      <c r="E33" s="72">
        <v>0.18410000000000001</v>
      </c>
      <c r="F33" s="73">
        <v>0.18464571512502931</v>
      </c>
      <c r="G33" s="73">
        <v>0.18559999999999999</v>
      </c>
      <c r="H33" s="73">
        <v>0.18690000000000001</v>
      </c>
    </row>
    <row r="34" spans="1:13" ht="30" x14ac:dyDescent="0.25">
      <c r="A34" s="52"/>
      <c r="B34" s="64">
        <v>12</v>
      </c>
      <c r="C34" s="65" t="s">
        <v>134</v>
      </c>
      <c r="D34" s="73">
        <v>2.6500494379853516E-2</v>
      </c>
      <c r="E34" s="73">
        <v>2.5944072147421338E-2</v>
      </c>
      <c r="F34" s="73">
        <v>2.604386796673085E-2</v>
      </c>
      <c r="G34" s="73">
        <v>2.0199999999999999E-2</v>
      </c>
      <c r="H34" s="73">
        <v>3.9199999999999999E-2</v>
      </c>
    </row>
    <row r="35" spans="1:13" x14ac:dyDescent="0.25">
      <c r="A35" s="52"/>
      <c r="B35" s="68"/>
      <c r="C35" s="61" t="s">
        <v>40</v>
      </c>
      <c r="D35" s="69"/>
      <c r="E35" s="69"/>
      <c r="F35" s="69"/>
      <c r="G35" s="69"/>
      <c r="H35" s="70"/>
    </row>
    <row r="36" spans="1:13" x14ac:dyDescent="0.25">
      <c r="A36" s="52"/>
      <c r="B36" s="64">
        <v>13</v>
      </c>
      <c r="C36" s="79" t="s">
        <v>135</v>
      </c>
      <c r="D36" s="80">
        <v>828959.65500907996</v>
      </c>
      <c r="E36" s="66">
        <v>796330.58019640006</v>
      </c>
      <c r="F36" s="66">
        <v>811554.20608699997</v>
      </c>
      <c r="G36" s="66">
        <v>822981.59</v>
      </c>
      <c r="H36" s="66">
        <v>801119.14</v>
      </c>
    </row>
    <row r="37" spans="1:13" x14ac:dyDescent="0.25">
      <c r="A37" s="52"/>
      <c r="B37" s="64">
        <v>14</v>
      </c>
      <c r="C37" s="79" t="s">
        <v>136</v>
      </c>
      <c r="D37" s="73">
        <v>5.4259000000000002E-2</v>
      </c>
      <c r="E37" s="73">
        <v>5.5488612651270003E-2</v>
      </c>
      <c r="F37" s="73">
        <v>5.3900000000000003E-2</v>
      </c>
      <c r="G37" s="73">
        <v>5.28E-2</v>
      </c>
      <c r="H37" s="73">
        <v>5.67E-2</v>
      </c>
    </row>
    <row r="38" spans="1:13" ht="15" customHeight="1" x14ac:dyDescent="0.25">
      <c r="B38" s="68"/>
      <c r="C38" s="74" t="s">
        <v>137</v>
      </c>
      <c r="D38" s="77"/>
      <c r="E38" s="77"/>
      <c r="F38" s="77"/>
      <c r="G38" s="77"/>
      <c r="H38" s="78"/>
    </row>
    <row r="39" spans="1:13" ht="30" x14ac:dyDescent="0.25">
      <c r="B39" s="75" t="s">
        <v>138</v>
      </c>
      <c r="C39" s="76" t="s">
        <v>139</v>
      </c>
      <c r="D39" s="81"/>
      <c r="E39" s="81"/>
      <c r="F39" s="81"/>
      <c r="G39" s="81"/>
      <c r="H39" s="81"/>
    </row>
    <row r="40" spans="1:13" x14ac:dyDescent="0.25">
      <c r="B40" s="75" t="s">
        <v>140</v>
      </c>
      <c r="C40" s="76" t="s">
        <v>116</v>
      </c>
      <c r="D40" s="82"/>
      <c r="E40" s="82"/>
      <c r="F40" s="82"/>
      <c r="G40" s="82"/>
      <c r="H40" s="82"/>
    </row>
    <row r="41" spans="1:13" x14ac:dyDescent="0.25">
      <c r="B41" s="75" t="s">
        <v>141</v>
      </c>
      <c r="C41" s="76" t="s">
        <v>142</v>
      </c>
      <c r="D41" s="73">
        <v>0.03</v>
      </c>
      <c r="E41" s="73">
        <v>0.03</v>
      </c>
      <c r="F41" s="73">
        <v>0.03</v>
      </c>
      <c r="G41" s="73">
        <v>0.03</v>
      </c>
      <c r="H41" s="73">
        <v>0.03</v>
      </c>
    </row>
    <row r="42" spans="1:13" ht="15" customHeight="1" x14ac:dyDescent="0.25">
      <c r="B42" s="68"/>
      <c r="C42" s="83" t="s">
        <v>143</v>
      </c>
      <c r="D42" s="84"/>
      <c r="E42" s="84"/>
      <c r="F42" s="84"/>
      <c r="G42" s="84"/>
      <c r="H42" s="85"/>
    </row>
    <row r="43" spans="1:13" x14ac:dyDescent="0.25">
      <c r="B43" s="75" t="s">
        <v>144</v>
      </c>
      <c r="C43" s="86" t="s">
        <v>145</v>
      </c>
      <c r="D43" s="87"/>
      <c r="E43" s="81"/>
      <c r="F43" s="81"/>
      <c r="G43" s="81"/>
      <c r="H43" s="81"/>
    </row>
    <row r="44" spans="1:13" x14ac:dyDescent="0.25">
      <c r="B44" s="75" t="s">
        <v>146</v>
      </c>
      <c r="C44" s="65" t="s">
        <v>147</v>
      </c>
      <c r="D44" s="73">
        <v>0.03</v>
      </c>
      <c r="E44" s="73">
        <v>0.03</v>
      </c>
      <c r="F44" s="73">
        <v>0.03</v>
      </c>
      <c r="G44" s="73">
        <v>0.03</v>
      </c>
      <c r="H44" s="73">
        <v>0.03</v>
      </c>
    </row>
    <row r="45" spans="1:13" x14ac:dyDescent="0.25">
      <c r="A45" s="52"/>
      <c r="B45" s="68"/>
      <c r="C45" s="61" t="s">
        <v>148</v>
      </c>
      <c r="D45" s="69"/>
      <c r="E45" s="69"/>
      <c r="F45" s="69"/>
      <c r="G45" s="69"/>
      <c r="H45" s="70"/>
    </row>
    <row r="46" spans="1:13" x14ac:dyDescent="0.25">
      <c r="A46" s="52"/>
      <c r="B46" s="64">
        <v>15</v>
      </c>
      <c r="C46" s="79" t="s">
        <v>149</v>
      </c>
      <c r="D46" s="66">
        <v>131928.80375755136</v>
      </c>
      <c r="E46" s="66">
        <v>130416.10374545527</v>
      </c>
      <c r="F46" s="66">
        <v>131823.8130401065</v>
      </c>
      <c r="G46" s="66">
        <v>134270.90932439142</v>
      </c>
      <c r="H46" s="66">
        <v>135986.85933129446</v>
      </c>
    </row>
    <row r="47" spans="1:13" x14ac:dyDescent="0.25">
      <c r="A47" s="52"/>
      <c r="B47" s="64" t="s">
        <v>150</v>
      </c>
      <c r="C47" s="79" t="s">
        <v>151</v>
      </c>
      <c r="D47" s="66">
        <v>75207.148269271609</v>
      </c>
      <c r="E47" s="66">
        <v>75547.854823161353</v>
      </c>
      <c r="F47" s="66">
        <v>78301.490429422527</v>
      </c>
      <c r="G47" s="66">
        <v>80201.482032774133</v>
      </c>
      <c r="H47" s="66">
        <v>84414.497705017435</v>
      </c>
      <c r="M47" s="88"/>
    </row>
    <row r="48" spans="1:13" x14ac:dyDescent="0.25">
      <c r="A48" s="52"/>
      <c r="B48" s="64" t="s">
        <v>152</v>
      </c>
      <c r="C48" s="79" t="s">
        <v>153</v>
      </c>
      <c r="D48" s="66">
        <v>25735.359074975564</v>
      </c>
      <c r="E48" s="66">
        <v>26754.862783238936</v>
      </c>
      <c r="F48" s="66">
        <v>27957.483080830923</v>
      </c>
      <c r="G48" s="66">
        <v>26114.809179388445</v>
      </c>
      <c r="H48" s="66">
        <v>27628.453126404213</v>
      </c>
    </row>
    <row r="49" spans="1:8" x14ac:dyDescent="0.25">
      <c r="A49" s="52"/>
      <c r="B49" s="64">
        <v>16</v>
      </c>
      <c r="C49" s="79" t="s">
        <v>154</v>
      </c>
      <c r="D49" s="66">
        <v>49862.447105040796</v>
      </c>
      <c r="E49" s="66">
        <v>49188.330876671658</v>
      </c>
      <c r="F49" s="66">
        <v>50988.9832708092</v>
      </c>
      <c r="G49" s="66">
        <v>53940.622277190399</v>
      </c>
      <c r="H49" s="66">
        <v>56661.99946841882</v>
      </c>
    </row>
    <row r="50" spans="1:8" x14ac:dyDescent="0.25">
      <c r="A50" s="52"/>
      <c r="B50" s="64">
        <v>17</v>
      </c>
      <c r="C50" s="79" t="s">
        <v>155</v>
      </c>
      <c r="D50" s="73">
        <v>2.7584657905779859</v>
      </c>
      <c r="E50" s="73">
        <v>2.7266602079970528</v>
      </c>
      <c r="F50" s="73">
        <v>2.686317244557086</v>
      </c>
      <c r="G50" s="73">
        <v>2.6514633371230487</v>
      </c>
      <c r="H50" s="73">
        <v>2.5334147445887072</v>
      </c>
    </row>
    <row r="51" spans="1:8" x14ac:dyDescent="0.25">
      <c r="A51" s="52"/>
      <c r="B51" s="68"/>
      <c r="C51" s="61" t="s">
        <v>156</v>
      </c>
      <c r="D51" s="69"/>
      <c r="E51" s="69"/>
      <c r="F51" s="69"/>
      <c r="G51" s="69"/>
      <c r="H51" s="70"/>
    </row>
    <row r="52" spans="1:8" x14ac:dyDescent="0.25">
      <c r="A52" s="52"/>
      <c r="B52" s="64">
        <v>18</v>
      </c>
      <c r="C52" s="79" t="s">
        <v>157</v>
      </c>
      <c r="D52" s="66">
        <v>251359.983054893</v>
      </c>
      <c r="E52" s="66">
        <v>250842.19076014473</v>
      </c>
      <c r="F52" s="66">
        <v>249940.08247574215</v>
      </c>
      <c r="G52" s="66">
        <v>245906.66318635709</v>
      </c>
      <c r="H52" s="66">
        <v>244258.14124802427</v>
      </c>
    </row>
    <row r="53" spans="1:8" x14ac:dyDescent="0.25">
      <c r="A53" s="52"/>
      <c r="B53" s="64">
        <v>19</v>
      </c>
      <c r="C53" s="79" t="s">
        <v>158</v>
      </c>
      <c r="D53" s="66">
        <v>166996.69739425596</v>
      </c>
      <c r="E53" s="66">
        <v>163158.65479158555</v>
      </c>
      <c r="F53" s="66">
        <v>164772.31783731934</v>
      </c>
      <c r="G53" s="66">
        <v>166155.58965443738</v>
      </c>
      <c r="H53" s="66">
        <v>171792.42046015075</v>
      </c>
    </row>
    <row r="54" spans="1:8" x14ac:dyDescent="0.25">
      <c r="A54" s="52"/>
      <c r="B54" s="64">
        <v>20</v>
      </c>
      <c r="C54" s="79" t="s">
        <v>159</v>
      </c>
      <c r="D54" s="73">
        <v>1.505179365682116</v>
      </c>
      <c r="E54" s="73">
        <v>1.5374127169690379</v>
      </c>
      <c r="F54" s="73">
        <v>1.5168815111438185</v>
      </c>
      <c r="G54" s="73">
        <v>1.4799782763720601</v>
      </c>
      <c r="H54" s="73">
        <v>1.4218214086149603</v>
      </c>
    </row>
    <row r="55" spans="1:8" x14ac:dyDescent="0.25">
      <c r="A55" s="52"/>
    </row>
    <row r="56" spans="1:8" x14ac:dyDescent="0.25">
      <c r="A56" s="52"/>
    </row>
    <row r="57" spans="1:8" x14ac:dyDescent="0.25">
      <c r="A57" s="52"/>
    </row>
    <row r="58" spans="1:8" x14ac:dyDescent="0.25">
      <c r="A58" s="52"/>
    </row>
    <row r="59" spans="1:8" x14ac:dyDescent="0.25">
      <c r="A59" s="52"/>
    </row>
    <row r="60" spans="1:8" x14ac:dyDescent="0.25">
      <c r="A60" s="52"/>
    </row>
    <row r="61" spans="1:8" x14ac:dyDescent="0.25">
      <c r="A61" s="52"/>
    </row>
    <row r="62" spans="1:8" x14ac:dyDescent="0.25">
      <c r="A62" s="52"/>
    </row>
    <row r="63" spans="1:8" x14ac:dyDescent="0.25">
      <c r="A63" s="52"/>
    </row>
    <row r="64" spans="1:8" x14ac:dyDescent="0.25">
      <c r="A64" s="52"/>
    </row>
    <row r="65" spans="1:1" x14ac:dyDescent="0.25">
      <c r="A65" s="52"/>
    </row>
    <row r="66" spans="1:1" x14ac:dyDescent="0.25">
      <c r="A66" s="52"/>
    </row>
    <row r="67" spans="1:1" x14ac:dyDescent="0.25">
      <c r="A67" s="52"/>
    </row>
    <row r="68" spans="1:1" x14ac:dyDescent="0.25">
      <c r="A68" s="52"/>
    </row>
    <row r="69" spans="1:1" x14ac:dyDescent="0.25">
      <c r="A69" s="52"/>
    </row>
    <row r="70" spans="1:1" x14ac:dyDescent="0.25">
      <c r="A70" s="52"/>
    </row>
    <row r="71" spans="1:1" x14ac:dyDescent="0.25">
      <c r="A71" s="52"/>
    </row>
    <row r="72" spans="1:1" x14ac:dyDescent="0.25">
      <c r="A72" s="52"/>
    </row>
    <row r="73" spans="1:1" x14ac:dyDescent="0.25">
      <c r="A73" s="52"/>
    </row>
    <row r="74" spans="1:1" x14ac:dyDescent="0.25">
      <c r="A74" s="52"/>
    </row>
    <row r="75" spans="1:1" x14ac:dyDescent="0.25">
      <c r="A75" s="52"/>
    </row>
    <row r="76" spans="1:1" x14ac:dyDescent="0.25">
      <c r="A76" s="52"/>
    </row>
    <row r="77" spans="1:1" x14ac:dyDescent="0.25">
      <c r="A77" s="52"/>
    </row>
    <row r="78" spans="1:1" x14ac:dyDescent="0.25">
      <c r="A78" s="52"/>
    </row>
    <row r="79" spans="1:1" x14ac:dyDescent="0.25">
      <c r="A79" s="52"/>
    </row>
    <row r="80" spans="1:1" x14ac:dyDescent="0.25">
      <c r="A80" s="52"/>
    </row>
    <row r="81" spans="1:1" x14ac:dyDescent="0.25">
      <c r="A81" s="52"/>
    </row>
    <row r="82" spans="1:1" x14ac:dyDescent="0.25">
      <c r="A82" s="52"/>
    </row>
    <row r="83" spans="1:1" x14ac:dyDescent="0.25">
      <c r="A83" s="52"/>
    </row>
    <row r="84" spans="1:1" x14ac:dyDescent="0.25">
      <c r="A84" s="52"/>
    </row>
    <row r="85" spans="1:1" x14ac:dyDescent="0.25">
      <c r="A85" s="52"/>
    </row>
    <row r="86" spans="1:1" x14ac:dyDescent="0.25">
      <c r="A86" s="52"/>
    </row>
    <row r="87" spans="1:1" x14ac:dyDescent="0.25">
      <c r="A87" s="52"/>
    </row>
    <row r="88" spans="1:1" x14ac:dyDescent="0.25">
      <c r="A88" s="52"/>
    </row>
    <row r="89" spans="1:1" x14ac:dyDescent="0.25">
      <c r="A89" s="52"/>
    </row>
    <row r="90" spans="1:1" x14ac:dyDescent="0.25">
      <c r="A90" s="52"/>
    </row>
    <row r="91" spans="1:1" x14ac:dyDescent="0.25">
      <c r="A91" s="52"/>
    </row>
    <row r="92" spans="1:1" x14ac:dyDescent="0.25">
      <c r="A92" s="52"/>
    </row>
    <row r="93" spans="1:1" x14ac:dyDescent="0.25">
      <c r="A93" s="52"/>
    </row>
    <row r="94" spans="1:1" x14ac:dyDescent="0.25">
      <c r="A94" s="52"/>
    </row>
    <row r="95" spans="1:1" x14ac:dyDescent="0.25">
      <c r="A95" s="52"/>
    </row>
    <row r="96" spans="1:1" x14ac:dyDescent="0.25">
      <c r="A96" s="52"/>
    </row>
    <row r="97" spans="1:9" x14ac:dyDescent="0.25">
      <c r="A97" s="52"/>
    </row>
    <row r="98" spans="1:9" x14ac:dyDescent="0.25">
      <c r="A98" s="52"/>
    </row>
    <row r="99" spans="1:9" x14ac:dyDescent="0.25">
      <c r="A99" s="52"/>
    </row>
    <row r="100" spans="1:9" x14ac:dyDescent="0.25">
      <c r="A100" s="52"/>
    </row>
    <row r="101" spans="1:9" x14ac:dyDescent="0.25">
      <c r="A101" s="52"/>
    </row>
    <row r="102" spans="1:9" x14ac:dyDescent="0.25">
      <c r="A102" s="52"/>
    </row>
    <row r="103" spans="1:9" x14ac:dyDescent="0.25">
      <c r="A103" s="52"/>
    </row>
    <row r="104" spans="1:9" x14ac:dyDescent="0.25">
      <c r="A104" s="52"/>
    </row>
    <row r="105" spans="1:9" x14ac:dyDescent="0.25">
      <c r="A105" s="52"/>
    </row>
    <row r="106" spans="1:9" x14ac:dyDescent="0.25">
      <c r="A106" s="52"/>
    </row>
    <row r="107" spans="1:9" x14ac:dyDescent="0.25">
      <c r="A107" s="52"/>
    </row>
    <row r="108" spans="1:9" x14ac:dyDescent="0.25">
      <c r="A108" s="52"/>
      <c r="B108" s="52"/>
      <c r="C108" s="52"/>
      <c r="D108" s="52"/>
      <c r="E108" s="52"/>
      <c r="F108" s="52"/>
      <c r="G108" s="52"/>
      <c r="H108" s="52"/>
      <c r="I108" s="52"/>
    </row>
    <row r="109" spans="1:9" x14ac:dyDescent="0.25">
      <c r="A109" s="52"/>
      <c r="B109" s="52"/>
      <c r="C109" s="52"/>
      <c r="D109" s="52"/>
      <c r="E109" s="52"/>
      <c r="F109" s="52"/>
      <c r="G109" s="52"/>
      <c r="H109" s="52"/>
      <c r="I109" s="52"/>
    </row>
    <row r="110" spans="1:9" x14ac:dyDescent="0.25">
      <c r="A110" s="52"/>
      <c r="B110" s="52"/>
      <c r="C110" s="52"/>
      <c r="D110" s="52"/>
      <c r="E110" s="52"/>
      <c r="F110" s="52"/>
      <c r="G110" s="52"/>
      <c r="H110" s="52"/>
      <c r="I110" s="52"/>
    </row>
    <row r="111" spans="1:9" x14ac:dyDescent="0.25">
      <c r="A111" s="52"/>
      <c r="B111" s="52"/>
      <c r="C111" s="52"/>
      <c r="D111" s="52"/>
      <c r="E111" s="52"/>
      <c r="F111" s="52"/>
      <c r="G111" s="52"/>
      <c r="H111" s="52"/>
      <c r="I111" s="52"/>
    </row>
    <row r="112" spans="1:9" x14ac:dyDescent="0.25">
      <c r="A112" s="52"/>
      <c r="B112" s="52"/>
      <c r="C112" s="52"/>
      <c r="D112" s="52"/>
      <c r="E112" s="52"/>
      <c r="F112" s="52"/>
      <c r="G112" s="52"/>
      <c r="H112" s="52"/>
      <c r="I112" s="52"/>
    </row>
    <row r="113" spans="1:9" x14ac:dyDescent="0.25">
      <c r="A113" s="52"/>
      <c r="B113" s="52"/>
      <c r="C113" s="52"/>
      <c r="D113" s="52"/>
      <c r="E113" s="52"/>
      <c r="F113" s="52"/>
      <c r="G113" s="52"/>
      <c r="H113" s="52"/>
      <c r="I113" s="52"/>
    </row>
    <row r="114" spans="1:9" x14ac:dyDescent="0.25">
      <c r="A114" s="52"/>
      <c r="B114" s="52"/>
      <c r="C114" s="52"/>
      <c r="D114" s="52"/>
      <c r="E114" s="52"/>
      <c r="F114" s="52"/>
      <c r="G114" s="52"/>
      <c r="H114" s="52"/>
      <c r="I114" s="52"/>
    </row>
    <row r="115" spans="1:9" x14ac:dyDescent="0.25">
      <c r="A115" s="52"/>
      <c r="B115" s="52"/>
      <c r="C115" s="52"/>
      <c r="D115" s="52"/>
      <c r="E115" s="52"/>
      <c r="F115" s="52"/>
      <c r="G115" s="52"/>
      <c r="H115" s="52"/>
      <c r="I115" s="52"/>
    </row>
    <row r="116" spans="1:9" x14ac:dyDescent="0.25">
      <c r="A116" s="52"/>
      <c r="B116" s="52"/>
      <c r="C116" s="52"/>
      <c r="D116" s="52"/>
      <c r="E116" s="52"/>
      <c r="F116" s="52"/>
      <c r="G116" s="52"/>
      <c r="H116" s="52"/>
      <c r="I116" s="52"/>
    </row>
    <row r="117" spans="1:9" x14ac:dyDescent="0.25">
      <c r="A117" s="52"/>
      <c r="B117" s="52"/>
      <c r="C117" s="52"/>
      <c r="D117" s="52"/>
      <c r="E117" s="52"/>
      <c r="F117" s="52"/>
      <c r="G117" s="52"/>
      <c r="H117" s="52"/>
      <c r="I117" s="52"/>
    </row>
    <row r="118" spans="1:9" x14ac:dyDescent="0.25">
      <c r="A118" s="52"/>
      <c r="B118" s="52"/>
      <c r="C118" s="52"/>
      <c r="D118" s="52"/>
      <c r="E118" s="52"/>
      <c r="F118" s="52"/>
      <c r="G118" s="52"/>
      <c r="H118" s="52"/>
      <c r="I118" s="52"/>
    </row>
    <row r="119" spans="1:9" x14ac:dyDescent="0.25">
      <c r="A119" s="52"/>
      <c r="B119" s="52"/>
      <c r="C119" s="52"/>
      <c r="D119" s="52"/>
      <c r="E119" s="52"/>
      <c r="F119" s="52"/>
      <c r="G119" s="52"/>
      <c r="H119" s="52"/>
      <c r="I119" s="52"/>
    </row>
    <row r="120" spans="1:9" x14ac:dyDescent="0.25">
      <c r="A120" s="52"/>
      <c r="B120" s="52"/>
      <c r="C120" s="52"/>
      <c r="D120" s="52"/>
      <c r="E120" s="52"/>
      <c r="F120" s="52"/>
      <c r="G120" s="52"/>
      <c r="H120" s="52"/>
      <c r="I120" s="52"/>
    </row>
    <row r="121" spans="1:9" x14ac:dyDescent="0.25">
      <c r="A121" s="52"/>
      <c r="B121" s="52"/>
      <c r="C121" s="52"/>
      <c r="D121" s="52"/>
      <c r="E121" s="52"/>
      <c r="F121" s="52"/>
      <c r="G121" s="52"/>
      <c r="H121" s="52"/>
      <c r="I121" s="52"/>
    </row>
    <row r="122" spans="1:9" x14ac:dyDescent="0.25">
      <c r="A122" s="52"/>
      <c r="B122" s="52"/>
      <c r="C122" s="52"/>
      <c r="D122" s="52"/>
      <c r="E122" s="52"/>
      <c r="F122" s="52"/>
      <c r="G122" s="52"/>
      <c r="H122" s="52"/>
      <c r="I122" s="52"/>
    </row>
    <row r="123" spans="1:9" x14ac:dyDescent="0.25">
      <c r="A123" s="52"/>
      <c r="B123" s="52"/>
      <c r="C123" s="52"/>
      <c r="D123" s="52"/>
      <c r="E123" s="52"/>
      <c r="F123" s="52"/>
      <c r="G123" s="52"/>
      <c r="H123" s="52"/>
      <c r="I123" s="52"/>
    </row>
    <row r="124" spans="1:9" x14ac:dyDescent="0.25">
      <c r="A124" s="52"/>
      <c r="B124" s="52"/>
      <c r="C124" s="52"/>
      <c r="D124" s="52"/>
      <c r="E124" s="52"/>
      <c r="F124" s="52"/>
      <c r="G124" s="52"/>
      <c r="H124" s="52"/>
      <c r="I124" s="52"/>
    </row>
    <row r="125" spans="1:9" x14ac:dyDescent="0.25">
      <c r="A125" s="52"/>
      <c r="B125" s="52"/>
      <c r="C125" s="52"/>
      <c r="D125" s="52"/>
      <c r="E125" s="52"/>
      <c r="F125" s="52"/>
      <c r="G125" s="52"/>
      <c r="H125" s="52"/>
      <c r="I125" s="52"/>
    </row>
    <row r="126" spans="1:9" x14ac:dyDescent="0.25">
      <c r="A126" s="52"/>
      <c r="B126" s="52"/>
      <c r="C126" s="52"/>
      <c r="D126" s="52"/>
      <c r="E126" s="52"/>
      <c r="F126" s="52"/>
      <c r="G126" s="52"/>
      <c r="H126" s="52"/>
      <c r="I126" s="52"/>
    </row>
    <row r="127" spans="1:9" x14ac:dyDescent="0.25">
      <c r="A127" s="52"/>
      <c r="B127" s="52"/>
      <c r="C127" s="52"/>
      <c r="D127" s="52"/>
      <c r="E127" s="52"/>
      <c r="F127" s="52"/>
      <c r="G127" s="52"/>
      <c r="H127" s="52"/>
      <c r="I127" s="52"/>
    </row>
    <row r="128" spans="1:9" x14ac:dyDescent="0.25">
      <c r="A128" s="52"/>
      <c r="B128" s="52"/>
      <c r="C128" s="52"/>
      <c r="D128" s="52"/>
      <c r="E128" s="52"/>
      <c r="F128" s="52"/>
      <c r="G128" s="52"/>
      <c r="H128" s="52"/>
      <c r="I128" s="52"/>
    </row>
    <row r="129" spans="1:9" x14ac:dyDescent="0.25">
      <c r="A129" s="52"/>
      <c r="B129" s="52"/>
      <c r="C129" s="52"/>
      <c r="D129" s="52"/>
      <c r="E129" s="52"/>
      <c r="F129" s="52"/>
      <c r="G129" s="52"/>
      <c r="H129" s="52"/>
      <c r="I129" s="52"/>
    </row>
    <row r="130" spans="1:9" x14ac:dyDescent="0.25">
      <c r="A130" s="52"/>
      <c r="B130" s="52"/>
      <c r="C130" s="52"/>
      <c r="D130" s="52"/>
      <c r="E130" s="52"/>
      <c r="F130" s="52"/>
      <c r="G130" s="52"/>
      <c r="H130" s="52"/>
      <c r="I130" s="52"/>
    </row>
    <row r="131" spans="1:9" x14ac:dyDescent="0.25">
      <c r="A131" s="52"/>
      <c r="B131" s="52"/>
      <c r="C131" s="52"/>
      <c r="D131" s="52"/>
      <c r="E131" s="52"/>
      <c r="F131" s="52"/>
      <c r="G131" s="52"/>
      <c r="H131" s="52"/>
      <c r="I131" s="52"/>
    </row>
    <row r="132" spans="1:9" x14ac:dyDescent="0.25">
      <c r="A132" s="52"/>
      <c r="B132" s="52"/>
      <c r="C132" s="52"/>
      <c r="D132" s="52"/>
      <c r="E132" s="52"/>
      <c r="F132" s="52"/>
      <c r="G132" s="52"/>
      <c r="H132" s="52"/>
      <c r="I132" s="52"/>
    </row>
    <row r="133" spans="1:9" x14ac:dyDescent="0.25">
      <c r="A133" s="52"/>
      <c r="B133" s="52"/>
      <c r="C133" s="52"/>
      <c r="D133" s="52"/>
      <c r="E133" s="52"/>
      <c r="F133" s="52"/>
      <c r="G133" s="52"/>
      <c r="H133" s="52"/>
      <c r="I133" s="52"/>
    </row>
    <row r="134" spans="1:9" x14ac:dyDescent="0.25">
      <c r="A134" s="52"/>
      <c r="B134" s="52"/>
      <c r="C134" s="52"/>
      <c r="D134" s="52"/>
      <c r="E134" s="52"/>
      <c r="F134" s="52"/>
      <c r="G134" s="52"/>
      <c r="H134" s="52"/>
      <c r="I134" s="52"/>
    </row>
    <row r="135" spans="1:9" x14ac:dyDescent="0.25">
      <c r="A135" s="52"/>
      <c r="B135" s="52"/>
      <c r="C135" s="52"/>
      <c r="D135" s="52"/>
      <c r="E135" s="52"/>
      <c r="F135" s="52"/>
      <c r="G135" s="52"/>
      <c r="H135" s="52"/>
      <c r="I135" s="52"/>
    </row>
    <row r="136" spans="1:9" x14ac:dyDescent="0.25">
      <c r="A136" s="52"/>
      <c r="B136" s="52"/>
      <c r="C136" s="52"/>
      <c r="D136" s="52"/>
      <c r="E136" s="52"/>
      <c r="F136" s="52"/>
      <c r="G136" s="52"/>
      <c r="H136" s="52"/>
      <c r="I136" s="52"/>
    </row>
    <row r="137" spans="1:9" x14ac:dyDescent="0.25">
      <c r="A137" s="52"/>
      <c r="B137" s="52"/>
      <c r="C137" s="52"/>
      <c r="D137" s="52"/>
      <c r="E137" s="52"/>
      <c r="F137" s="52"/>
      <c r="G137" s="52"/>
      <c r="H137" s="52"/>
      <c r="I137" s="52"/>
    </row>
  </sheetData>
  <mergeCells count="1">
    <mergeCell ref="B2:H2"/>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5A537-50CD-4A0E-B8A8-9BA665CAD913}">
  <sheetPr codeName="Ark21">
    <tabColor rgb="FF00A976"/>
  </sheetPr>
  <dimension ref="B1:J13"/>
  <sheetViews>
    <sheetView workbookViewId="0">
      <selection sqref="A1:XFD1048576"/>
    </sheetView>
  </sheetViews>
  <sheetFormatPr defaultColWidth="8" defaultRowHeight="15" x14ac:dyDescent="0.25"/>
  <cols>
    <col min="1" max="1" width="3.125" style="53" customWidth="1"/>
    <col min="2" max="2" width="6.5" style="53" customWidth="1"/>
    <col min="3" max="3" width="48.125" style="53" customWidth="1"/>
    <col min="4" max="8" width="23.875" style="53" customWidth="1"/>
    <col min="9" max="16384" width="8" style="53"/>
  </cols>
  <sheetData>
    <row r="1" spans="2:10" ht="9.9499999999999993" customHeight="1" x14ac:dyDescent="0.25"/>
    <row r="2" spans="2:10" ht="21" x14ac:dyDescent="0.35">
      <c r="B2" s="1194" t="s">
        <v>719</v>
      </c>
      <c r="C2" s="1194"/>
      <c r="D2" s="1194"/>
      <c r="E2" s="1194"/>
      <c r="F2" s="1194"/>
      <c r="G2" s="1194"/>
      <c r="H2" s="1194"/>
      <c r="I2" s="399"/>
      <c r="J2" s="400"/>
    </row>
    <row r="4" spans="2:10" ht="30" customHeight="1" x14ac:dyDescent="0.25">
      <c r="B4" s="1213" t="s">
        <v>503</v>
      </c>
      <c r="C4" s="1214"/>
      <c r="D4" s="1275" t="s">
        <v>720</v>
      </c>
      <c r="E4" s="1278" t="s">
        <v>721</v>
      </c>
      <c r="F4" s="403"/>
      <c r="G4" s="403"/>
      <c r="H4" s="404"/>
      <c r="I4" s="400"/>
      <c r="J4" s="400"/>
    </row>
    <row r="5" spans="2:10" ht="30" x14ac:dyDescent="0.25">
      <c r="B5" s="1213"/>
      <c r="C5" s="1214"/>
      <c r="D5" s="1276"/>
      <c r="E5" s="1279"/>
      <c r="F5" s="401" t="s">
        <v>1725</v>
      </c>
      <c r="G5" s="402" t="s">
        <v>1726</v>
      </c>
      <c r="H5" s="407"/>
      <c r="I5" s="400"/>
      <c r="J5" s="400"/>
    </row>
    <row r="6" spans="2:10" ht="30" x14ac:dyDescent="0.25">
      <c r="B6" s="1213"/>
      <c r="C6" s="1214"/>
      <c r="D6" s="1277"/>
      <c r="E6" s="1280"/>
      <c r="F6" s="408"/>
      <c r="G6" s="409"/>
      <c r="H6" s="401" t="s">
        <v>1727</v>
      </c>
      <c r="I6" s="400"/>
      <c r="J6" s="400"/>
    </row>
    <row r="7" spans="2:10" x14ac:dyDescent="0.25">
      <c r="B7" s="1215"/>
      <c r="C7" s="1216"/>
      <c r="D7" s="56" t="s">
        <v>89</v>
      </c>
      <c r="E7" s="293" t="s">
        <v>90</v>
      </c>
      <c r="F7" s="56" t="s">
        <v>91</v>
      </c>
      <c r="G7" s="293" t="s">
        <v>92</v>
      </c>
      <c r="H7" s="56" t="s">
        <v>93</v>
      </c>
      <c r="I7" s="400"/>
      <c r="J7" s="400"/>
    </row>
    <row r="8" spans="2:10" x14ac:dyDescent="0.25">
      <c r="B8" s="134">
        <v>1</v>
      </c>
      <c r="C8" s="76" t="s">
        <v>654</v>
      </c>
      <c r="D8" s="337">
        <v>141379.30254841273</v>
      </c>
      <c r="E8" s="337">
        <v>440308.72721156076</v>
      </c>
      <c r="F8" s="337">
        <v>398396.50245935074</v>
      </c>
      <c r="G8" s="337">
        <v>41912.224752210001</v>
      </c>
      <c r="H8" s="410"/>
      <c r="I8" s="400"/>
      <c r="J8" s="400"/>
    </row>
    <row r="9" spans="2:10" x14ac:dyDescent="0.25">
      <c r="B9" s="134">
        <v>2</v>
      </c>
      <c r="C9" s="76" t="s">
        <v>722</v>
      </c>
      <c r="D9" s="337">
        <v>74379.25693440999</v>
      </c>
      <c r="E9" s="337"/>
      <c r="F9" s="337"/>
      <c r="G9" s="337"/>
      <c r="H9" s="230"/>
      <c r="I9" s="400"/>
      <c r="J9" s="400"/>
    </row>
    <row r="10" spans="2:10" x14ac:dyDescent="0.25">
      <c r="B10" s="411">
        <v>3</v>
      </c>
      <c r="C10" s="412" t="s">
        <v>502</v>
      </c>
      <c r="D10" s="343">
        <v>215758.55948282269</v>
      </c>
      <c r="E10" s="343">
        <v>440308.72721156076</v>
      </c>
      <c r="F10" s="343">
        <v>398396.50245935074</v>
      </c>
      <c r="G10" s="343">
        <v>41912.224752210001</v>
      </c>
      <c r="H10" s="413"/>
      <c r="I10" s="400"/>
      <c r="J10" s="400"/>
    </row>
    <row r="11" spans="2:10" x14ac:dyDescent="0.25">
      <c r="B11" s="118">
        <v>4</v>
      </c>
      <c r="C11" s="414" t="s">
        <v>723</v>
      </c>
      <c r="D11" s="337">
        <v>348.68797632000258</v>
      </c>
      <c r="E11" s="337">
        <v>4864.1947753999993</v>
      </c>
      <c r="F11" s="337">
        <v>4851.8426667599997</v>
      </c>
      <c r="G11" s="337">
        <v>12.352108640000001</v>
      </c>
      <c r="H11" s="410"/>
      <c r="I11" s="400"/>
      <c r="J11" s="400"/>
    </row>
    <row r="12" spans="2:10" x14ac:dyDescent="0.25">
      <c r="B12" s="118" t="s">
        <v>724</v>
      </c>
      <c r="C12" s="414" t="s">
        <v>725</v>
      </c>
      <c r="D12" s="337">
        <v>333.20553621070098</v>
      </c>
      <c r="E12" s="337">
        <v>4477.7876605220144</v>
      </c>
      <c r="F12" s="337">
        <v>4466.3878432879255</v>
      </c>
      <c r="G12" s="337">
        <v>11.399817234089083</v>
      </c>
      <c r="H12" s="415"/>
      <c r="I12" s="400"/>
      <c r="J12" s="400"/>
    </row>
    <row r="13" spans="2:10" x14ac:dyDescent="0.25">
      <c r="C13" s="416"/>
    </row>
  </sheetData>
  <mergeCells count="4">
    <mergeCell ref="B2:H2"/>
    <mergeCell ref="B4:C7"/>
    <mergeCell ref="D4:D6"/>
    <mergeCell ref="E4:E6"/>
  </mergeCells>
  <pageMargins left="0.7" right="0.7" top="0.75" bottom="0.75" header="0.3" footer="0.3"/>
  <pageSetup paperSize="9" orientation="portrait"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2CD08-5335-4B1F-A6C8-9715E63FCD1E}">
  <sheetPr codeName="Ark22">
    <tabColor rgb="FF00A976"/>
  </sheetPr>
  <dimension ref="A2:DR31"/>
  <sheetViews>
    <sheetView topLeftCell="A17" workbookViewId="0">
      <selection sqref="A1:XFD1048576"/>
    </sheetView>
  </sheetViews>
  <sheetFormatPr defaultColWidth="10.125" defaultRowHeight="15" x14ac:dyDescent="0.25"/>
  <cols>
    <col min="1" max="1" width="3.125" style="418" customWidth="1"/>
    <col min="2" max="2" width="19.375" style="418" customWidth="1"/>
    <col min="3" max="3" width="54.125" style="418" bestFit="1" customWidth="1"/>
    <col min="4" max="8" width="24.625" style="418" customWidth="1"/>
    <col min="9" max="9" width="26.875" style="418" customWidth="1"/>
    <col min="10" max="10" width="10.125" style="418"/>
    <col min="11" max="11" width="28.625" style="418" customWidth="1"/>
    <col min="12" max="122" width="10.125" style="418"/>
    <col min="123" max="16384" width="10.125" style="137"/>
  </cols>
  <sheetData>
    <row r="2" spans="1:122" ht="21" x14ac:dyDescent="0.35">
      <c r="A2" s="417"/>
      <c r="B2" s="1194" t="s">
        <v>29</v>
      </c>
      <c r="C2" s="1194"/>
      <c r="D2" s="1194"/>
      <c r="E2" s="1194"/>
      <c r="F2" s="1194"/>
      <c r="G2" s="1194"/>
      <c r="H2" s="1194"/>
      <c r="I2" s="1194"/>
    </row>
    <row r="3" spans="1:122" x14ac:dyDescent="0.25">
      <c r="DD3" s="137"/>
      <c r="DE3" s="137"/>
      <c r="DF3" s="137"/>
      <c r="DG3" s="137"/>
      <c r="DH3" s="137"/>
      <c r="DI3" s="137"/>
      <c r="DJ3" s="137"/>
      <c r="DK3" s="137"/>
      <c r="DL3" s="137"/>
      <c r="DM3" s="137"/>
      <c r="DN3" s="137"/>
      <c r="DO3" s="137"/>
      <c r="DP3" s="137"/>
      <c r="DQ3" s="137"/>
      <c r="DR3" s="137"/>
    </row>
    <row r="4" spans="1:122" s="420" customFormat="1" ht="14.45" customHeight="1" x14ac:dyDescent="0.25">
      <c r="A4" s="419"/>
      <c r="B4" s="1260" t="s">
        <v>642</v>
      </c>
      <c r="C4" s="1281" t="s">
        <v>726</v>
      </c>
      <c r="D4" s="1282" t="s">
        <v>727</v>
      </c>
      <c r="E4" s="1281"/>
      <c r="F4" s="1283" t="s">
        <v>728</v>
      </c>
      <c r="G4" s="1282"/>
      <c r="H4" s="1283" t="s">
        <v>729</v>
      </c>
      <c r="I4" s="1282"/>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c r="AM4" s="419"/>
      <c r="AN4" s="419"/>
      <c r="AO4" s="419"/>
      <c r="AP4" s="419"/>
      <c r="AQ4" s="419"/>
      <c r="AR4" s="419"/>
      <c r="AS4" s="419"/>
      <c r="AT4" s="419"/>
      <c r="AU4" s="419"/>
      <c r="AV4" s="419"/>
      <c r="AW4" s="419"/>
      <c r="AX4" s="419"/>
      <c r="AY4" s="419"/>
      <c r="AZ4" s="419"/>
      <c r="BA4" s="419"/>
      <c r="BB4" s="419"/>
      <c r="BC4" s="419"/>
      <c r="BD4" s="419"/>
      <c r="BE4" s="419"/>
      <c r="BF4" s="419"/>
      <c r="BG4" s="419"/>
      <c r="BH4" s="419"/>
      <c r="BI4" s="419"/>
      <c r="BJ4" s="419"/>
      <c r="BK4" s="419"/>
      <c r="BL4" s="419"/>
      <c r="BM4" s="419"/>
      <c r="BN4" s="419"/>
      <c r="BO4" s="419"/>
      <c r="BP4" s="419"/>
      <c r="BQ4" s="419"/>
      <c r="BR4" s="419"/>
      <c r="BS4" s="419"/>
      <c r="BT4" s="419"/>
      <c r="BU4" s="419"/>
      <c r="BV4" s="419"/>
      <c r="BW4" s="419"/>
      <c r="BX4" s="419"/>
      <c r="BY4" s="419"/>
      <c r="BZ4" s="419"/>
      <c r="CA4" s="419"/>
      <c r="CB4" s="419"/>
      <c r="CC4" s="419"/>
      <c r="CD4" s="419"/>
      <c r="CE4" s="419"/>
      <c r="CF4" s="419"/>
      <c r="CG4" s="419"/>
      <c r="CH4" s="419"/>
      <c r="CI4" s="419"/>
      <c r="CJ4" s="419"/>
      <c r="CK4" s="419"/>
      <c r="CL4" s="419"/>
      <c r="CM4" s="419"/>
      <c r="CN4" s="419"/>
      <c r="CO4" s="419"/>
      <c r="CP4" s="419"/>
      <c r="CQ4" s="419"/>
      <c r="CR4" s="419"/>
      <c r="CS4" s="419"/>
      <c r="CT4" s="419"/>
      <c r="CU4" s="419"/>
      <c r="CV4" s="419"/>
      <c r="CW4" s="419"/>
      <c r="CX4" s="419"/>
      <c r="CY4" s="419"/>
      <c r="CZ4" s="419"/>
      <c r="DA4" s="419"/>
      <c r="DB4" s="419"/>
      <c r="DC4" s="419"/>
    </row>
    <row r="5" spans="1:122" s="420" customFormat="1" ht="30" x14ac:dyDescent="0.25">
      <c r="A5" s="419"/>
      <c r="B5" s="1260"/>
      <c r="C5" s="1281"/>
      <c r="D5" s="407" t="s">
        <v>730</v>
      </c>
      <c r="E5" s="112" t="s">
        <v>680</v>
      </c>
      <c r="F5" s="407" t="s">
        <v>730</v>
      </c>
      <c r="G5" s="407" t="s">
        <v>680</v>
      </c>
      <c r="H5" s="112" t="s">
        <v>731</v>
      </c>
      <c r="I5" s="112" t="s">
        <v>732</v>
      </c>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19"/>
      <c r="AR5" s="419"/>
      <c r="AS5" s="419"/>
      <c r="AT5" s="419"/>
      <c r="AU5" s="419"/>
      <c r="AV5" s="419"/>
      <c r="AW5" s="419"/>
      <c r="AX5" s="419"/>
      <c r="AY5" s="419"/>
      <c r="AZ5" s="419"/>
      <c r="BA5" s="419"/>
      <c r="BB5" s="419"/>
      <c r="BC5" s="419"/>
      <c r="BD5" s="419"/>
      <c r="BE5" s="419"/>
      <c r="BF5" s="419"/>
      <c r="BG5" s="419"/>
      <c r="BH5" s="419"/>
      <c r="BI5" s="419"/>
      <c r="BJ5" s="419"/>
      <c r="BK5" s="419"/>
      <c r="BL5" s="419"/>
      <c r="BM5" s="419"/>
      <c r="BN5" s="419"/>
      <c r="BO5" s="419"/>
      <c r="BP5" s="419"/>
      <c r="BQ5" s="419"/>
      <c r="BR5" s="419"/>
      <c r="BS5" s="419"/>
      <c r="BT5" s="419"/>
      <c r="BU5" s="419"/>
      <c r="BV5" s="419"/>
      <c r="BW5" s="419"/>
      <c r="BX5" s="419"/>
      <c r="BY5" s="419"/>
      <c r="BZ5" s="419"/>
      <c r="CA5" s="419"/>
      <c r="CB5" s="419"/>
      <c r="CC5" s="419"/>
      <c r="CD5" s="419"/>
      <c r="CE5" s="419"/>
      <c r="CF5" s="419"/>
      <c r="CG5" s="419"/>
      <c r="CH5" s="419"/>
      <c r="CI5" s="419"/>
      <c r="CJ5" s="419"/>
      <c r="CK5" s="419"/>
      <c r="CL5" s="419"/>
      <c r="CM5" s="419"/>
      <c r="CN5" s="419"/>
      <c r="CO5" s="419"/>
      <c r="CP5" s="419"/>
      <c r="CQ5" s="419"/>
      <c r="CR5" s="419"/>
      <c r="CS5" s="419"/>
      <c r="CT5" s="419"/>
      <c r="CU5" s="419"/>
      <c r="CV5" s="419"/>
      <c r="CW5" s="419"/>
      <c r="CX5" s="419"/>
      <c r="CY5" s="419"/>
      <c r="CZ5" s="419"/>
      <c r="DA5" s="419"/>
      <c r="DB5" s="419"/>
      <c r="DC5" s="419"/>
    </row>
    <row r="6" spans="1:122" s="256" customFormat="1" x14ac:dyDescent="0.25">
      <c r="A6" s="421"/>
      <c r="B6" s="1262"/>
      <c r="C6" s="1281"/>
      <c r="D6" s="279" t="s">
        <v>89</v>
      </c>
      <c r="E6" s="152" t="s">
        <v>90</v>
      </c>
      <c r="F6" s="152" t="s">
        <v>91</v>
      </c>
      <c r="G6" s="152" t="s">
        <v>92</v>
      </c>
      <c r="H6" s="152" t="s">
        <v>93</v>
      </c>
      <c r="I6" s="152" t="s">
        <v>237</v>
      </c>
      <c r="J6" s="422"/>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c r="AL6" s="421"/>
      <c r="AM6" s="421"/>
      <c r="AN6" s="421"/>
      <c r="AO6" s="421"/>
      <c r="AP6" s="421"/>
      <c r="AQ6" s="421"/>
      <c r="AR6" s="421"/>
      <c r="AS6" s="421"/>
      <c r="AT6" s="421"/>
      <c r="AU6" s="421"/>
      <c r="AV6" s="421"/>
      <c r="AW6" s="421"/>
      <c r="AX6" s="421"/>
      <c r="AY6" s="421"/>
      <c r="AZ6" s="421"/>
      <c r="BA6" s="421"/>
      <c r="BB6" s="421"/>
      <c r="BC6" s="421"/>
      <c r="BD6" s="421"/>
      <c r="BE6" s="421"/>
      <c r="BF6" s="421"/>
      <c r="BG6" s="421"/>
      <c r="BH6" s="421"/>
      <c r="BI6" s="421"/>
      <c r="BJ6" s="421"/>
      <c r="BK6" s="421"/>
      <c r="BL6" s="421"/>
      <c r="BM6" s="421"/>
      <c r="BN6" s="421"/>
      <c r="BO6" s="421"/>
      <c r="BP6" s="421"/>
      <c r="BQ6" s="421"/>
      <c r="BR6" s="421"/>
      <c r="BS6" s="421"/>
      <c r="BT6" s="421"/>
      <c r="BU6" s="421"/>
      <c r="BV6" s="421"/>
      <c r="BW6" s="421"/>
      <c r="BX6" s="421"/>
      <c r="BY6" s="421"/>
      <c r="BZ6" s="421"/>
      <c r="CA6" s="421"/>
      <c r="CB6" s="421"/>
      <c r="CC6" s="421"/>
      <c r="CD6" s="421"/>
      <c r="CE6" s="421"/>
      <c r="CF6" s="421"/>
      <c r="CG6" s="421"/>
      <c r="CH6" s="421"/>
      <c r="CI6" s="421"/>
      <c r="CJ6" s="421"/>
      <c r="CK6" s="421"/>
      <c r="CL6" s="421"/>
      <c r="CM6" s="421"/>
      <c r="CN6" s="421"/>
      <c r="CO6" s="421"/>
      <c r="CP6" s="421"/>
      <c r="CQ6" s="421"/>
      <c r="CR6" s="421"/>
      <c r="CS6" s="421"/>
      <c r="CT6" s="421"/>
      <c r="CU6" s="421"/>
      <c r="CV6" s="421"/>
      <c r="CW6" s="421"/>
      <c r="CX6" s="421"/>
      <c r="CY6" s="421"/>
      <c r="CZ6" s="421"/>
      <c r="DA6" s="421"/>
      <c r="DB6" s="421"/>
      <c r="DC6" s="421"/>
    </row>
    <row r="7" spans="1:122" s="425" customFormat="1" x14ac:dyDescent="0.25">
      <c r="A7" s="422"/>
      <c r="B7" s="423">
        <v>1</v>
      </c>
      <c r="C7" s="424" t="s">
        <v>733</v>
      </c>
      <c r="D7" s="1082">
        <v>78326.878857000003</v>
      </c>
      <c r="E7" s="1082">
        <v>316.97110900000001</v>
      </c>
      <c r="F7" s="1082">
        <v>111557.814037</v>
      </c>
      <c r="G7" s="1082">
        <v>3550.5982170000002</v>
      </c>
      <c r="H7" s="1082"/>
      <c r="I7" s="1083"/>
      <c r="J7" s="422"/>
      <c r="K7" s="422"/>
      <c r="L7" s="422"/>
      <c r="M7" s="422"/>
      <c r="N7" s="422"/>
      <c r="O7" s="422"/>
      <c r="P7" s="422"/>
      <c r="Q7" s="422"/>
      <c r="R7" s="422"/>
      <c r="S7" s="422"/>
      <c r="T7" s="422"/>
      <c r="U7" s="422"/>
      <c r="V7" s="422"/>
      <c r="W7" s="422"/>
      <c r="X7" s="422"/>
      <c r="Y7" s="422"/>
      <c r="Z7" s="422"/>
      <c r="AA7" s="422"/>
      <c r="AB7" s="422"/>
      <c r="AC7" s="422"/>
      <c r="AD7" s="422"/>
      <c r="AE7" s="422"/>
      <c r="AF7" s="422"/>
      <c r="AG7" s="422"/>
      <c r="AH7" s="422"/>
      <c r="AI7" s="422"/>
      <c r="AJ7" s="422"/>
      <c r="AK7" s="422"/>
      <c r="AL7" s="422"/>
      <c r="AM7" s="422"/>
      <c r="AN7" s="422"/>
      <c r="AO7" s="422"/>
      <c r="AP7" s="422"/>
      <c r="AQ7" s="422"/>
      <c r="AR7" s="422"/>
      <c r="AS7" s="422"/>
      <c r="AT7" s="422"/>
      <c r="AU7" s="422"/>
      <c r="AV7" s="422"/>
      <c r="AW7" s="422"/>
      <c r="AX7" s="422"/>
      <c r="AY7" s="422"/>
      <c r="AZ7" s="422"/>
      <c r="BA7" s="422"/>
      <c r="BB7" s="422"/>
      <c r="BC7" s="422"/>
      <c r="BD7" s="422"/>
      <c r="BE7" s="422"/>
      <c r="BF7" s="422"/>
      <c r="BG7" s="422"/>
      <c r="BH7" s="422"/>
      <c r="BI7" s="422"/>
      <c r="BJ7" s="422"/>
      <c r="BK7" s="422"/>
      <c r="BL7" s="422"/>
      <c r="BM7" s="422"/>
      <c r="BN7" s="422"/>
      <c r="BO7" s="422"/>
      <c r="BP7" s="422"/>
      <c r="BQ7" s="422"/>
      <c r="BR7" s="422"/>
      <c r="BS7" s="422"/>
      <c r="BT7" s="422"/>
      <c r="BU7" s="422"/>
      <c r="BV7" s="422"/>
      <c r="BW7" s="422"/>
      <c r="BX7" s="422"/>
      <c r="BY7" s="422"/>
      <c r="BZ7" s="422"/>
      <c r="CA7" s="422"/>
      <c r="CB7" s="422"/>
      <c r="CC7" s="422"/>
      <c r="CD7" s="422"/>
      <c r="CE7" s="422"/>
      <c r="CF7" s="422"/>
      <c r="CG7" s="422"/>
      <c r="CH7" s="422"/>
      <c r="CI7" s="422"/>
      <c r="CJ7" s="422"/>
      <c r="CK7" s="422"/>
      <c r="CL7" s="422"/>
      <c r="CM7" s="422"/>
      <c r="CN7" s="422"/>
      <c r="CO7" s="422"/>
      <c r="CP7" s="422"/>
      <c r="CQ7" s="422"/>
      <c r="CR7" s="422"/>
      <c r="CS7" s="422"/>
      <c r="CT7" s="422"/>
      <c r="CU7" s="422"/>
      <c r="CV7" s="422"/>
      <c r="CW7" s="422"/>
      <c r="CX7" s="422"/>
      <c r="CY7" s="422"/>
      <c r="CZ7" s="422"/>
      <c r="DA7" s="422"/>
      <c r="DB7" s="422"/>
      <c r="DC7" s="422"/>
    </row>
    <row r="8" spans="1:122" s="425" customFormat="1" x14ac:dyDescent="0.25">
      <c r="A8" s="422"/>
      <c r="B8" s="423">
        <v>2</v>
      </c>
      <c r="C8" s="131" t="s">
        <v>734</v>
      </c>
      <c r="D8" s="1082">
        <v>8554.7620790000001</v>
      </c>
      <c r="E8" s="1082">
        <v>9757.1961680000004</v>
      </c>
      <c r="F8" s="1082">
        <v>12417.074473999999</v>
      </c>
      <c r="G8" s="1082">
        <v>3922.1227330000002</v>
      </c>
      <c r="H8" s="1082">
        <v>63.165700560000005</v>
      </c>
      <c r="I8" s="1089">
        <v>3.8658999999999998E-3</v>
      </c>
      <c r="J8" s="422"/>
      <c r="K8" s="422"/>
      <c r="L8" s="422"/>
      <c r="M8" s="422"/>
      <c r="N8" s="422"/>
      <c r="O8" s="422"/>
      <c r="P8" s="422"/>
      <c r="Q8" s="422"/>
      <c r="R8" s="422"/>
      <c r="S8" s="422"/>
      <c r="T8" s="422"/>
      <c r="U8" s="422"/>
      <c r="V8" s="422"/>
      <c r="W8" s="422"/>
      <c r="X8" s="422"/>
      <c r="Y8" s="422"/>
      <c r="Z8" s="422"/>
      <c r="AA8" s="422"/>
      <c r="AB8" s="422"/>
      <c r="AC8" s="422"/>
      <c r="AD8" s="422"/>
      <c r="AE8" s="422"/>
      <c r="AF8" s="422"/>
      <c r="AG8" s="422"/>
      <c r="AH8" s="422"/>
      <c r="AI8" s="422"/>
      <c r="AJ8" s="422"/>
      <c r="AK8" s="422"/>
      <c r="AL8" s="422"/>
      <c r="AM8" s="422"/>
      <c r="AN8" s="422"/>
      <c r="AO8" s="422"/>
      <c r="AP8" s="422"/>
      <c r="AQ8" s="422"/>
      <c r="AR8" s="422"/>
      <c r="AS8" s="422"/>
      <c r="AT8" s="422"/>
      <c r="AU8" s="422"/>
      <c r="AV8" s="422"/>
      <c r="AW8" s="422"/>
      <c r="AX8" s="422"/>
      <c r="AY8" s="422"/>
      <c r="AZ8" s="422"/>
      <c r="BA8" s="422"/>
      <c r="BB8" s="422"/>
      <c r="BC8" s="422"/>
      <c r="BD8" s="422"/>
      <c r="BE8" s="422"/>
      <c r="BF8" s="422"/>
      <c r="BG8" s="422"/>
      <c r="BH8" s="422"/>
      <c r="BI8" s="422"/>
      <c r="BJ8" s="422"/>
      <c r="BK8" s="422"/>
      <c r="BL8" s="422"/>
      <c r="BM8" s="422"/>
      <c r="BN8" s="422"/>
      <c r="BO8" s="422"/>
      <c r="BP8" s="422"/>
      <c r="BQ8" s="422"/>
      <c r="BR8" s="422"/>
      <c r="BS8" s="422"/>
      <c r="BT8" s="422"/>
      <c r="BU8" s="422"/>
      <c r="BV8" s="422"/>
      <c r="BW8" s="422"/>
      <c r="BX8" s="422"/>
      <c r="BY8" s="422"/>
      <c r="BZ8" s="422"/>
      <c r="CA8" s="422"/>
      <c r="CB8" s="422"/>
      <c r="CC8" s="422"/>
      <c r="CD8" s="422"/>
      <c r="CE8" s="422"/>
      <c r="CF8" s="422"/>
      <c r="CG8" s="422"/>
      <c r="CH8" s="422"/>
      <c r="CI8" s="422"/>
      <c r="CJ8" s="422"/>
      <c r="CK8" s="422"/>
      <c r="CL8" s="422"/>
      <c r="CM8" s="422"/>
      <c r="CN8" s="422"/>
      <c r="CO8" s="422"/>
      <c r="CP8" s="422"/>
      <c r="CQ8" s="422"/>
      <c r="CR8" s="422"/>
      <c r="CS8" s="422"/>
      <c r="CT8" s="422"/>
      <c r="CU8" s="422"/>
      <c r="CV8" s="422"/>
      <c r="CW8" s="422"/>
      <c r="CX8" s="422"/>
      <c r="CY8" s="422"/>
      <c r="CZ8" s="422"/>
      <c r="DA8" s="422"/>
      <c r="DB8" s="422"/>
      <c r="DC8" s="422"/>
    </row>
    <row r="9" spans="1:122" s="425" customFormat="1" x14ac:dyDescent="0.25">
      <c r="A9" s="422"/>
      <c r="B9" s="423" t="s">
        <v>735</v>
      </c>
      <c r="C9" s="131" t="s">
        <v>736</v>
      </c>
      <c r="D9" s="1082">
        <v>8505.3864570000005</v>
      </c>
      <c r="E9" s="1082">
        <v>9175.3328139999994</v>
      </c>
      <c r="F9" s="1082">
        <v>12378.423608999999</v>
      </c>
      <c r="G9" s="1082">
        <v>3697.1318980000001</v>
      </c>
      <c r="H9" s="1082">
        <v>10.437360480000001</v>
      </c>
      <c r="I9" s="1089">
        <v>6.4926899999999995E-4</v>
      </c>
      <c r="J9" s="422"/>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2"/>
      <c r="AL9" s="422"/>
      <c r="AM9" s="422"/>
      <c r="AN9" s="422"/>
      <c r="AO9" s="422"/>
      <c r="AP9" s="422"/>
      <c r="AQ9" s="422"/>
      <c r="AR9" s="422"/>
      <c r="AS9" s="422"/>
      <c r="AT9" s="422"/>
      <c r="AU9" s="422"/>
      <c r="AV9" s="422"/>
      <c r="AW9" s="422"/>
      <c r="AX9" s="422"/>
      <c r="AY9" s="422"/>
      <c r="AZ9" s="422"/>
      <c r="BA9" s="422"/>
      <c r="BB9" s="422"/>
      <c r="BC9" s="422"/>
      <c r="BD9" s="422"/>
      <c r="BE9" s="422"/>
      <c r="BF9" s="422"/>
      <c r="BG9" s="422"/>
      <c r="BH9" s="422"/>
      <c r="BI9" s="422"/>
      <c r="BJ9" s="422"/>
      <c r="BK9" s="422"/>
      <c r="BL9" s="422"/>
      <c r="BM9" s="422"/>
      <c r="BN9" s="422"/>
      <c r="BO9" s="422"/>
      <c r="BP9" s="422"/>
      <c r="BQ9" s="422"/>
      <c r="BR9" s="422"/>
      <c r="BS9" s="422"/>
      <c r="BT9" s="422"/>
      <c r="BU9" s="422"/>
      <c r="BV9" s="422"/>
      <c r="BW9" s="422"/>
      <c r="BX9" s="422"/>
      <c r="BY9" s="422"/>
      <c r="BZ9" s="422"/>
      <c r="CA9" s="422"/>
      <c r="CB9" s="422"/>
      <c r="CC9" s="422"/>
      <c r="CD9" s="422"/>
      <c r="CE9" s="422"/>
      <c r="CF9" s="422"/>
      <c r="CG9" s="422"/>
      <c r="CH9" s="422"/>
      <c r="CI9" s="422"/>
      <c r="CJ9" s="422"/>
      <c r="CK9" s="422"/>
      <c r="CL9" s="422"/>
      <c r="CM9" s="422"/>
      <c r="CN9" s="422"/>
      <c r="CO9" s="422"/>
      <c r="CP9" s="422"/>
      <c r="CQ9" s="422"/>
      <c r="CR9" s="422"/>
      <c r="CS9" s="422"/>
      <c r="CT9" s="422"/>
      <c r="CU9" s="422"/>
      <c r="CV9" s="422"/>
      <c r="CW9" s="422"/>
      <c r="CX9" s="422"/>
      <c r="CY9" s="422"/>
      <c r="CZ9" s="422"/>
      <c r="DA9" s="422"/>
      <c r="DB9" s="422"/>
      <c r="DC9" s="422"/>
    </row>
    <row r="10" spans="1:122" s="425" customFormat="1" x14ac:dyDescent="0.25">
      <c r="A10" s="422"/>
      <c r="B10" s="423" t="s">
        <v>737</v>
      </c>
      <c r="C10" s="131" t="s">
        <v>738</v>
      </c>
      <c r="D10" s="1082">
        <v>49.37562217</v>
      </c>
      <c r="E10" s="1082">
        <v>581.86335459999998</v>
      </c>
      <c r="F10" s="1082">
        <v>38.650865229999994</v>
      </c>
      <c r="G10" s="1082">
        <v>224.99083519999999</v>
      </c>
      <c r="H10" s="1082">
        <v>52.728340079999995</v>
      </c>
      <c r="I10" s="1089">
        <v>0.2</v>
      </c>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2"/>
      <c r="AK10" s="422"/>
      <c r="AL10" s="422"/>
      <c r="AM10" s="422"/>
      <c r="AN10" s="422"/>
      <c r="AO10" s="422"/>
      <c r="AP10" s="422"/>
      <c r="AQ10" s="422"/>
      <c r="AR10" s="422"/>
      <c r="AS10" s="422"/>
      <c r="AT10" s="422"/>
      <c r="AU10" s="422"/>
      <c r="AV10" s="422"/>
      <c r="AW10" s="422"/>
      <c r="AX10" s="422"/>
      <c r="AY10" s="422"/>
      <c r="AZ10" s="422"/>
      <c r="BA10" s="422"/>
      <c r="BB10" s="422"/>
      <c r="BC10" s="422"/>
      <c r="BD10" s="422"/>
      <c r="BE10" s="422"/>
      <c r="BF10" s="422"/>
      <c r="BG10" s="422"/>
      <c r="BH10" s="422"/>
      <c r="BI10" s="422"/>
      <c r="BJ10" s="422"/>
      <c r="BK10" s="422"/>
      <c r="BL10" s="422"/>
      <c r="BM10" s="422"/>
      <c r="BN10" s="422"/>
      <c r="BO10" s="422"/>
      <c r="BP10" s="422"/>
      <c r="BQ10" s="422"/>
      <c r="BR10" s="422"/>
      <c r="BS10" s="422"/>
      <c r="BT10" s="422"/>
      <c r="BU10" s="422"/>
      <c r="BV10" s="422"/>
      <c r="BW10" s="422"/>
      <c r="BX10" s="422"/>
      <c r="BY10" s="422"/>
      <c r="BZ10" s="422"/>
      <c r="CA10" s="422"/>
      <c r="CB10" s="422"/>
      <c r="CC10" s="422"/>
      <c r="CD10" s="422"/>
      <c r="CE10" s="422"/>
      <c r="CF10" s="422"/>
      <c r="CG10" s="422"/>
      <c r="CH10" s="422"/>
      <c r="CI10" s="422"/>
      <c r="CJ10" s="422"/>
      <c r="CK10" s="422"/>
      <c r="CL10" s="422"/>
      <c r="CM10" s="422"/>
      <c r="CN10" s="422"/>
      <c r="CO10" s="422"/>
      <c r="CP10" s="422"/>
      <c r="CQ10" s="422"/>
      <c r="CR10" s="422"/>
      <c r="CS10" s="422"/>
      <c r="CT10" s="422"/>
      <c r="CU10" s="422"/>
      <c r="CV10" s="422"/>
      <c r="CW10" s="422"/>
      <c r="CX10" s="422"/>
      <c r="CY10" s="422"/>
      <c r="CZ10" s="422"/>
      <c r="DA10" s="422"/>
      <c r="DB10" s="422"/>
      <c r="DC10" s="422"/>
    </row>
    <row r="11" spans="1:122" s="425" customFormat="1" x14ac:dyDescent="0.25">
      <c r="A11" s="422"/>
      <c r="B11" s="423">
        <v>3</v>
      </c>
      <c r="C11" s="131" t="s">
        <v>739</v>
      </c>
      <c r="D11" s="1082">
        <v>856.23680689999992</v>
      </c>
      <c r="E11" s="1082"/>
      <c r="F11" s="1082">
        <v>856.23680689999992</v>
      </c>
      <c r="G11" s="1082"/>
      <c r="H11" s="1082"/>
      <c r="I11" s="1089"/>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2"/>
      <c r="AK11" s="422"/>
      <c r="AL11" s="422"/>
      <c r="AM11" s="422"/>
      <c r="AN11" s="422"/>
      <c r="AO11" s="422"/>
      <c r="AP11" s="422"/>
      <c r="AQ11" s="422"/>
      <c r="AR11" s="422"/>
      <c r="AS11" s="422"/>
      <c r="AT11" s="422"/>
      <c r="AU11" s="422"/>
      <c r="AV11" s="422"/>
      <c r="AW11" s="422"/>
      <c r="AX11" s="422"/>
      <c r="AY11" s="422"/>
      <c r="AZ11" s="422"/>
      <c r="BA11" s="422"/>
      <c r="BB11" s="422"/>
      <c r="BC11" s="422"/>
      <c r="BD11" s="422"/>
      <c r="BE11" s="422"/>
      <c r="BF11" s="422"/>
      <c r="BG11" s="422"/>
      <c r="BH11" s="422"/>
      <c r="BI11" s="422"/>
      <c r="BJ11" s="422"/>
      <c r="BK11" s="422"/>
      <c r="BL11" s="422"/>
      <c r="BM11" s="422"/>
      <c r="BN11" s="422"/>
      <c r="BO11" s="422"/>
      <c r="BP11" s="422"/>
      <c r="BQ11" s="422"/>
      <c r="BR11" s="422"/>
      <c r="BS11" s="422"/>
      <c r="BT11" s="422"/>
      <c r="BU11" s="422"/>
      <c r="BV11" s="422"/>
      <c r="BW11" s="422"/>
      <c r="BX11" s="422"/>
      <c r="BY11" s="422"/>
      <c r="BZ11" s="422"/>
      <c r="CA11" s="422"/>
      <c r="CB11" s="422"/>
      <c r="CC11" s="422"/>
      <c r="CD11" s="422"/>
      <c r="CE11" s="422"/>
      <c r="CF11" s="422"/>
      <c r="CG11" s="422"/>
      <c r="CH11" s="422"/>
      <c r="CI11" s="422"/>
      <c r="CJ11" s="422"/>
      <c r="CK11" s="422"/>
      <c r="CL11" s="422"/>
      <c r="CM11" s="422"/>
      <c r="CN11" s="422"/>
      <c r="CO11" s="422"/>
      <c r="CP11" s="422"/>
      <c r="CQ11" s="422"/>
      <c r="CR11" s="422"/>
      <c r="CS11" s="422"/>
      <c r="CT11" s="422"/>
      <c r="CU11" s="422"/>
      <c r="CV11" s="422"/>
      <c r="CW11" s="422"/>
      <c r="CX11" s="422"/>
      <c r="CY11" s="422"/>
      <c r="CZ11" s="422"/>
      <c r="DA11" s="422"/>
      <c r="DB11" s="422"/>
      <c r="DC11" s="422"/>
    </row>
    <row r="12" spans="1:122" s="425" customFormat="1" x14ac:dyDescent="0.25">
      <c r="A12" s="422"/>
      <c r="B12" s="423" t="s">
        <v>740</v>
      </c>
      <c r="C12" s="131" t="s">
        <v>741</v>
      </c>
      <c r="D12" s="1082"/>
      <c r="E12" s="1082"/>
      <c r="F12" s="1082"/>
      <c r="G12" s="1082"/>
      <c r="H12" s="1082"/>
      <c r="I12" s="1089"/>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2"/>
      <c r="AM12" s="422"/>
      <c r="AN12" s="422"/>
      <c r="AO12" s="422"/>
      <c r="AP12" s="422"/>
      <c r="AQ12" s="422"/>
      <c r="AR12" s="422"/>
      <c r="AS12" s="422"/>
      <c r="AT12" s="422"/>
      <c r="AU12" s="422"/>
      <c r="AV12" s="422"/>
      <c r="AW12" s="422"/>
      <c r="AX12" s="422"/>
      <c r="AY12" s="422"/>
      <c r="AZ12" s="422"/>
      <c r="BA12" s="422"/>
      <c r="BB12" s="422"/>
      <c r="BC12" s="422"/>
      <c r="BD12" s="422"/>
      <c r="BE12" s="422"/>
      <c r="BF12" s="422"/>
      <c r="BG12" s="422"/>
      <c r="BH12" s="422"/>
      <c r="BI12" s="422"/>
      <c r="BJ12" s="422"/>
      <c r="BK12" s="422"/>
      <c r="BL12" s="422"/>
      <c r="BM12" s="422"/>
      <c r="BN12" s="422"/>
      <c r="BO12" s="422"/>
      <c r="BP12" s="422"/>
      <c r="BQ12" s="422"/>
      <c r="BR12" s="422"/>
      <c r="BS12" s="422"/>
      <c r="BT12" s="422"/>
      <c r="BU12" s="422"/>
      <c r="BV12" s="422"/>
      <c r="BW12" s="422"/>
      <c r="BX12" s="422"/>
      <c r="BY12" s="422"/>
      <c r="BZ12" s="422"/>
      <c r="CA12" s="422"/>
      <c r="CB12" s="422"/>
      <c r="CC12" s="422"/>
      <c r="CD12" s="422"/>
      <c r="CE12" s="422"/>
      <c r="CF12" s="422"/>
      <c r="CG12" s="422"/>
      <c r="CH12" s="422"/>
      <c r="CI12" s="422"/>
      <c r="CJ12" s="422"/>
      <c r="CK12" s="422"/>
      <c r="CL12" s="422"/>
      <c r="CM12" s="422"/>
      <c r="CN12" s="422"/>
      <c r="CO12" s="422"/>
      <c r="CP12" s="422"/>
      <c r="CQ12" s="422"/>
      <c r="CR12" s="422"/>
      <c r="CS12" s="422"/>
      <c r="CT12" s="422"/>
      <c r="CU12" s="422"/>
      <c r="CV12" s="422"/>
      <c r="CW12" s="422"/>
      <c r="CX12" s="422"/>
      <c r="CY12" s="422"/>
      <c r="CZ12" s="422"/>
      <c r="DA12" s="422"/>
      <c r="DB12" s="422"/>
      <c r="DC12" s="422"/>
    </row>
    <row r="13" spans="1:122" s="425" customFormat="1" x14ac:dyDescent="0.25">
      <c r="A13" s="422"/>
      <c r="B13" s="423">
        <v>4</v>
      </c>
      <c r="C13" s="131" t="s">
        <v>528</v>
      </c>
      <c r="D13" s="1082">
        <v>1423.6703219999999</v>
      </c>
      <c r="E13" s="1082">
        <v>774.21601470000007</v>
      </c>
      <c r="F13" s="1082">
        <v>1424.463356</v>
      </c>
      <c r="G13" s="1082">
        <v>414.63797889999995</v>
      </c>
      <c r="H13" s="1082">
        <v>646.26023370000007</v>
      </c>
      <c r="I13" s="1089">
        <v>0.35140001300000001</v>
      </c>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M13" s="422"/>
      <c r="AN13" s="422"/>
      <c r="AO13" s="422"/>
      <c r="AP13" s="422"/>
      <c r="AQ13" s="422"/>
      <c r="AR13" s="422"/>
      <c r="AS13" s="422"/>
      <c r="AT13" s="422"/>
      <c r="AU13" s="422"/>
      <c r="AV13" s="422"/>
      <c r="AW13" s="422"/>
      <c r="AX13" s="422"/>
      <c r="AY13" s="422"/>
      <c r="AZ13" s="422"/>
      <c r="BA13" s="422"/>
      <c r="BB13" s="422"/>
      <c r="BC13" s="422"/>
      <c r="BD13" s="422"/>
      <c r="BE13" s="422"/>
      <c r="BF13" s="422"/>
      <c r="BG13" s="422"/>
      <c r="BH13" s="422"/>
      <c r="BI13" s="422"/>
      <c r="BJ13" s="422"/>
      <c r="BK13" s="422"/>
      <c r="BL13" s="422"/>
      <c r="BM13" s="422"/>
      <c r="BN13" s="422"/>
      <c r="BO13" s="422"/>
      <c r="BP13" s="422"/>
      <c r="BQ13" s="422"/>
      <c r="BR13" s="422"/>
      <c r="BS13" s="422"/>
      <c r="BT13" s="422"/>
      <c r="BU13" s="422"/>
      <c r="BV13" s="422"/>
      <c r="BW13" s="422"/>
      <c r="BX13" s="422"/>
      <c r="BY13" s="422"/>
      <c r="BZ13" s="422"/>
      <c r="CA13" s="422"/>
      <c r="CB13" s="422"/>
      <c r="CC13" s="422"/>
      <c r="CD13" s="422"/>
      <c r="CE13" s="422"/>
      <c r="CF13" s="422"/>
      <c r="CG13" s="422"/>
      <c r="CH13" s="422"/>
      <c r="CI13" s="422"/>
      <c r="CJ13" s="422"/>
      <c r="CK13" s="422"/>
      <c r="CL13" s="422"/>
      <c r="CM13" s="422"/>
      <c r="CN13" s="422"/>
      <c r="CO13" s="422"/>
      <c r="CP13" s="422"/>
      <c r="CQ13" s="422"/>
      <c r="CR13" s="422"/>
      <c r="CS13" s="422"/>
      <c r="CT13" s="422"/>
      <c r="CU13" s="422"/>
      <c r="CV13" s="422"/>
      <c r="CW13" s="422"/>
      <c r="CX13" s="422"/>
      <c r="CY13" s="422"/>
      <c r="CZ13" s="422"/>
      <c r="DA13" s="422"/>
      <c r="DB13" s="422"/>
      <c r="DC13" s="422"/>
    </row>
    <row r="14" spans="1:122" s="425" customFormat="1" x14ac:dyDescent="0.25">
      <c r="A14" s="422"/>
      <c r="B14" s="423">
        <v>5</v>
      </c>
      <c r="C14" s="131" t="s">
        <v>742</v>
      </c>
      <c r="D14" s="1082">
        <v>54116.649562999999</v>
      </c>
      <c r="E14" s="1082"/>
      <c r="F14" s="1082">
        <v>54116.649562999999</v>
      </c>
      <c r="G14" s="1082"/>
      <c r="H14" s="1082">
        <v>5411.6649559999996</v>
      </c>
      <c r="I14" s="1089">
        <v>0.1</v>
      </c>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422"/>
      <c r="AO14" s="422"/>
      <c r="AP14" s="422"/>
      <c r="AQ14" s="422"/>
      <c r="AR14" s="422"/>
      <c r="AS14" s="422"/>
      <c r="AT14" s="422"/>
      <c r="AU14" s="422"/>
      <c r="AV14" s="422"/>
      <c r="AW14" s="422"/>
      <c r="AX14" s="422"/>
      <c r="AY14" s="422"/>
      <c r="AZ14" s="422"/>
      <c r="BA14" s="422"/>
      <c r="BB14" s="422"/>
      <c r="BC14" s="422"/>
      <c r="BD14" s="422"/>
      <c r="BE14" s="422"/>
      <c r="BF14" s="422"/>
      <c r="BG14" s="422"/>
      <c r="BH14" s="422"/>
      <c r="BI14" s="422"/>
      <c r="BJ14" s="422"/>
      <c r="BK14" s="422"/>
      <c r="BL14" s="422"/>
      <c r="BM14" s="422"/>
      <c r="BN14" s="422"/>
      <c r="BO14" s="422"/>
      <c r="BP14" s="422"/>
      <c r="BQ14" s="422"/>
      <c r="BR14" s="422"/>
      <c r="BS14" s="422"/>
      <c r="BT14" s="422"/>
      <c r="BU14" s="422"/>
      <c r="BV14" s="422"/>
      <c r="BW14" s="422"/>
      <c r="BX14" s="422"/>
      <c r="BY14" s="422"/>
      <c r="BZ14" s="422"/>
      <c r="CA14" s="422"/>
      <c r="CB14" s="422"/>
      <c r="CC14" s="422"/>
      <c r="CD14" s="422"/>
      <c r="CE14" s="422"/>
      <c r="CF14" s="422"/>
      <c r="CG14" s="422"/>
      <c r="CH14" s="422"/>
      <c r="CI14" s="422"/>
      <c r="CJ14" s="422"/>
      <c r="CK14" s="422"/>
      <c r="CL14" s="422"/>
      <c r="CM14" s="422"/>
      <c r="CN14" s="422"/>
      <c r="CO14" s="422"/>
      <c r="CP14" s="422"/>
      <c r="CQ14" s="422"/>
      <c r="CR14" s="422"/>
      <c r="CS14" s="422"/>
      <c r="CT14" s="422"/>
      <c r="CU14" s="422"/>
      <c r="CV14" s="422"/>
      <c r="CW14" s="422"/>
      <c r="CX14" s="422"/>
      <c r="CY14" s="422"/>
      <c r="CZ14" s="422"/>
      <c r="DA14" s="422"/>
      <c r="DB14" s="422"/>
      <c r="DC14" s="422"/>
    </row>
    <row r="15" spans="1:122" s="425" customFormat="1" x14ac:dyDescent="0.25">
      <c r="A15" s="422"/>
      <c r="B15" s="423">
        <v>6</v>
      </c>
      <c r="C15" s="131" t="s">
        <v>530</v>
      </c>
      <c r="D15" s="1082">
        <v>10144.734560999999</v>
      </c>
      <c r="E15" s="1082">
        <v>16364.467155</v>
      </c>
      <c r="F15" s="1082">
        <v>10019.795462</v>
      </c>
      <c r="G15" s="1082">
        <v>876.6945273</v>
      </c>
      <c r="H15" s="1082">
        <v>9976.3388070000001</v>
      </c>
      <c r="I15" s="1089">
        <v>0.91555526700000001</v>
      </c>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2"/>
      <c r="AN15" s="422"/>
      <c r="AO15" s="422"/>
      <c r="AP15" s="422"/>
      <c r="AQ15" s="422"/>
      <c r="AR15" s="422"/>
      <c r="AS15" s="422"/>
      <c r="AT15" s="422"/>
      <c r="AU15" s="422"/>
      <c r="AV15" s="422"/>
      <c r="AW15" s="422"/>
      <c r="AX15" s="422"/>
      <c r="AY15" s="422"/>
      <c r="AZ15" s="422"/>
      <c r="BA15" s="422"/>
      <c r="BB15" s="422"/>
      <c r="BC15" s="422"/>
      <c r="BD15" s="422"/>
      <c r="BE15" s="422"/>
      <c r="BF15" s="422"/>
      <c r="BG15" s="422"/>
      <c r="BH15" s="422"/>
      <c r="BI15" s="422"/>
      <c r="BJ15" s="422"/>
      <c r="BK15" s="422"/>
      <c r="BL15" s="422"/>
      <c r="BM15" s="422"/>
      <c r="BN15" s="422"/>
      <c r="BO15" s="422"/>
      <c r="BP15" s="422"/>
      <c r="BQ15" s="422"/>
      <c r="BR15" s="422"/>
      <c r="BS15" s="422"/>
      <c r="BT15" s="422"/>
      <c r="BU15" s="422"/>
      <c r="BV15" s="422"/>
      <c r="BW15" s="422"/>
      <c r="BX15" s="422"/>
      <c r="BY15" s="422"/>
      <c r="BZ15" s="422"/>
      <c r="CA15" s="422"/>
      <c r="CB15" s="422"/>
      <c r="CC15" s="422"/>
      <c r="CD15" s="422"/>
      <c r="CE15" s="422"/>
      <c r="CF15" s="422"/>
      <c r="CG15" s="422"/>
      <c r="CH15" s="422"/>
      <c r="CI15" s="422"/>
      <c r="CJ15" s="422"/>
      <c r="CK15" s="422"/>
      <c r="CL15" s="422"/>
      <c r="CM15" s="422"/>
      <c r="CN15" s="422"/>
      <c r="CO15" s="422"/>
      <c r="CP15" s="422"/>
      <c r="CQ15" s="422"/>
      <c r="CR15" s="422"/>
      <c r="CS15" s="422"/>
      <c r="CT15" s="422"/>
      <c r="CU15" s="422"/>
      <c r="CV15" s="422"/>
      <c r="CW15" s="422"/>
      <c r="CX15" s="422"/>
      <c r="CY15" s="422"/>
      <c r="CZ15" s="422"/>
      <c r="DA15" s="422"/>
      <c r="DB15" s="422"/>
      <c r="DC15" s="422"/>
    </row>
    <row r="16" spans="1:122" s="425" customFormat="1" x14ac:dyDescent="0.25">
      <c r="A16" s="422"/>
      <c r="B16" s="423">
        <v>6.1</v>
      </c>
      <c r="C16" s="131" t="s">
        <v>743</v>
      </c>
      <c r="D16" s="1082"/>
      <c r="E16" s="1082"/>
      <c r="F16" s="1082"/>
      <c r="G16" s="1082"/>
      <c r="H16" s="1082"/>
      <c r="I16" s="1089"/>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c r="AM16" s="422"/>
      <c r="AN16" s="422"/>
      <c r="AO16" s="422"/>
      <c r="AP16" s="422"/>
      <c r="AQ16" s="422"/>
      <c r="AR16" s="422"/>
      <c r="AS16" s="422"/>
      <c r="AT16" s="422"/>
      <c r="AU16" s="422"/>
      <c r="AV16" s="422"/>
      <c r="AW16" s="422"/>
      <c r="AX16" s="422"/>
      <c r="AY16" s="422"/>
      <c r="AZ16" s="422"/>
      <c r="BA16" s="422"/>
      <c r="BB16" s="422"/>
      <c r="BC16" s="422"/>
      <c r="BD16" s="422"/>
      <c r="BE16" s="422"/>
      <c r="BF16" s="422"/>
      <c r="BG16" s="422"/>
      <c r="BH16" s="422"/>
      <c r="BI16" s="422"/>
      <c r="BJ16" s="422"/>
      <c r="BK16" s="422"/>
      <c r="BL16" s="422"/>
      <c r="BM16" s="422"/>
      <c r="BN16" s="422"/>
      <c r="BO16" s="422"/>
      <c r="BP16" s="422"/>
      <c r="BQ16" s="422"/>
      <c r="BR16" s="422"/>
      <c r="BS16" s="422"/>
      <c r="BT16" s="422"/>
      <c r="BU16" s="422"/>
      <c r="BV16" s="422"/>
      <c r="BW16" s="422"/>
      <c r="BX16" s="422"/>
      <c r="BY16" s="422"/>
      <c r="BZ16" s="422"/>
      <c r="CA16" s="422"/>
      <c r="CB16" s="422"/>
      <c r="CC16" s="422"/>
      <c r="CD16" s="422"/>
      <c r="CE16" s="422"/>
      <c r="CF16" s="422"/>
      <c r="CG16" s="422"/>
      <c r="CH16" s="422"/>
      <c r="CI16" s="422"/>
      <c r="CJ16" s="422"/>
      <c r="CK16" s="422"/>
      <c r="CL16" s="422"/>
      <c r="CM16" s="422"/>
      <c r="CN16" s="422"/>
      <c r="CO16" s="422"/>
      <c r="CP16" s="422"/>
      <c r="CQ16" s="422"/>
      <c r="CR16" s="422"/>
      <c r="CS16" s="422"/>
      <c r="CT16" s="422"/>
      <c r="CU16" s="422"/>
      <c r="CV16" s="422"/>
      <c r="CW16" s="422"/>
      <c r="CX16" s="422"/>
      <c r="CY16" s="422"/>
      <c r="CZ16" s="422"/>
      <c r="DA16" s="422"/>
      <c r="DB16" s="422"/>
      <c r="DC16" s="422"/>
    </row>
    <row r="17" spans="1:122" s="425" customFormat="1" x14ac:dyDescent="0.25">
      <c r="A17" s="422"/>
      <c r="B17" s="423">
        <v>7</v>
      </c>
      <c r="C17" s="131" t="s">
        <v>744</v>
      </c>
      <c r="D17" s="1082">
        <v>2314.5410299999999</v>
      </c>
      <c r="E17" s="1082"/>
      <c r="F17" s="1082">
        <v>2314.5410299999999</v>
      </c>
      <c r="G17" s="1082"/>
      <c r="H17" s="1082">
        <v>3436.0350520000002</v>
      </c>
      <c r="I17" s="1089">
        <v>1.484542727</v>
      </c>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2"/>
      <c r="AN17" s="422"/>
      <c r="AO17" s="422"/>
      <c r="AP17" s="422"/>
      <c r="AQ17" s="422"/>
      <c r="AR17" s="422"/>
      <c r="AS17" s="422"/>
      <c r="AT17" s="422"/>
      <c r="AU17" s="422"/>
      <c r="AV17" s="422"/>
      <c r="AW17" s="422"/>
      <c r="AX17" s="422"/>
      <c r="AY17" s="422"/>
      <c r="AZ17" s="422"/>
      <c r="BA17" s="422"/>
      <c r="BB17" s="422"/>
      <c r="BC17" s="422"/>
      <c r="BD17" s="422"/>
      <c r="BE17" s="422"/>
      <c r="BF17" s="422"/>
      <c r="BG17" s="422"/>
      <c r="BH17" s="422"/>
      <c r="BI17" s="422"/>
      <c r="BJ17" s="422"/>
      <c r="BK17" s="422"/>
      <c r="BL17" s="422"/>
      <c r="BM17" s="422"/>
      <c r="BN17" s="422"/>
      <c r="BO17" s="422"/>
      <c r="BP17" s="422"/>
      <c r="BQ17" s="422"/>
      <c r="BR17" s="422"/>
      <c r="BS17" s="422"/>
      <c r="BT17" s="422"/>
      <c r="BU17" s="422"/>
      <c r="BV17" s="422"/>
      <c r="BW17" s="422"/>
      <c r="BX17" s="422"/>
      <c r="BY17" s="422"/>
      <c r="BZ17" s="422"/>
      <c r="CA17" s="422"/>
      <c r="CB17" s="422"/>
      <c r="CC17" s="422"/>
      <c r="CD17" s="422"/>
      <c r="CE17" s="422"/>
      <c r="CF17" s="422"/>
      <c r="CG17" s="422"/>
      <c r="CH17" s="422"/>
      <c r="CI17" s="422"/>
      <c r="CJ17" s="422"/>
      <c r="CK17" s="422"/>
      <c r="CL17" s="422"/>
      <c r="CM17" s="422"/>
      <c r="CN17" s="422"/>
      <c r="CO17" s="422"/>
      <c r="CP17" s="422"/>
      <c r="CQ17" s="422"/>
      <c r="CR17" s="422"/>
      <c r="CS17" s="422"/>
      <c r="CT17" s="422"/>
      <c r="CU17" s="422"/>
      <c r="CV17" s="422"/>
      <c r="CW17" s="422"/>
      <c r="CX17" s="422"/>
      <c r="CY17" s="422"/>
      <c r="CZ17" s="422"/>
      <c r="DA17" s="422"/>
      <c r="DB17" s="422"/>
      <c r="DC17" s="422"/>
    </row>
    <row r="18" spans="1:122" s="425" customFormat="1" x14ac:dyDescent="0.25">
      <c r="A18" s="422"/>
      <c r="B18" s="423" t="s">
        <v>550</v>
      </c>
      <c r="C18" s="131" t="s">
        <v>745</v>
      </c>
      <c r="D18" s="1082">
        <v>433.03418249999999</v>
      </c>
      <c r="E18" s="1082"/>
      <c r="F18" s="1082">
        <v>433.03418249999999</v>
      </c>
      <c r="G18" s="1082"/>
      <c r="H18" s="1082">
        <v>649.55127370000002</v>
      </c>
      <c r="I18" s="1089">
        <v>1.5</v>
      </c>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c r="AJ18" s="422"/>
      <c r="AK18" s="422"/>
      <c r="AL18" s="422"/>
      <c r="AM18" s="422"/>
      <c r="AN18" s="422"/>
      <c r="AO18" s="422"/>
      <c r="AP18" s="422"/>
      <c r="AQ18" s="422"/>
      <c r="AR18" s="422"/>
      <c r="AS18" s="422"/>
      <c r="AT18" s="422"/>
      <c r="AU18" s="422"/>
      <c r="AV18" s="422"/>
      <c r="AW18" s="422"/>
      <c r="AX18" s="422"/>
      <c r="AY18" s="422"/>
      <c r="AZ18" s="422"/>
      <c r="BA18" s="422"/>
      <c r="BB18" s="422"/>
      <c r="BC18" s="422"/>
      <c r="BD18" s="422"/>
      <c r="BE18" s="422"/>
      <c r="BF18" s="422"/>
      <c r="BG18" s="422"/>
      <c r="BH18" s="422"/>
      <c r="BI18" s="422"/>
      <c r="BJ18" s="422"/>
      <c r="BK18" s="422"/>
      <c r="BL18" s="422"/>
      <c r="BM18" s="422"/>
      <c r="BN18" s="422"/>
      <c r="BO18" s="422"/>
      <c r="BP18" s="422"/>
      <c r="BQ18" s="422"/>
      <c r="BR18" s="422"/>
      <c r="BS18" s="422"/>
      <c r="BT18" s="422"/>
      <c r="BU18" s="422"/>
      <c r="BV18" s="422"/>
      <c r="BW18" s="422"/>
      <c r="BX18" s="422"/>
      <c r="BY18" s="422"/>
      <c r="BZ18" s="422"/>
      <c r="CA18" s="422"/>
      <c r="CB18" s="422"/>
      <c r="CC18" s="422"/>
      <c r="CD18" s="422"/>
      <c r="CE18" s="422"/>
      <c r="CF18" s="422"/>
      <c r="CG18" s="422"/>
      <c r="CH18" s="422"/>
      <c r="CI18" s="422"/>
      <c r="CJ18" s="422"/>
      <c r="CK18" s="422"/>
      <c r="CL18" s="422"/>
      <c r="CM18" s="422"/>
      <c r="CN18" s="422"/>
      <c r="CO18" s="422"/>
      <c r="CP18" s="422"/>
      <c r="CQ18" s="422"/>
      <c r="CR18" s="422"/>
      <c r="CS18" s="422"/>
      <c r="CT18" s="422"/>
      <c r="CU18" s="422"/>
      <c r="CV18" s="422"/>
      <c r="CW18" s="422"/>
      <c r="CX18" s="422"/>
      <c r="CY18" s="422"/>
      <c r="CZ18" s="422"/>
      <c r="DA18" s="422"/>
      <c r="DB18" s="422"/>
      <c r="DC18" s="422"/>
    </row>
    <row r="19" spans="1:122" s="425" customFormat="1" x14ac:dyDescent="0.25">
      <c r="A19" s="422"/>
      <c r="B19" s="423" t="s">
        <v>552</v>
      </c>
      <c r="C19" s="131" t="s">
        <v>746</v>
      </c>
      <c r="D19" s="1082">
        <v>1881.5068470000001</v>
      </c>
      <c r="E19" s="1082"/>
      <c r="F19" s="1082">
        <v>1881.5068470000001</v>
      </c>
      <c r="G19" s="1082"/>
      <c r="H19" s="1082">
        <v>2786.4837779999998</v>
      </c>
      <c r="I19" s="1089">
        <v>1.480985191</v>
      </c>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422"/>
      <c r="AM19" s="422"/>
      <c r="AN19" s="422"/>
      <c r="AO19" s="422"/>
      <c r="AP19" s="422"/>
      <c r="AQ19" s="422"/>
      <c r="AR19" s="422"/>
      <c r="AS19" s="422"/>
      <c r="AT19" s="422"/>
      <c r="AU19" s="422"/>
      <c r="AV19" s="422"/>
      <c r="AW19" s="422"/>
      <c r="AX19" s="422"/>
      <c r="AY19" s="422"/>
      <c r="AZ19" s="422"/>
      <c r="BA19" s="422"/>
      <c r="BB19" s="422"/>
      <c r="BC19" s="422"/>
      <c r="BD19" s="422"/>
      <c r="BE19" s="422"/>
      <c r="BF19" s="422"/>
      <c r="BG19" s="422"/>
      <c r="BH19" s="422"/>
      <c r="BI19" s="422"/>
      <c r="BJ19" s="422"/>
      <c r="BK19" s="422"/>
      <c r="BL19" s="422"/>
      <c r="BM19" s="422"/>
      <c r="BN19" s="422"/>
      <c r="BO19" s="422"/>
      <c r="BP19" s="422"/>
      <c r="BQ19" s="422"/>
      <c r="BR19" s="422"/>
      <c r="BS19" s="422"/>
      <c r="BT19" s="422"/>
      <c r="BU19" s="422"/>
      <c r="BV19" s="422"/>
      <c r="BW19" s="422"/>
      <c r="BX19" s="422"/>
      <c r="BY19" s="422"/>
      <c r="BZ19" s="422"/>
      <c r="CA19" s="422"/>
      <c r="CB19" s="422"/>
      <c r="CC19" s="422"/>
      <c r="CD19" s="422"/>
      <c r="CE19" s="422"/>
      <c r="CF19" s="422"/>
      <c r="CG19" s="422"/>
      <c r="CH19" s="422"/>
      <c r="CI19" s="422"/>
      <c r="CJ19" s="422"/>
      <c r="CK19" s="422"/>
      <c r="CL19" s="422"/>
      <c r="CM19" s="422"/>
      <c r="CN19" s="422"/>
      <c r="CO19" s="422"/>
      <c r="CP19" s="422"/>
      <c r="CQ19" s="422"/>
      <c r="CR19" s="422"/>
      <c r="CS19" s="422"/>
      <c r="CT19" s="422"/>
      <c r="CU19" s="422"/>
      <c r="CV19" s="422"/>
      <c r="CW19" s="422"/>
      <c r="CX19" s="422"/>
      <c r="CY19" s="422"/>
      <c r="CZ19" s="422"/>
      <c r="DA19" s="422"/>
      <c r="DB19" s="422"/>
      <c r="DC19" s="422"/>
    </row>
    <row r="20" spans="1:122" s="425" customFormat="1" x14ac:dyDescent="0.25">
      <c r="A20" s="422"/>
      <c r="B20" s="423">
        <v>8</v>
      </c>
      <c r="C20" s="131" t="s">
        <v>541</v>
      </c>
      <c r="D20" s="1082">
        <v>810.15426160000004</v>
      </c>
      <c r="E20" s="1082">
        <v>54.188397850000001</v>
      </c>
      <c r="F20" s="1082">
        <v>810.13369520000003</v>
      </c>
      <c r="G20" s="1082">
        <v>21.675359140000001</v>
      </c>
      <c r="H20" s="1082">
        <v>630.78752770000006</v>
      </c>
      <c r="I20" s="1089">
        <v>0.75833212500000002</v>
      </c>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422"/>
      <c r="AM20" s="422"/>
      <c r="AN20" s="422"/>
      <c r="AO20" s="422"/>
      <c r="AP20" s="422"/>
      <c r="AQ20" s="422"/>
      <c r="AR20" s="422"/>
      <c r="AS20" s="422"/>
      <c r="AT20" s="422"/>
      <c r="AU20" s="422"/>
      <c r="AV20" s="422"/>
      <c r="AW20" s="422"/>
      <c r="AX20" s="422"/>
      <c r="AY20" s="422"/>
      <c r="AZ20" s="422"/>
      <c r="BA20" s="422"/>
      <c r="BB20" s="422"/>
      <c r="BC20" s="422"/>
      <c r="BD20" s="422"/>
      <c r="BE20" s="422"/>
      <c r="BF20" s="422"/>
      <c r="BG20" s="422"/>
      <c r="BH20" s="422"/>
      <c r="BI20" s="422"/>
      <c r="BJ20" s="422"/>
      <c r="BK20" s="422"/>
      <c r="BL20" s="422"/>
      <c r="BM20" s="422"/>
      <c r="BN20" s="422"/>
      <c r="BO20" s="422"/>
      <c r="BP20" s="422"/>
      <c r="BQ20" s="422"/>
      <c r="BR20" s="422"/>
      <c r="BS20" s="422"/>
      <c r="BT20" s="422"/>
      <c r="BU20" s="422"/>
      <c r="BV20" s="422"/>
      <c r="BW20" s="422"/>
      <c r="BX20" s="422"/>
      <c r="BY20" s="422"/>
      <c r="BZ20" s="422"/>
      <c r="CA20" s="422"/>
      <c r="CB20" s="422"/>
      <c r="CC20" s="422"/>
      <c r="CD20" s="422"/>
      <c r="CE20" s="422"/>
      <c r="CF20" s="422"/>
      <c r="CG20" s="422"/>
      <c r="CH20" s="422"/>
      <c r="CI20" s="422"/>
      <c r="CJ20" s="422"/>
      <c r="CK20" s="422"/>
      <c r="CL20" s="422"/>
      <c r="CM20" s="422"/>
      <c r="CN20" s="422"/>
      <c r="CO20" s="422"/>
      <c r="CP20" s="422"/>
      <c r="CQ20" s="422"/>
      <c r="CR20" s="422"/>
      <c r="CS20" s="422"/>
      <c r="CT20" s="422"/>
      <c r="CU20" s="422"/>
      <c r="CV20" s="422"/>
      <c r="CW20" s="422"/>
      <c r="CX20" s="422"/>
      <c r="CY20" s="422"/>
      <c r="CZ20" s="422"/>
      <c r="DA20" s="422"/>
      <c r="DB20" s="422"/>
      <c r="DC20" s="422"/>
    </row>
    <row r="21" spans="1:122" s="425" customFormat="1" ht="30" x14ac:dyDescent="0.25">
      <c r="A21" s="422"/>
      <c r="B21" s="423">
        <v>9</v>
      </c>
      <c r="C21" s="131" t="s">
        <v>747</v>
      </c>
      <c r="D21" s="1082">
        <v>59903.215572000001</v>
      </c>
      <c r="E21" s="1082">
        <v>3934.6060859999998</v>
      </c>
      <c r="F21" s="1082">
        <v>24131.542131999999</v>
      </c>
      <c r="G21" s="1082">
        <v>1597.233731</v>
      </c>
      <c r="H21" s="1082">
        <v>5846.3593209999999</v>
      </c>
      <c r="I21" s="1089">
        <v>0.22723037200000001</v>
      </c>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2"/>
      <c r="AL21" s="422"/>
      <c r="AM21" s="422"/>
      <c r="AN21" s="422"/>
      <c r="AO21" s="422"/>
      <c r="AP21" s="422"/>
      <c r="AQ21" s="422"/>
      <c r="AR21" s="422"/>
      <c r="AS21" s="422"/>
      <c r="AT21" s="422"/>
      <c r="AU21" s="422"/>
      <c r="AV21" s="422"/>
      <c r="AW21" s="422"/>
      <c r="AX21" s="422"/>
      <c r="AY21" s="422"/>
      <c r="AZ21" s="422"/>
      <c r="BA21" s="422"/>
      <c r="BB21" s="422"/>
      <c r="BC21" s="422"/>
      <c r="BD21" s="422"/>
      <c r="BE21" s="422"/>
      <c r="BF21" s="422"/>
      <c r="BG21" s="422"/>
      <c r="BH21" s="422"/>
      <c r="BI21" s="422"/>
      <c r="BJ21" s="422"/>
      <c r="BK21" s="422"/>
      <c r="BL21" s="422"/>
      <c r="BM21" s="422"/>
      <c r="BN21" s="422"/>
      <c r="BO21" s="422"/>
      <c r="BP21" s="422"/>
      <c r="BQ21" s="422"/>
      <c r="BR21" s="422"/>
      <c r="BS21" s="422"/>
      <c r="BT21" s="422"/>
      <c r="BU21" s="422"/>
      <c r="BV21" s="422"/>
      <c r="BW21" s="422"/>
      <c r="BX21" s="422"/>
      <c r="BY21" s="422"/>
      <c r="BZ21" s="422"/>
      <c r="CA21" s="422"/>
      <c r="CB21" s="422"/>
      <c r="CC21" s="422"/>
      <c r="CD21" s="422"/>
      <c r="CE21" s="422"/>
      <c r="CF21" s="422"/>
      <c r="CG21" s="422"/>
      <c r="CH21" s="422"/>
      <c r="CI21" s="422"/>
      <c r="CJ21" s="422"/>
      <c r="CK21" s="422"/>
      <c r="CL21" s="422"/>
      <c r="CM21" s="422"/>
      <c r="CN21" s="422"/>
      <c r="CO21" s="422"/>
      <c r="CP21" s="422"/>
      <c r="CQ21" s="422"/>
      <c r="CR21" s="422"/>
      <c r="CS21" s="422"/>
      <c r="CT21" s="422"/>
      <c r="CU21" s="422"/>
      <c r="CV21" s="422"/>
      <c r="CW21" s="422"/>
      <c r="CX21" s="422"/>
      <c r="CY21" s="422"/>
      <c r="CZ21" s="422"/>
      <c r="DA21" s="422"/>
      <c r="DB21" s="422"/>
      <c r="DC21" s="422"/>
    </row>
    <row r="22" spans="1:122" s="425" customFormat="1" ht="30" x14ac:dyDescent="0.25">
      <c r="A22" s="422"/>
      <c r="B22" s="423">
        <v>9.1</v>
      </c>
      <c r="C22" s="131" t="s">
        <v>748</v>
      </c>
      <c r="D22" s="1082">
        <v>59364.201572999998</v>
      </c>
      <c r="E22" s="1082">
        <v>3706.4052109999998</v>
      </c>
      <c r="F22" s="1082">
        <v>23859.354541000001</v>
      </c>
      <c r="G22" s="1082">
        <v>1482.7697310000001</v>
      </c>
      <c r="H22" s="1082">
        <v>5596.5915519999999</v>
      </c>
      <c r="I22" s="1089">
        <v>0.22084145299999999</v>
      </c>
      <c r="J22" s="422"/>
      <c r="K22" s="422"/>
      <c r="L22" s="422"/>
      <c r="M22" s="422"/>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2"/>
      <c r="AL22" s="422"/>
      <c r="AM22" s="422"/>
      <c r="AN22" s="422"/>
      <c r="AO22" s="422"/>
      <c r="AP22" s="422"/>
      <c r="AQ22" s="422"/>
      <c r="AR22" s="422"/>
      <c r="AS22" s="422"/>
      <c r="AT22" s="422"/>
      <c r="AU22" s="422"/>
      <c r="AV22" s="422"/>
      <c r="AW22" s="422"/>
      <c r="AX22" s="422"/>
      <c r="AY22" s="422"/>
      <c r="AZ22" s="422"/>
      <c r="BA22" s="422"/>
      <c r="BB22" s="422"/>
      <c r="BC22" s="422"/>
      <c r="BD22" s="422"/>
      <c r="BE22" s="422"/>
      <c r="BF22" s="422"/>
      <c r="BG22" s="422"/>
      <c r="BH22" s="422"/>
      <c r="BI22" s="422"/>
      <c r="BJ22" s="422"/>
      <c r="BK22" s="422"/>
      <c r="BL22" s="422"/>
      <c r="BM22" s="422"/>
      <c r="BN22" s="422"/>
      <c r="BO22" s="422"/>
      <c r="BP22" s="422"/>
      <c r="BQ22" s="422"/>
      <c r="BR22" s="422"/>
      <c r="BS22" s="422"/>
      <c r="BT22" s="422"/>
      <c r="BU22" s="422"/>
      <c r="BV22" s="422"/>
      <c r="BW22" s="422"/>
      <c r="BX22" s="422"/>
      <c r="BY22" s="422"/>
      <c r="BZ22" s="422"/>
      <c r="CA22" s="422"/>
      <c r="CB22" s="422"/>
      <c r="CC22" s="422"/>
      <c r="CD22" s="422"/>
      <c r="CE22" s="422"/>
      <c r="CF22" s="422"/>
      <c r="CG22" s="422"/>
      <c r="CH22" s="422"/>
      <c r="CI22" s="422"/>
      <c r="CJ22" s="422"/>
      <c r="CK22" s="422"/>
      <c r="CL22" s="422"/>
      <c r="CM22" s="422"/>
      <c r="CN22" s="422"/>
      <c r="CO22" s="422"/>
      <c r="CP22" s="422"/>
      <c r="CQ22" s="422"/>
      <c r="CR22" s="422"/>
      <c r="CS22" s="422"/>
      <c r="CT22" s="422"/>
      <c r="CU22" s="422"/>
      <c r="CV22" s="422"/>
      <c r="CW22" s="422"/>
      <c r="CX22" s="422"/>
      <c r="CY22" s="422"/>
      <c r="CZ22" s="422"/>
      <c r="DA22" s="422"/>
      <c r="DB22" s="422"/>
      <c r="DC22" s="422"/>
    </row>
    <row r="23" spans="1:122" s="425" customFormat="1" ht="30" x14ac:dyDescent="0.25">
      <c r="A23" s="422"/>
      <c r="B23" s="423">
        <v>9.1999999999999993</v>
      </c>
      <c r="C23" s="424" t="s">
        <v>749</v>
      </c>
      <c r="D23" s="1082">
        <v>8.6737739999999999</v>
      </c>
      <c r="E23" s="1082">
        <v>6.0405850000000001</v>
      </c>
      <c r="F23" s="1082">
        <v>8.6737739999999999</v>
      </c>
      <c r="G23" s="1082">
        <v>2.4395099999999998</v>
      </c>
      <c r="H23" s="1082">
        <v>2.1677080000000002</v>
      </c>
      <c r="I23" s="1089">
        <v>0.19505555799999999</v>
      </c>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2"/>
      <c r="AL23" s="422"/>
      <c r="AM23" s="422"/>
      <c r="AN23" s="422"/>
      <c r="AO23" s="422"/>
      <c r="AP23" s="422"/>
      <c r="AQ23" s="422"/>
      <c r="AR23" s="422"/>
      <c r="AS23" s="422"/>
      <c r="AT23" s="422"/>
      <c r="AU23" s="422"/>
      <c r="AV23" s="422"/>
      <c r="AW23" s="422"/>
      <c r="AX23" s="422"/>
      <c r="AY23" s="422"/>
      <c r="AZ23" s="422"/>
      <c r="BA23" s="422"/>
      <c r="BB23" s="422"/>
      <c r="BC23" s="422"/>
      <c r="BD23" s="422"/>
      <c r="BE23" s="422"/>
      <c r="BF23" s="422"/>
      <c r="BG23" s="422"/>
      <c r="BH23" s="422"/>
      <c r="BI23" s="422"/>
      <c r="BJ23" s="422"/>
      <c r="BK23" s="422"/>
      <c r="BL23" s="422"/>
      <c r="BM23" s="422"/>
      <c r="BN23" s="422"/>
      <c r="BO23" s="422"/>
      <c r="BP23" s="422"/>
      <c r="BQ23" s="422"/>
      <c r="BR23" s="422"/>
      <c r="BS23" s="422"/>
      <c r="BT23" s="422"/>
      <c r="BU23" s="422"/>
      <c r="BV23" s="422"/>
      <c r="BW23" s="422"/>
      <c r="BX23" s="422"/>
      <c r="BY23" s="422"/>
      <c r="BZ23" s="422"/>
      <c r="CA23" s="422"/>
      <c r="CB23" s="422"/>
      <c r="CC23" s="422"/>
      <c r="CD23" s="422"/>
      <c r="CE23" s="422"/>
      <c r="CF23" s="422"/>
      <c r="CG23" s="422"/>
      <c r="CH23" s="422"/>
      <c r="CI23" s="422"/>
      <c r="CJ23" s="422"/>
      <c r="CK23" s="422"/>
      <c r="CL23" s="422"/>
      <c r="CM23" s="422"/>
      <c r="CN23" s="422"/>
      <c r="CO23" s="422"/>
      <c r="CP23" s="422"/>
      <c r="CQ23" s="422"/>
      <c r="CR23" s="422"/>
      <c r="CS23" s="422"/>
      <c r="CT23" s="422"/>
      <c r="CU23" s="422"/>
      <c r="CV23" s="422"/>
      <c r="CW23" s="422"/>
      <c r="CX23" s="422"/>
      <c r="CY23" s="422"/>
      <c r="CZ23" s="422"/>
      <c r="DA23" s="422"/>
      <c r="DB23" s="422"/>
      <c r="DC23" s="422"/>
    </row>
    <row r="24" spans="1:122" s="425" customFormat="1" ht="30" x14ac:dyDescent="0.25">
      <c r="A24" s="422"/>
      <c r="B24" s="426">
        <v>9.3000000000000007</v>
      </c>
      <c r="C24" s="427" t="s">
        <v>750</v>
      </c>
      <c r="D24" s="1082">
        <v>483.96586000000002</v>
      </c>
      <c r="E24" s="1082">
        <v>176.51728</v>
      </c>
      <c r="F24" s="1082">
        <v>217.13945200000001</v>
      </c>
      <c r="G24" s="1082">
        <v>67.301135000000002</v>
      </c>
      <c r="H24" s="1084">
        <v>178.06003699999999</v>
      </c>
      <c r="I24" s="1090">
        <v>0.62600080700000005</v>
      </c>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22"/>
      <c r="AH24" s="422"/>
      <c r="AI24" s="422"/>
      <c r="AJ24" s="422"/>
      <c r="AK24" s="422"/>
      <c r="AL24" s="422"/>
      <c r="AM24" s="422"/>
      <c r="AN24" s="422"/>
      <c r="AO24" s="422"/>
      <c r="AP24" s="422"/>
      <c r="AQ24" s="422"/>
      <c r="AR24" s="422"/>
      <c r="AS24" s="422"/>
      <c r="AT24" s="422"/>
      <c r="AU24" s="422"/>
      <c r="AV24" s="422"/>
      <c r="AW24" s="422"/>
      <c r="AX24" s="422"/>
      <c r="AY24" s="422"/>
      <c r="AZ24" s="422"/>
      <c r="BA24" s="422"/>
      <c r="BB24" s="422"/>
      <c r="BC24" s="422"/>
      <c r="BD24" s="422"/>
      <c r="BE24" s="422"/>
      <c r="BF24" s="422"/>
      <c r="BG24" s="422"/>
      <c r="BH24" s="422"/>
      <c r="BI24" s="422"/>
      <c r="BJ24" s="422"/>
      <c r="BK24" s="422"/>
      <c r="BL24" s="422"/>
      <c r="BM24" s="422"/>
      <c r="BN24" s="422"/>
      <c r="BO24" s="422"/>
      <c r="BP24" s="422"/>
      <c r="BQ24" s="422"/>
      <c r="BR24" s="422"/>
      <c r="BS24" s="422"/>
      <c r="BT24" s="422"/>
      <c r="BU24" s="422"/>
      <c r="BV24" s="422"/>
      <c r="BW24" s="422"/>
      <c r="BX24" s="422"/>
      <c r="BY24" s="422"/>
      <c r="BZ24" s="422"/>
      <c r="CA24" s="422"/>
      <c r="CB24" s="422"/>
      <c r="CC24" s="422"/>
      <c r="CD24" s="422"/>
      <c r="CE24" s="422"/>
      <c r="CF24" s="422"/>
      <c r="CG24" s="422"/>
      <c r="CH24" s="422"/>
      <c r="CI24" s="422"/>
      <c r="CJ24" s="422"/>
      <c r="CK24" s="422"/>
      <c r="CL24" s="422"/>
      <c r="CM24" s="422"/>
      <c r="CN24" s="422"/>
      <c r="CO24" s="422"/>
      <c r="CP24" s="422"/>
      <c r="CQ24" s="422"/>
      <c r="CR24" s="422"/>
      <c r="CS24" s="422"/>
      <c r="CT24" s="422"/>
      <c r="CU24" s="422"/>
      <c r="CV24" s="422"/>
      <c r="CW24" s="422"/>
      <c r="CX24" s="422"/>
      <c r="CY24" s="422"/>
      <c r="CZ24" s="422"/>
      <c r="DA24" s="422"/>
      <c r="DB24" s="422"/>
      <c r="DC24" s="422"/>
    </row>
    <row r="25" spans="1:122" s="425" customFormat="1" ht="30" x14ac:dyDescent="0.25">
      <c r="A25" s="422"/>
      <c r="B25" s="426">
        <v>9.4</v>
      </c>
      <c r="C25" s="427" t="s">
        <v>751</v>
      </c>
      <c r="D25" s="1082">
        <v>2.0400179999999999</v>
      </c>
      <c r="E25" s="1082">
        <v>1.557288</v>
      </c>
      <c r="F25" s="1082">
        <v>2.0400179999999999</v>
      </c>
      <c r="G25" s="1082">
        <v>0.63763400000000003</v>
      </c>
      <c r="H25" s="1082">
        <v>1.9128799999999999</v>
      </c>
      <c r="I25" s="1090">
        <v>0.71438732699999996</v>
      </c>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c r="AM25" s="422"/>
      <c r="AN25" s="422"/>
      <c r="AO25" s="422"/>
      <c r="AP25" s="422"/>
      <c r="AQ25" s="422"/>
      <c r="AR25" s="422"/>
      <c r="AS25" s="422"/>
      <c r="AT25" s="422"/>
      <c r="AU25" s="422"/>
      <c r="AV25" s="422"/>
      <c r="AW25" s="422"/>
      <c r="AX25" s="422"/>
      <c r="AY25" s="422"/>
      <c r="AZ25" s="422"/>
      <c r="BA25" s="422"/>
      <c r="BB25" s="422"/>
      <c r="BC25" s="422"/>
      <c r="BD25" s="422"/>
      <c r="BE25" s="422"/>
      <c r="BF25" s="422"/>
      <c r="BG25" s="422"/>
      <c r="BH25" s="422"/>
      <c r="BI25" s="422"/>
      <c r="BJ25" s="422"/>
      <c r="BK25" s="422"/>
      <c r="BL25" s="422"/>
      <c r="BM25" s="422"/>
      <c r="BN25" s="422"/>
      <c r="BO25" s="422"/>
      <c r="BP25" s="422"/>
      <c r="BQ25" s="422"/>
      <c r="BR25" s="422"/>
      <c r="BS25" s="422"/>
      <c r="BT25" s="422"/>
      <c r="BU25" s="422"/>
      <c r="BV25" s="422"/>
      <c r="BW25" s="422"/>
      <c r="BX25" s="422"/>
      <c r="BY25" s="422"/>
      <c r="BZ25" s="422"/>
      <c r="CA25" s="422"/>
      <c r="CB25" s="422"/>
      <c r="CC25" s="422"/>
      <c r="CD25" s="422"/>
      <c r="CE25" s="422"/>
      <c r="CF25" s="422"/>
      <c r="CG25" s="422"/>
      <c r="CH25" s="422"/>
      <c r="CI25" s="422"/>
      <c r="CJ25" s="422"/>
      <c r="CK25" s="422"/>
      <c r="CL25" s="422"/>
      <c r="CM25" s="422"/>
      <c r="CN25" s="422"/>
      <c r="CO25" s="422"/>
      <c r="CP25" s="422"/>
      <c r="CQ25" s="422"/>
      <c r="CR25" s="422"/>
      <c r="CS25" s="422"/>
      <c r="CT25" s="422"/>
      <c r="CU25" s="422"/>
      <c r="CV25" s="422"/>
      <c r="CW25" s="422"/>
      <c r="CX25" s="422"/>
      <c r="CY25" s="422"/>
      <c r="CZ25" s="422"/>
      <c r="DA25" s="422"/>
      <c r="DB25" s="422"/>
      <c r="DC25" s="422"/>
    </row>
    <row r="26" spans="1:122" s="425" customFormat="1" x14ac:dyDescent="0.25">
      <c r="A26" s="422"/>
      <c r="B26" s="426">
        <v>9.5</v>
      </c>
      <c r="C26" s="427" t="s">
        <v>752</v>
      </c>
      <c r="D26" s="1082">
        <v>44.334347999999999</v>
      </c>
      <c r="E26" s="1082">
        <v>44.085721999999997</v>
      </c>
      <c r="F26" s="1082">
        <v>44.334347999999999</v>
      </c>
      <c r="G26" s="1082">
        <v>44.085721999999997</v>
      </c>
      <c r="H26" s="1082">
        <v>67.627144000000001</v>
      </c>
      <c r="I26" s="1090">
        <v>0.76483930099999997</v>
      </c>
      <c r="J26" s="419"/>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2"/>
      <c r="AO26" s="422"/>
      <c r="AP26" s="422"/>
      <c r="AQ26" s="422"/>
      <c r="AR26" s="422"/>
      <c r="AS26" s="422"/>
      <c r="AT26" s="422"/>
      <c r="AU26" s="422"/>
      <c r="AV26" s="422"/>
      <c r="AW26" s="422"/>
      <c r="AX26" s="422"/>
      <c r="AY26" s="422"/>
      <c r="AZ26" s="422"/>
      <c r="BA26" s="422"/>
      <c r="BB26" s="422"/>
      <c r="BC26" s="422"/>
      <c r="BD26" s="422"/>
      <c r="BE26" s="422"/>
      <c r="BF26" s="422"/>
      <c r="BG26" s="422"/>
      <c r="BH26" s="422"/>
      <c r="BI26" s="422"/>
      <c r="BJ26" s="422"/>
      <c r="BK26" s="422"/>
      <c r="BL26" s="422"/>
      <c r="BM26" s="422"/>
      <c r="BN26" s="422"/>
      <c r="BO26" s="422"/>
      <c r="BP26" s="422"/>
      <c r="BQ26" s="422"/>
      <c r="BR26" s="422"/>
      <c r="BS26" s="422"/>
      <c r="BT26" s="422"/>
      <c r="BU26" s="422"/>
      <c r="BV26" s="422"/>
      <c r="BW26" s="422"/>
      <c r="BX26" s="422"/>
      <c r="BY26" s="422"/>
      <c r="BZ26" s="422"/>
      <c r="CA26" s="422"/>
      <c r="CB26" s="422"/>
      <c r="CC26" s="422"/>
      <c r="CD26" s="422"/>
      <c r="CE26" s="422"/>
      <c r="CF26" s="422"/>
      <c r="CG26" s="422"/>
      <c r="CH26" s="422"/>
      <c r="CI26" s="422"/>
      <c r="CJ26" s="422"/>
      <c r="CK26" s="422"/>
      <c r="CL26" s="422"/>
      <c r="CM26" s="422"/>
      <c r="CN26" s="422"/>
      <c r="CO26" s="422"/>
      <c r="CP26" s="422"/>
      <c r="CQ26" s="422"/>
      <c r="CR26" s="422"/>
      <c r="CS26" s="422"/>
      <c r="CT26" s="422"/>
      <c r="CU26" s="422"/>
      <c r="CV26" s="422"/>
      <c r="CW26" s="422"/>
      <c r="CX26" s="422"/>
      <c r="CY26" s="422"/>
      <c r="CZ26" s="422"/>
      <c r="DA26" s="422"/>
      <c r="DB26" s="422"/>
      <c r="DC26" s="422"/>
    </row>
    <row r="27" spans="1:122" x14ac:dyDescent="0.25">
      <c r="B27" s="428">
        <v>10</v>
      </c>
      <c r="C27" s="429" t="s">
        <v>753</v>
      </c>
      <c r="D27" s="1085">
        <v>538.80748660000006</v>
      </c>
      <c r="E27" s="1085">
        <v>74.237335439999995</v>
      </c>
      <c r="F27" s="1085">
        <v>533.83486249999999</v>
      </c>
      <c r="G27" s="1085">
        <v>1.5732788600000001</v>
      </c>
      <c r="H27" s="1085">
        <v>586.51677770000003</v>
      </c>
      <c r="I27" s="1091">
        <v>1.095457339</v>
      </c>
      <c r="DD27" s="137"/>
      <c r="DE27" s="137"/>
      <c r="DF27" s="137"/>
      <c r="DG27" s="137"/>
      <c r="DH27" s="137"/>
      <c r="DI27" s="137"/>
      <c r="DJ27" s="137"/>
      <c r="DK27" s="137"/>
      <c r="DL27" s="137"/>
      <c r="DM27" s="137"/>
      <c r="DN27" s="137"/>
      <c r="DO27" s="137"/>
      <c r="DP27" s="137"/>
      <c r="DQ27" s="137"/>
      <c r="DR27" s="137"/>
    </row>
    <row r="28" spans="1:122" ht="30" x14ac:dyDescent="0.25">
      <c r="B28" s="426" t="s">
        <v>129</v>
      </c>
      <c r="C28" s="427" t="s">
        <v>754</v>
      </c>
      <c r="D28" s="1082"/>
      <c r="E28" s="1085"/>
      <c r="F28" s="1085"/>
      <c r="G28" s="1085"/>
      <c r="H28" s="1085"/>
      <c r="I28" s="1091"/>
      <c r="DD28" s="137"/>
      <c r="DE28" s="137"/>
      <c r="DF28" s="137"/>
      <c r="DG28" s="137"/>
      <c r="DH28" s="137"/>
      <c r="DI28" s="137"/>
      <c r="DJ28" s="137"/>
      <c r="DK28" s="137"/>
      <c r="DL28" s="137"/>
      <c r="DM28" s="137"/>
      <c r="DN28" s="137"/>
      <c r="DO28" s="137"/>
      <c r="DP28" s="137"/>
      <c r="DQ28" s="137"/>
      <c r="DR28" s="137"/>
    </row>
    <row r="29" spans="1:122" x14ac:dyDescent="0.25">
      <c r="B29" s="428" t="s">
        <v>477</v>
      </c>
      <c r="C29" s="429" t="s">
        <v>553</v>
      </c>
      <c r="D29" s="1085"/>
      <c r="E29" s="1085"/>
      <c r="F29" s="1085"/>
      <c r="G29" s="1085"/>
      <c r="H29" s="1085"/>
      <c r="I29" s="1091"/>
    </row>
    <row r="30" spans="1:122" x14ac:dyDescent="0.25">
      <c r="B30" s="426" t="s">
        <v>755</v>
      </c>
      <c r="C30" s="427" t="s">
        <v>756</v>
      </c>
      <c r="D30" s="1082"/>
      <c r="E30" s="1085"/>
      <c r="F30" s="1085"/>
      <c r="G30" s="1085"/>
      <c r="H30" s="1085"/>
      <c r="I30" s="1091"/>
    </row>
    <row r="31" spans="1:122" x14ac:dyDescent="0.25">
      <c r="B31" s="430">
        <v>12</v>
      </c>
      <c r="C31" s="431" t="s">
        <v>757</v>
      </c>
      <c r="D31" s="1086">
        <v>216989.65053899999</v>
      </c>
      <c r="E31" s="1086">
        <v>31275.882266000001</v>
      </c>
      <c r="F31" s="1086">
        <v>218182.08541999999</v>
      </c>
      <c r="G31" s="1086">
        <v>10384.535825000001</v>
      </c>
      <c r="H31" s="1086">
        <v>26597.128376000001</v>
      </c>
      <c r="I31" s="1088">
        <v>0.116364884</v>
      </c>
    </row>
  </sheetData>
  <mergeCells count="6">
    <mergeCell ref="B2:I2"/>
    <mergeCell ref="C4:C6"/>
    <mergeCell ref="D4:E4"/>
    <mergeCell ref="F4:G4"/>
    <mergeCell ref="H4:I4"/>
    <mergeCell ref="B4:B6"/>
  </mergeCells>
  <pageMargins left="0.7" right="0.7" top="0.78740157499999996" bottom="0.78740157499999996" header="0.3" footer="0.3"/>
  <pageSetup paperSize="9" scale="10" orientation="landscape" r:id="rId1"/>
  <colBreaks count="1" manualBreakCount="1">
    <brk id="12"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E1473-9B04-4E3B-9C33-23736834B151}">
  <sheetPr codeName="Ark23">
    <tabColor rgb="FF00A976"/>
  </sheetPr>
  <dimension ref="A2:DX37"/>
  <sheetViews>
    <sheetView topLeftCell="B1" zoomScale="70" zoomScaleNormal="70" workbookViewId="0">
      <selection activeCell="H24" sqref="A1:XFD1048576"/>
    </sheetView>
  </sheetViews>
  <sheetFormatPr defaultColWidth="17.5" defaultRowHeight="15" x14ac:dyDescent="0.25"/>
  <cols>
    <col min="1" max="1" width="17.5" style="418"/>
    <col min="2" max="2" width="43" style="418" bestFit="1" customWidth="1"/>
    <col min="3" max="3" width="66.75" style="418" bestFit="1" customWidth="1"/>
    <col min="4" max="4" width="13.75" style="418" bestFit="1" customWidth="1"/>
    <col min="5" max="5" width="7.5" style="418" bestFit="1" customWidth="1"/>
    <col min="6" max="6" width="3.875" style="418" bestFit="1" customWidth="1"/>
    <col min="7" max="8" width="12.5" style="418" bestFit="1" customWidth="1"/>
    <col min="9" max="9" width="9.625" style="418" bestFit="1" customWidth="1"/>
    <col min="10" max="11" width="5" style="418" bestFit="1" customWidth="1"/>
    <col min="12" max="12" width="7.125" style="418" bestFit="1" customWidth="1"/>
    <col min="13" max="13" width="8" style="418" bestFit="1" customWidth="1"/>
    <col min="14" max="14" width="9.625" style="418" bestFit="1" customWidth="1"/>
    <col min="15" max="15" width="5" style="418" bestFit="1" customWidth="1"/>
    <col min="16" max="16" width="9.625" style="418" bestFit="1" customWidth="1"/>
    <col min="17" max="18" width="5" style="418" bestFit="1" customWidth="1"/>
    <col min="19" max="19" width="12.5" style="418" bestFit="1" customWidth="1"/>
    <col min="20" max="20" width="5.625" style="418" bestFit="1" customWidth="1"/>
    <col min="21" max="21" width="5.25" style="418" bestFit="1" customWidth="1"/>
    <col min="22" max="22" width="5.625" style="418" bestFit="1" customWidth="1"/>
    <col min="23" max="24" width="9.625" style="418" bestFit="1" customWidth="1"/>
    <col min="25" max="26" width="6" style="418" bestFit="1" customWidth="1"/>
    <col min="27" max="27" width="6.75" style="418" bestFit="1" customWidth="1"/>
    <col min="28" max="28" width="6.875" style="418" bestFit="1" customWidth="1"/>
    <col min="29" max="29" width="14" style="418" bestFit="1" customWidth="1"/>
    <col min="30" max="30" width="16.375" style="418" bestFit="1" customWidth="1"/>
    <col min="31" max="128" width="17.5" style="418"/>
    <col min="129" max="16384" width="17.5" style="137"/>
  </cols>
  <sheetData>
    <row r="2" spans="1:128" ht="21" x14ac:dyDescent="0.35">
      <c r="A2" s="417"/>
      <c r="B2" s="432" t="s">
        <v>30</v>
      </c>
      <c r="C2" s="432"/>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row>
    <row r="3" spans="1:128" x14ac:dyDescent="0.25">
      <c r="DJ3" s="137"/>
      <c r="DK3" s="137"/>
      <c r="DL3" s="137"/>
      <c r="DM3" s="137"/>
      <c r="DN3" s="137"/>
      <c r="DO3" s="137"/>
      <c r="DP3" s="137"/>
      <c r="DQ3" s="137"/>
      <c r="DR3" s="137"/>
      <c r="DS3" s="137"/>
      <c r="DT3" s="137"/>
      <c r="DU3" s="137"/>
      <c r="DV3" s="137"/>
      <c r="DW3" s="137"/>
      <c r="DX3" s="137"/>
    </row>
    <row r="4" spans="1:128" s="420" customFormat="1" x14ac:dyDescent="0.25">
      <c r="A4" s="419"/>
      <c r="B4" s="1259" t="s">
        <v>642</v>
      </c>
      <c r="C4" s="1282" t="s">
        <v>726</v>
      </c>
      <c r="D4" s="1279" t="s">
        <v>758</v>
      </c>
      <c r="E4" s="1200"/>
      <c r="F4" s="1200"/>
      <c r="G4" s="1200"/>
      <c r="H4" s="1200"/>
      <c r="I4" s="1200"/>
      <c r="J4" s="1200"/>
      <c r="K4" s="1200"/>
      <c r="L4" s="1200"/>
      <c r="M4" s="1200"/>
      <c r="N4" s="1200"/>
      <c r="O4" s="1200"/>
      <c r="P4" s="1200"/>
      <c r="Q4" s="1200"/>
      <c r="R4" s="1200"/>
      <c r="S4" s="1200"/>
      <c r="T4" s="1200"/>
      <c r="U4" s="1200"/>
      <c r="V4" s="1200"/>
      <c r="W4" s="1200"/>
      <c r="X4" s="1200"/>
      <c r="Y4" s="1200"/>
      <c r="Z4" s="1200"/>
      <c r="AA4" s="1200"/>
      <c r="AB4" s="1200"/>
      <c r="AC4" s="1218" t="s">
        <v>502</v>
      </c>
      <c r="AD4" s="1218" t="s">
        <v>759</v>
      </c>
      <c r="AE4" s="419"/>
      <c r="AF4" s="419"/>
      <c r="AG4" s="419"/>
      <c r="AH4" s="419"/>
      <c r="AI4" s="419"/>
      <c r="AJ4" s="419"/>
      <c r="AK4" s="419"/>
      <c r="AL4" s="419"/>
      <c r="AM4" s="419"/>
      <c r="AN4" s="419"/>
      <c r="AO4" s="419"/>
      <c r="AP4" s="419"/>
      <c r="AQ4" s="419"/>
      <c r="AR4" s="419"/>
      <c r="AS4" s="419"/>
      <c r="AT4" s="419"/>
      <c r="AU4" s="419"/>
      <c r="AV4" s="419"/>
      <c r="AW4" s="419"/>
      <c r="AX4" s="419"/>
      <c r="AY4" s="419"/>
      <c r="AZ4" s="419"/>
      <c r="BA4" s="419"/>
      <c r="BB4" s="419"/>
      <c r="BC4" s="419"/>
      <c r="BD4" s="419"/>
      <c r="BE4" s="419"/>
      <c r="BF4" s="419"/>
      <c r="BG4" s="419"/>
      <c r="BH4" s="419"/>
      <c r="BI4" s="419"/>
      <c r="BJ4" s="419"/>
      <c r="BK4" s="419"/>
      <c r="BL4" s="419"/>
      <c r="BM4" s="419"/>
      <c r="BN4" s="419"/>
      <c r="BO4" s="419"/>
      <c r="BP4" s="419"/>
      <c r="BQ4" s="419"/>
      <c r="BR4" s="419"/>
      <c r="BS4" s="419"/>
      <c r="BT4" s="419"/>
      <c r="BU4" s="419"/>
      <c r="BV4" s="419"/>
      <c r="BW4" s="419"/>
      <c r="BX4" s="419"/>
      <c r="BY4" s="419"/>
      <c r="BZ4" s="419"/>
      <c r="CA4" s="419"/>
      <c r="CB4" s="419"/>
      <c r="CC4" s="419"/>
      <c r="CD4" s="419"/>
      <c r="CE4" s="419"/>
      <c r="CF4" s="419"/>
      <c r="CG4" s="419"/>
      <c r="CH4" s="419"/>
      <c r="CI4" s="419"/>
      <c r="CJ4" s="419"/>
      <c r="CK4" s="419"/>
      <c r="CL4" s="419"/>
      <c r="CM4" s="419"/>
      <c r="CN4" s="419"/>
      <c r="CO4" s="419"/>
      <c r="CP4" s="419"/>
      <c r="CQ4" s="419"/>
      <c r="CR4" s="419"/>
      <c r="CS4" s="419"/>
      <c r="CT4" s="419"/>
      <c r="CU4" s="419"/>
      <c r="CV4" s="419"/>
      <c r="CW4" s="419"/>
      <c r="CX4" s="419"/>
      <c r="CY4" s="419"/>
      <c r="CZ4" s="419"/>
      <c r="DA4" s="419"/>
      <c r="DB4" s="419"/>
      <c r="DC4" s="419"/>
      <c r="DD4" s="419"/>
      <c r="DE4" s="419"/>
      <c r="DF4" s="419"/>
      <c r="DG4" s="419"/>
      <c r="DH4" s="419"/>
      <c r="DI4" s="419"/>
    </row>
    <row r="5" spans="1:128" s="420" customFormat="1" x14ac:dyDescent="0.25">
      <c r="A5" s="419"/>
      <c r="B5" s="1213"/>
      <c r="C5" s="1282"/>
      <c r="D5" s="433">
        <v>0</v>
      </c>
      <c r="E5" s="434">
        <v>0.02</v>
      </c>
      <c r="F5" s="433">
        <v>0.04</v>
      </c>
      <c r="G5" s="434">
        <v>0.1</v>
      </c>
      <c r="H5" s="434">
        <v>0.2</v>
      </c>
      <c r="I5" s="434">
        <v>0.3</v>
      </c>
      <c r="J5" s="434">
        <v>0.35</v>
      </c>
      <c r="K5" s="434">
        <v>0.4</v>
      </c>
      <c r="L5" s="434">
        <v>0.45</v>
      </c>
      <c r="M5" s="434">
        <v>0.5</v>
      </c>
      <c r="N5" s="434">
        <v>0.6</v>
      </c>
      <c r="O5" s="434">
        <v>0.7</v>
      </c>
      <c r="P5" s="434">
        <v>0.75</v>
      </c>
      <c r="Q5" s="434">
        <v>0.8</v>
      </c>
      <c r="R5" s="434">
        <v>0.9</v>
      </c>
      <c r="S5" s="434">
        <v>1</v>
      </c>
      <c r="T5" s="434">
        <v>1.05</v>
      </c>
      <c r="U5" s="434">
        <v>1.1000000000000001</v>
      </c>
      <c r="V5" s="434">
        <v>1.3</v>
      </c>
      <c r="W5" s="434">
        <v>1.5</v>
      </c>
      <c r="X5" s="434">
        <v>2.5</v>
      </c>
      <c r="Y5" s="434">
        <v>3.7</v>
      </c>
      <c r="Z5" s="434">
        <v>4</v>
      </c>
      <c r="AA5" s="434">
        <v>12.5</v>
      </c>
      <c r="AB5" s="435" t="s">
        <v>559</v>
      </c>
      <c r="AC5" s="1218"/>
      <c r="AD5" s="1218"/>
      <c r="AE5" s="419"/>
      <c r="AF5" s="419"/>
      <c r="AG5" s="419"/>
      <c r="AH5" s="419"/>
      <c r="AI5" s="419"/>
      <c r="AJ5" s="419"/>
      <c r="AK5" s="419"/>
      <c r="AL5" s="419"/>
      <c r="AM5" s="419"/>
      <c r="AN5" s="419"/>
      <c r="AO5" s="419"/>
      <c r="AP5" s="419"/>
      <c r="AQ5" s="419"/>
      <c r="AR5" s="419"/>
      <c r="AS5" s="419"/>
      <c r="AT5" s="419"/>
      <c r="AU5" s="419"/>
      <c r="AV5" s="419"/>
      <c r="AW5" s="419"/>
      <c r="AX5" s="419"/>
      <c r="AY5" s="419"/>
      <c r="AZ5" s="419"/>
      <c r="BA5" s="419"/>
      <c r="BB5" s="419"/>
      <c r="BC5" s="419"/>
      <c r="BD5" s="419"/>
      <c r="BE5" s="419"/>
      <c r="BF5" s="419"/>
      <c r="BG5" s="419"/>
      <c r="BH5" s="419"/>
      <c r="BI5" s="419"/>
      <c r="BJ5" s="419"/>
      <c r="BK5" s="419"/>
      <c r="BL5" s="419"/>
      <c r="BM5" s="419"/>
      <c r="BN5" s="419"/>
      <c r="BO5" s="419"/>
      <c r="BP5" s="419"/>
      <c r="BQ5" s="419"/>
      <c r="BR5" s="419"/>
      <c r="BS5" s="419"/>
      <c r="BT5" s="419"/>
      <c r="BU5" s="419"/>
      <c r="BV5" s="419"/>
      <c r="BW5" s="419"/>
      <c r="BX5" s="419"/>
      <c r="BY5" s="419"/>
      <c r="BZ5" s="419"/>
      <c r="CA5" s="419"/>
      <c r="CB5" s="419"/>
      <c r="CC5" s="419"/>
      <c r="CD5" s="419"/>
      <c r="CE5" s="419"/>
      <c r="CF5" s="419"/>
      <c r="CG5" s="419"/>
      <c r="CH5" s="419"/>
      <c r="CI5" s="419"/>
      <c r="CJ5" s="419"/>
      <c r="CK5" s="419"/>
      <c r="CL5" s="419"/>
      <c r="CM5" s="419"/>
      <c r="CN5" s="419"/>
      <c r="CO5" s="419"/>
      <c r="CP5" s="419"/>
      <c r="CQ5" s="419"/>
      <c r="CR5" s="419"/>
      <c r="CS5" s="419"/>
      <c r="CT5" s="419"/>
      <c r="CU5" s="419"/>
      <c r="CV5" s="419"/>
      <c r="CW5" s="419"/>
      <c r="CX5" s="419"/>
      <c r="CY5" s="419"/>
      <c r="CZ5" s="419"/>
      <c r="DA5" s="419"/>
      <c r="DB5" s="419"/>
      <c r="DC5" s="419"/>
      <c r="DD5" s="419"/>
      <c r="DE5" s="419"/>
      <c r="DF5" s="419"/>
      <c r="DG5" s="419"/>
      <c r="DH5" s="419"/>
      <c r="DI5" s="419"/>
    </row>
    <row r="6" spans="1:128" s="256" customFormat="1" x14ac:dyDescent="0.25">
      <c r="A6" s="421"/>
      <c r="B6" s="1215"/>
      <c r="C6" s="1284"/>
      <c r="D6" s="436" t="s">
        <v>89</v>
      </c>
      <c r="E6" s="436" t="s">
        <v>90</v>
      </c>
      <c r="F6" s="436" t="s">
        <v>91</v>
      </c>
      <c r="G6" s="436" t="s">
        <v>92</v>
      </c>
      <c r="H6" s="436" t="s">
        <v>93</v>
      </c>
      <c r="I6" s="436" t="s">
        <v>237</v>
      </c>
      <c r="J6" s="436" t="s">
        <v>760</v>
      </c>
      <c r="K6" s="436" t="s">
        <v>761</v>
      </c>
      <c r="L6" s="436" t="s">
        <v>297</v>
      </c>
      <c r="M6" s="436" t="s">
        <v>299</v>
      </c>
      <c r="N6" s="436" t="s">
        <v>663</v>
      </c>
      <c r="O6" s="436" t="s">
        <v>664</v>
      </c>
      <c r="P6" s="436" t="s">
        <v>691</v>
      </c>
      <c r="Q6" s="436" t="s">
        <v>692</v>
      </c>
      <c r="R6" s="436" t="s">
        <v>693</v>
      </c>
      <c r="S6" s="436" t="s">
        <v>762</v>
      </c>
      <c r="T6" s="436" t="s">
        <v>763</v>
      </c>
      <c r="U6" s="436" t="s">
        <v>764</v>
      </c>
      <c r="V6" s="436" t="s">
        <v>765</v>
      </c>
      <c r="W6" s="436" t="s">
        <v>766</v>
      </c>
      <c r="X6" s="436" t="s">
        <v>767</v>
      </c>
      <c r="Y6" s="436" t="s">
        <v>768</v>
      </c>
      <c r="Z6" s="436" t="s">
        <v>769</v>
      </c>
      <c r="AA6" s="436" t="s">
        <v>615</v>
      </c>
      <c r="AB6" s="436" t="s">
        <v>770</v>
      </c>
      <c r="AC6" s="436" t="s">
        <v>771</v>
      </c>
      <c r="AD6" s="436" t="s">
        <v>772</v>
      </c>
      <c r="AE6" s="421"/>
      <c r="AF6" s="421"/>
      <c r="AG6" s="421"/>
      <c r="AH6" s="421"/>
      <c r="AI6" s="421"/>
      <c r="AJ6" s="421"/>
      <c r="AK6" s="421"/>
      <c r="AL6" s="421"/>
      <c r="AM6" s="421"/>
      <c r="AN6" s="421"/>
      <c r="AO6" s="421"/>
      <c r="AP6" s="421"/>
      <c r="AQ6" s="421"/>
      <c r="AR6" s="421"/>
      <c r="AS6" s="421"/>
      <c r="AT6" s="421"/>
      <c r="AU6" s="421"/>
      <c r="AV6" s="421"/>
      <c r="AW6" s="421"/>
      <c r="AX6" s="421"/>
      <c r="AY6" s="421"/>
      <c r="AZ6" s="421"/>
      <c r="BA6" s="421"/>
      <c r="BB6" s="421"/>
      <c r="BC6" s="421"/>
      <c r="BD6" s="421"/>
      <c r="BE6" s="421"/>
      <c r="BF6" s="421"/>
      <c r="BG6" s="421"/>
      <c r="BH6" s="421"/>
      <c r="BI6" s="421"/>
      <c r="BJ6" s="421"/>
      <c r="BK6" s="421"/>
      <c r="BL6" s="421"/>
      <c r="BM6" s="421"/>
      <c r="BN6" s="421"/>
      <c r="BO6" s="421"/>
      <c r="BP6" s="421"/>
      <c r="BQ6" s="421"/>
      <c r="BR6" s="421"/>
      <c r="BS6" s="421"/>
      <c r="BT6" s="421"/>
      <c r="BU6" s="421"/>
      <c r="BV6" s="421"/>
      <c r="BW6" s="421"/>
      <c r="BX6" s="421"/>
      <c r="BY6" s="421"/>
      <c r="BZ6" s="421"/>
      <c r="CA6" s="421"/>
      <c r="CB6" s="421"/>
      <c r="CC6" s="421"/>
      <c r="CD6" s="421"/>
      <c r="CE6" s="421"/>
      <c r="CF6" s="421"/>
      <c r="CG6" s="421"/>
      <c r="CH6" s="421"/>
      <c r="CI6" s="421"/>
      <c r="CJ6" s="421"/>
      <c r="CK6" s="421"/>
      <c r="CL6" s="421"/>
      <c r="CM6" s="421"/>
      <c r="CN6" s="421"/>
      <c r="CO6" s="421"/>
      <c r="CP6" s="421"/>
      <c r="CQ6" s="421"/>
      <c r="CR6" s="421"/>
      <c r="CS6" s="421"/>
      <c r="CT6" s="421"/>
      <c r="CU6" s="421"/>
      <c r="CV6" s="421"/>
      <c r="CW6" s="421"/>
      <c r="CX6" s="421"/>
      <c r="CY6" s="421"/>
      <c r="CZ6" s="421"/>
      <c r="DA6" s="421"/>
      <c r="DB6" s="421"/>
      <c r="DC6" s="421"/>
      <c r="DD6" s="421"/>
      <c r="DE6" s="421"/>
      <c r="DF6" s="421"/>
      <c r="DG6" s="421"/>
      <c r="DH6" s="421"/>
      <c r="DI6" s="421"/>
    </row>
    <row r="7" spans="1:128" s="425" customFormat="1" x14ac:dyDescent="0.25">
      <c r="A7" s="422"/>
      <c r="B7" s="423">
        <v>1</v>
      </c>
      <c r="C7" s="437" t="s">
        <v>733</v>
      </c>
      <c r="D7" s="786">
        <v>115108.412254</v>
      </c>
      <c r="E7" s="786"/>
      <c r="F7" s="786"/>
      <c r="G7" s="786"/>
      <c r="H7" s="786"/>
      <c r="I7" s="786"/>
      <c r="J7" s="786"/>
      <c r="K7" s="786"/>
      <c r="L7" s="786"/>
      <c r="M7" s="786"/>
      <c r="N7" s="786"/>
      <c r="O7" s="786"/>
      <c r="P7" s="786"/>
      <c r="Q7" s="786"/>
      <c r="R7" s="786"/>
      <c r="S7" s="786"/>
      <c r="T7" s="786"/>
      <c r="U7" s="786"/>
      <c r="V7" s="786"/>
      <c r="W7" s="786"/>
      <c r="X7" s="786"/>
      <c r="Y7" s="786"/>
      <c r="Z7" s="786"/>
      <c r="AA7" s="786"/>
      <c r="AB7" s="786"/>
      <c r="AC7" s="786">
        <v>115108.412254</v>
      </c>
      <c r="AD7" s="786"/>
      <c r="AE7" s="422"/>
      <c r="AF7" s="422"/>
      <c r="AG7" s="422"/>
      <c r="AH7" s="422"/>
      <c r="AI7" s="422"/>
      <c r="AJ7" s="422"/>
      <c r="AK7" s="422"/>
      <c r="AL7" s="422"/>
      <c r="AM7" s="422"/>
      <c r="AN7" s="422"/>
      <c r="AO7" s="422"/>
      <c r="AP7" s="422"/>
      <c r="AQ7" s="422"/>
      <c r="AR7" s="422"/>
      <c r="AS7" s="422"/>
      <c r="AT7" s="422"/>
      <c r="AU7" s="422"/>
      <c r="AV7" s="422"/>
      <c r="AW7" s="422"/>
      <c r="AX7" s="422"/>
      <c r="AY7" s="422"/>
      <c r="AZ7" s="422"/>
      <c r="BA7" s="422"/>
      <c r="BB7" s="422"/>
      <c r="BC7" s="422"/>
      <c r="BD7" s="422"/>
      <c r="BE7" s="422"/>
      <c r="BF7" s="422"/>
      <c r="BG7" s="422"/>
      <c r="BH7" s="422"/>
      <c r="BI7" s="422"/>
      <c r="BJ7" s="422"/>
      <c r="BK7" s="422"/>
      <c r="BL7" s="422"/>
      <c r="BM7" s="422"/>
      <c r="BN7" s="422"/>
      <c r="BO7" s="422"/>
      <c r="BP7" s="422"/>
      <c r="BQ7" s="422"/>
      <c r="BR7" s="422"/>
      <c r="BS7" s="422"/>
      <c r="BT7" s="422"/>
      <c r="BU7" s="422"/>
      <c r="BV7" s="422"/>
      <c r="BW7" s="422"/>
      <c r="BX7" s="422"/>
      <c r="BY7" s="422"/>
      <c r="BZ7" s="422"/>
      <c r="CA7" s="422"/>
      <c r="CB7" s="422"/>
      <c r="CC7" s="422"/>
      <c r="CD7" s="422"/>
      <c r="CE7" s="422"/>
      <c r="CF7" s="422"/>
      <c r="CG7" s="422"/>
      <c r="CH7" s="422"/>
      <c r="CI7" s="422"/>
      <c r="CJ7" s="422"/>
      <c r="CK7" s="422"/>
      <c r="CL7" s="422"/>
      <c r="CM7" s="422"/>
      <c r="CN7" s="422"/>
      <c r="CO7" s="422"/>
      <c r="CP7" s="422"/>
      <c r="CQ7" s="422"/>
      <c r="CR7" s="422"/>
      <c r="CS7" s="422"/>
      <c r="CT7" s="422"/>
      <c r="CU7" s="422"/>
      <c r="CV7" s="422"/>
      <c r="CW7" s="422"/>
      <c r="CX7" s="422"/>
      <c r="CY7" s="422"/>
      <c r="CZ7" s="422"/>
      <c r="DA7" s="422"/>
      <c r="DB7" s="422"/>
      <c r="DC7" s="422"/>
      <c r="DD7" s="422"/>
      <c r="DE7" s="422"/>
      <c r="DF7" s="422"/>
      <c r="DG7" s="422"/>
      <c r="DH7" s="422"/>
      <c r="DI7" s="422"/>
    </row>
    <row r="8" spans="1:128" s="425" customFormat="1" x14ac:dyDescent="0.25">
      <c r="A8" s="422"/>
      <c r="B8" s="423">
        <v>2</v>
      </c>
      <c r="C8" s="131" t="s">
        <v>734</v>
      </c>
      <c r="D8" s="786">
        <v>15971.181903000001</v>
      </c>
      <c r="E8" s="786"/>
      <c r="F8" s="786"/>
      <c r="G8" s="786">
        <v>104.3736048</v>
      </c>
      <c r="H8" s="786"/>
      <c r="I8" s="786"/>
      <c r="J8" s="786"/>
      <c r="K8" s="786"/>
      <c r="L8" s="786"/>
      <c r="M8" s="786"/>
      <c r="N8" s="786"/>
      <c r="O8" s="786"/>
      <c r="P8" s="786"/>
      <c r="Q8" s="786"/>
      <c r="R8" s="786"/>
      <c r="S8" s="786"/>
      <c r="T8" s="786"/>
      <c r="U8" s="786"/>
      <c r="V8" s="786"/>
      <c r="W8" s="786"/>
      <c r="X8" s="786"/>
      <c r="Y8" s="786"/>
      <c r="Z8" s="786"/>
      <c r="AA8" s="786"/>
      <c r="AB8" s="786"/>
      <c r="AC8" s="786">
        <v>16075.555506999999</v>
      </c>
      <c r="AD8" s="786"/>
      <c r="AE8" s="422"/>
      <c r="AF8" s="422"/>
      <c r="AG8" s="422"/>
      <c r="AH8" s="422"/>
      <c r="AI8" s="422"/>
      <c r="AJ8" s="422"/>
      <c r="AK8" s="422"/>
      <c r="AL8" s="422"/>
      <c r="AM8" s="422"/>
      <c r="AN8" s="422"/>
      <c r="AO8" s="422"/>
      <c r="AP8" s="422"/>
      <c r="AQ8" s="422"/>
      <c r="AR8" s="422"/>
      <c r="AS8" s="422"/>
      <c r="AT8" s="422"/>
      <c r="AU8" s="422"/>
      <c r="AV8" s="422"/>
      <c r="AW8" s="422"/>
      <c r="AX8" s="422"/>
      <c r="AY8" s="422"/>
      <c r="AZ8" s="422"/>
      <c r="BA8" s="422"/>
      <c r="BB8" s="422"/>
      <c r="BC8" s="422"/>
      <c r="BD8" s="422"/>
      <c r="BE8" s="422"/>
      <c r="BF8" s="422"/>
      <c r="BG8" s="422"/>
      <c r="BH8" s="422"/>
      <c r="BI8" s="422"/>
      <c r="BJ8" s="422"/>
      <c r="BK8" s="422"/>
      <c r="BL8" s="422"/>
      <c r="BM8" s="422"/>
      <c r="BN8" s="422"/>
      <c r="BO8" s="422"/>
      <c r="BP8" s="422"/>
      <c r="BQ8" s="422"/>
      <c r="BR8" s="422"/>
      <c r="BS8" s="422"/>
      <c r="BT8" s="422"/>
      <c r="BU8" s="422"/>
      <c r="BV8" s="422"/>
      <c r="BW8" s="422"/>
      <c r="BX8" s="422"/>
      <c r="BY8" s="422"/>
      <c r="BZ8" s="422"/>
      <c r="CA8" s="422"/>
      <c r="CB8" s="422"/>
      <c r="CC8" s="422"/>
      <c r="CD8" s="422"/>
      <c r="CE8" s="422"/>
      <c r="CF8" s="422"/>
      <c r="CG8" s="422"/>
      <c r="CH8" s="422"/>
      <c r="CI8" s="422"/>
      <c r="CJ8" s="422"/>
      <c r="CK8" s="422"/>
      <c r="CL8" s="422"/>
      <c r="CM8" s="422"/>
      <c r="CN8" s="422"/>
      <c r="CO8" s="422"/>
      <c r="CP8" s="422"/>
      <c r="CQ8" s="422"/>
      <c r="CR8" s="422"/>
      <c r="CS8" s="422"/>
      <c r="CT8" s="422"/>
      <c r="CU8" s="422"/>
      <c r="CV8" s="422"/>
      <c r="CW8" s="422"/>
      <c r="CX8" s="422"/>
      <c r="CY8" s="422"/>
      <c r="CZ8" s="422"/>
      <c r="DA8" s="422"/>
      <c r="DB8" s="422"/>
      <c r="DC8" s="422"/>
      <c r="DD8" s="422"/>
      <c r="DE8" s="422"/>
      <c r="DF8" s="422"/>
      <c r="DG8" s="422"/>
      <c r="DH8" s="422"/>
      <c r="DI8" s="422"/>
    </row>
    <row r="9" spans="1:128" s="425" customFormat="1" x14ac:dyDescent="0.25">
      <c r="A9" s="422"/>
      <c r="B9" s="423" t="s">
        <v>735</v>
      </c>
      <c r="C9" s="131" t="s">
        <v>736</v>
      </c>
      <c r="D9" s="786">
        <v>15971.181903000001</v>
      </c>
      <c r="E9" s="786">
        <v>104.3736048</v>
      </c>
      <c r="F9" s="786"/>
      <c r="G9" s="786"/>
      <c r="H9" s="786"/>
      <c r="I9" s="786"/>
      <c r="J9" s="786"/>
      <c r="K9" s="786"/>
      <c r="L9" s="786"/>
      <c r="M9" s="786"/>
      <c r="N9" s="786"/>
      <c r="O9" s="786"/>
      <c r="P9" s="786"/>
      <c r="Q9" s="786"/>
      <c r="R9" s="786"/>
      <c r="S9" s="786"/>
      <c r="T9" s="786"/>
      <c r="U9" s="786"/>
      <c r="V9" s="786"/>
      <c r="W9" s="786"/>
      <c r="X9" s="786"/>
      <c r="Y9" s="786"/>
      <c r="Z9" s="786"/>
      <c r="AA9" s="786"/>
      <c r="AB9" s="786"/>
      <c r="AC9" s="786">
        <v>16075.555506999999</v>
      </c>
      <c r="AD9" s="786"/>
      <c r="AE9" s="422"/>
      <c r="AF9" s="422"/>
      <c r="AG9" s="422"/>
      <c r="AH9" s="422"/>
      <c r="AI9" s="422"/>
      <c r="AJ9" s="422"/>
      <c r="AK9" s="422"/>
      <c r="AL9" s="422"/>
      <c r="AM9" s="422"/>
      <c r="AN9" s="422"/>
      <c r="AO9" s="422"/>
      <c r="AP9" s="422"/>
      <c r="AQ9" s="422"/>
      <c r="AR9" s="422"/>
      <c r="AS9" s="422"/>
      <c r="AT9" s="422"/>
      <c r="AU9" s="422"/>
      <c r="AV9" s="422"/>
      <c r="AW9" s="422"/>
      <c r="AX9" s="422"/>
      <c r="AY9" s="422"/>
      <c r="AZ9" s="422"/>
      <c r="BA9" s="422"/>
      <c r="BB9" s="422"/>
      <c r="BC9" s="422"/>
      <c r="BD9" s="422"/>
      <c r="BE9" s="422"/>
      <c r="BF9" s="422"/>
      <c r="BG9" s="422"/>
      <c r="BH9" s="422"/>
      <c r="BI9" s="422"/>
      <c r="BJ9" s="422"/>
      <c r="BK9" s="422"/>
      <c r="BL9" s="422"/>
      <c r="BM9" s="422"/>
      <c r="BN9" s="422"/>
      <c r="BO9" s="422"/>
      <c r="BP9" s="422"/>
      <c r="BQ9" s="422"/>
      <c r="BR9" s="422"/>
      <c r="BS9" s="422"/>
      <c r="BT9" s="422"/>
      <c r="BU9" s="422"/>
      <c r="BV9" s="422"/>
      <c r="BW9" s="422"/>
      <c r="BX9" s="422"/>
      <c r="BY9" s="422"/>
      <c r="BZ9" s="422"/>
      <c r="CA9" s="422"/>
      <c r="CB9" s="422"/>
      <c r="CC9" s="422"/>
      <c r="CD9" s="422"/>
      <c r="CE9" s="422"/>
      <c r="CF9" s="422"/>
      <c r="CG9" s="422"/>
      <c r="CH9" s="422"/>
      <c r="CI9" s="422"/>
      <c r="CJ9" s="422"/>
      <c r="CK9" s="422"/>
      <c r="CL9" s="422"/>
      <c r="CM9" s="422"/>
      <c r="CN9" s="422"/>
      <c r="CO9" s="422"/>
      <c r="CP9" s="422"/>
      <c r="CQ9" s="422"/>
      <c r="CR9" s="422"/>
      <c r="CS9" s="422"/>
      <c r="CT9" s="422"/>
      <c r="CU9" s="422"/>
      <c r="CV9" s="422"/>
      <c r="CW9" s="422"/>
      <c r="CX9" s="422"/>
      <c r="CY9" s="422"/>
      <c r="CZ9" s="422"/>
      <c r="DA9" s="422"/>
      <c r="DB9" s="422"/>
      <c r="DC9" s="422"/>
      <c r="DD9" s="422"/>
      <c r="DE9" s="422"/>
      <c r="DF9" s="422"/>
      <c r="DG9" s="422"/>
      <c r="DH9" s="422"/>
      <c r="DI9" s="422"/>
    </row>
    <row r="10" spans="1:128" s="425" customFormat="1" x14ac:dyDescent="0.25">
      <c r="A10" s="422"/>
      <c r="B10" s="423" t="s">
        <v>737</v>
      </c>
      <c r="C10" s="131" t="s">
        <v>738</v>
      </c>
      <c r="D10" s="786"/>
      <c r="E10" s="786"/>
      <c r="F10" s="786"/>
      <c r="G10" s="786"/>
      <c r="H10" s="786">
        <v>263.64170039999999</v>
      </c>
      <c r="I10" s="786"/>
      <c r="J10" s="786"/>
      <c r="K10" s="786"/>
      <c r="L10" s="786"/>
      <c r="M10" s="786"/>
      <c r="N10" s="786"/>
      <c r="O10" s="786"/>
      <c r="P10" s="786"/>
      <c r="Q10" s="786"/>
      <c r="R10" s="786"/>
      <c r="S10" s="786"/>
      <c r="T10" s="786"/>
      <c r="U10" s="786"/>
      <c r="V10" s="786"/>
      <c r="W10" s="786"/>
      <c r="X10" s="786"/>
      <c r="Y10" s="786"/>
      <c r="Z10" s="786"/>
      <c r="AA10" s="786"/>
      <c r="AB10" s="786"/>
      <c r="AC10" s="786">
        <v>263.64170000000001</v>
      </c>
      <c r="AD10" s="786"/>
      <c r="AE10" s="422"/>
      <c r="AF10" s="422"/>
      <c r="AG10" s="422"/>
      <c r="AH10" s="422"/>
      <c r="AI10" s="422"/>
      <c r="AJ10" s="422"/>
      <c r="AK10" s="422"/>
      <c r="AL10" s="422"/>
      <c r="AM10" s="422"/>
      <c r="AN10" s="422"/>
      <c r="AO10" s="422"/>
      <c r="AP10" s="422"/>
      <c r="AQ10" s="422"/>
      <c r="AR10" s="422"/>
      <c r="AS10" s="422"/>
      <c r="AT10" s="422"/>
      <c r="AU10" s="422"/>
      <c r="AV10" s="422"/>
      <c r="AW10" s="422"/>
      <c r="AX10" s="422"/>
      <c r="AY10" s="422"/>
      <c r="AZ10" s="422"/>
      <c r="BA10" s="422"/>
      <c r="BB10" s="422"/>
      <c r="BC10" s="422"/>
      <c r="BD10" s="422"/>
      <c r="BE10" s="422"/>
      <c r="BF10" s="422"/>
      <c r="BG10" s="422"/>
      <c r="BH10" s="422"/>
      <c r="BI10" s="422"/>
      <c r="BJ10" s="422"/>
      <c r="BK10" s="422"/>
      <c r="BL10" s="422"/>
      <c r="BM10" s="422"/>
      <c r="BN10" s="422"/>
      <c r="BO10" s="422"/>
      <c r="BP10" s="422"/>
      <c r="BQ10" s="422"/>
      <c r="BR10" s="422"/>
      <c r="BS10" s="422"/>
      <c r="BT10" s="422"/>
      <c r="BU10" s="422"/>
      <c r="BV10" s="422"/>
      <c r="BW10" s="422"/>
      <c r="BX10" s="422"/>
      <c r="BY10" s="422"/>
      <c r="BZ10" s="422"/>
      <c r="CA10" s="422"/>
      <c r="CB10" s="422"/>
      <c r="CC10" s="422"/>
      <c r="CD10" s="422"/>
      <c r="CE10" s="422"/>
      <c r="CF10" s="422"/>
      <c r="CG10" s="422"/>
      <c r="CH10" s="422"/>
      <c r="CI10" s="422"/>
      <c r="CJ10" s="422"/>
      <c r="CK10" s="422"/>
      <c r="CL10" s="422"/>
      <c r="CM10" s="422"/>
      <c r="CN10" s="422"/>
      <c r="CO10" s="422"/>
      <c r="CP10" s="422"/>
      <c r="CQ10" s="422"/>
      <c r="CR10" s="422"/>
      <c r="CS10" s="422"/>
      <c r="CT10" s="422"/>
      <c r="CU10" s="422"/>
      <c r="CV10" s="422"/>
      <c r="CW10" s="422"/>
      <c r="CX10" s="422"/>
      <c r="CY10" s="422"/>
      <c r="CZ10" s="422"/>
      <c r="DA10" s="422"/>
      <c r="DB10" s="422"/>
      <c r="DC10" s="422"/>
      <c r="DD10" s="422"/>
      <c r="DE10" s="422"/>
      <c r="DF10" s="422"/>
      <c r="DG10" s="422"/>
      <c r="DH10" s="422"/>
      <c r="DI10" s="422"/>
    </row>
    <row r="11" spans="1:128" s="425" customFormat="1" x14ac:dyDescent="0.25">
      <c r="A11" s="422"/>
      <c r="B11" s="423">
        <v>3</v>
      </c>
      <c r="C11" s="131" t="s">
        <v>739</v>
      </c>
      <c r="D11" s="786">
        <v>856.23680689999992</v>
      </c>
      <c r="E11" s="786"/>
      <c r="F11" s="786"/>
      <c r="G11" s="786"/>
      <c r="H11" s="786"/>
      <c r="I11" s="786"/>
      <c r="J11" s="786"/>
      <c r="K11" s="786"/>
      <c r="L11" s="786"/>
      <c r="M11" s="786"/>
      <c r="N11" s="786"/>
      <c r="O11" s="786"/>
      <c r="P11" s="786"/>
      <c r="Q11" s="786"/>
      <c r="R11" s="786"/>
      <c r="S11" s="786"/>
      <c r="T11" s="786"/>
      <c r="U11" s="786"/>
      <c r="V11" s="786"/>
      <c r="W11" s="786"/>
      <c r="X11" s="786"/>
      <c r="Y11" s="786"/>
      <c r="Z11" s="786"/>
      <c r="AA11" s="786"/>
      <c r="AB11" s="786"/>
      <c r="AC11" s="786">
        <v>856.236807</v>
      </c>
      <c r="AD11" s="786"/>
      <c r="AE11" s="422"/>
      <c r="AF11" s="422"/>
      <c r="AG11" s="422"/>
      <c r="AH11" s="422"/>
      <c r="AI11" s="422"/>
      <c r="AJ11" s="422"/>
      <c r="AK11" s="422"/>
      <c r="AL11" s="422"/>
      <c r="AM11" s="422"/>
      <c r="AN11" s="422"/>
      <c r="AO11" s="422"/>
      <c r="AP11" s="422"/>
      <c r="AQ11" s="422"/>
      <c r="AR11" s="422"/>
      <c r="AS11" s="422"/>
      <c r="AT11" s="422"/>
      <c r="AU11" s="422"/>
      <c r="AV11" s="422"/>
      <c r="AW11" s="422"/>
      <c r="AX11" s="422"/>
      <c r="AY11" s="422"/>
      <c r="AZ11" s="422"/>
      <c r="BA11" s="422"/>
      <c r="BB11" s="422"/>
      <c r="BC11" s="422"/>
      <c r="BD11" s="422"/>
      <c r="BE11" s="422"/>
      <c r="BF11" s="422"/>
      <c r="BG11" s="422"/>
      <c r="BH11" s="422"/>
      <c r="BI11" s="422"/>
      <c r="BJ11" s="422"/>
      <c r="BK11" s="422"/>
      <c r="BL11" s="422"/>
      <c r="BM11" s="422"/>
      <c r="BN11" s="422"/>
      <c r="BO11" s="422"/>
      <c r="BP11" s="422"/>
      <c r="BQ11" s="422"/>
      <c r="BR11" s="422"/>
      <c r="BS11" s="422"/>
      <c r="BT11" s="422"/>
      <c r="BU11" s="422"/>
      <c r="BV11" s="422"/>
      <c r="BW11" s="422"/>
      <c r="BX11" s="422"/>
      <c r="BY11" s="422"/>
      <c r="BZ11" s="422"/>
      <c r="CA11" s="422"/>
      <c r="CB11" s="422"/>
      <c r="CC11" s="422"/>
      <c r="CD11" s="422"/>
      <c r="CE11" s="422"/>
      <c r="CF11" s="422"/>
      <c r="CG11" s="422"/>
      <c r="CH11" s="422"/>
      <c r="CI11" s="422"/>
      <c r="CJ11" s="422"/>
      <c r="CK11" s="422"/>
      <c r="CL11" s="422"/>
      <c r="CM11" s="422"/>
      <c r="CN11" s="422"/>
      <c r="CO11" s="422"/>
      <c r="CP11" s="422"/>
      <c r="CQ11" s="422"/>
      <c r="CR11" s="422"/>
      <c r="CS11" s="422"/>
      <c r="CT11" s="422"/>
      <c r="CU11" s="422"/>
      <c r="CV11" s="422"/>
      <c r="CW11" s="422"/>
      <c r="CX11" s="422"/>
      <c r="CY11" s="422"/>
      <c r="CZ11" s="422"/>
      <c r="DA11" s="422"/>
      <c r="DB11" s="422"/>
      <c r="DC11" s="422"/>
      <c r="DD11" s="422"/>
      <c r="DE11" s="422"/>
      <c r="DF11" s="422"/>
      <c r="DG11" s="422"/>
      <c r="DH11" s="422"/>
      <c r="DI11" s="422"/>
    </row>
    <row r="12" spans="1:128" s="425" customFormat="1" x14ac:dyDescent="0.25">
      <c r="A12" s="422"/>
      <c r="B12" s="423" t="s">
        <v>740</v>
      </c>
      <c r="C12" s="131" t="s">
        <v>741</v>
      </c>
      <c r="D12" s="786"/>
      <c r="E12" s="786"/>
      <c r="F12" s="786"/>
      <c r="G12" s="786"/>
      <c r="H12" s="786"/>
      <c r="I12" s="786"/>
      <c r="J12" s="786"/>
      <c r="K12" s="786"/>
      <c r="L12" s="786"/>
      <c r="M12" s="786"/>
      <c r="N12" s="786"/>
      <c r="O12" s="786"/>
      <c r="P12" s="786"/>
      <c r="Q12" s="786"/>
      <c r="R12" s="786"/>
      <c r="S12" s="786"/>
      <c r="T12" s="786"/>
      <c r="U12" s="786"/>
      <c r="V12" s="786"/>
      <c r="W12" s="786"/>
      <c r="X12" s="786"/>
      <c r="Y12" s="786"/>
      <c r="Z12" s="786"/>
      <c r="AA12" s="786"/>
      <c r="AB12" s="786"/>
      <c r="AC12" s="786"/>
      <c r="AD12" s="786"/>
      <c r="AE12" s="422"/>
      <c r="AF12" s="422"/>
      <c r="AG12" s="422"/>
      <c r="AH12" s="422"/>
      <c r="AI12" s="422"/>
      <c r="AJ12" s="422"/>
      <c r="AK12" s="422"/>
      <c r="AL12" s="422"/>
      <c r="AM12" s="422"/>
      <c r="AN12" s="422"/>
      <c r="AO12" s="422"/>
      <c r="AP12" s="422"/>
      <c r="AQ12" s="422"/>
      <c r="AR12" s="422"/>
      <c r="AS12" s="422"/>
      <c r="AT12" s="422"/>
      <c r="AU12" s="422"/>
      <c r="AV12" s="422"/>
      <c r="AW12" s="422"/>
      <c r="AX12" s="422"/>
      <c r="AY12" s="422"/>
      <c r="AZ12" s="422"/>
      <c r="BA12" s="422"/>
      <c r="BB12" s="422"/>
      <c r="BC12" s="422"/>
      <c r="BD12" s="422"/>
      <c r="BE12" s="422"/>
      <c r="BF12" s="422"/>
      <c r="BG12" s="422"/>
      <c r="BH12" s="422"/>
      <c r="BI12" s="422"/>
      <c r="BJ12" s="422"/>
      <c r="BK12" s="422"/>
      <c r="BL12" s="422"/>
      <c r="BM12" s="422"/>
      <c r="BN12" s="422"/>
      <c r="BO12" s="422"/>
      <c r="BP12" s="422"/>
      <c r="BQ12" s="422"/>
      <c r="BR12" s="422"/>
      <c r="BS12" s="422"/>
      <c r="BT12" s="422"/>
      <c r="BU12" s="422"/>
      <c r="BV12" s="422"/>
      <c r="BW12" s="422"/>
      <c r="BX12" s="422"/>
      <c r="BY12" s="422"/>
      <c r="BZ12" s="422"/>
      <c r="CA12" s="422"/>
      <c r="CB12" s="422"/>
      <c r="CC12" s="422"/>
      <c r="CD12" s="422"/>
      <c r="CE12" s="422"/>
      <c r="CF12" s="422"/>
      <c r="CG12" s="422"/>
      <c r="CH12" s="422"/>
      <c r="CI12" s="422"/>
      <c r="CJ12" s="422"/>
      <c r="CK12" s="422"/>
      <c r="CL12" s="422"/>
      <c r="CM12" s="422"/>
      <c r="CN12" s="422"/>
      <c r="CO12" s="422"/>
      <c r="CP12" s="422"/>
      <c r="CQ12" s="422"/>
      <c r="CR12" s="422"/>
      <c r="CS12" s="422"/>
      <c r="CT12" s="422"/>
      <c r="CU12" s="422"/>
      <c r="CV12" s="422"/>
      <c r="CW12" s="422"/>
      <c r="CX12" s="422"/>
      <c r="CY12" s="422"/>
      <c r="CZ12" s="422"/>
      <c r="DA12" s="422"/>
      <c r="DB12" s="422"/>
      <c r="DC12" s="422"/>
      <c r="DD12" s="422"/>
      <c r="DE12" s="422"/>
      <c r="DF12" s="422"/>
      <c r="DG12" s="422"/>
      <c r="DH12" s="422"/>
      <c r="DI12" s="422"/>
    </row>
    <row r="13" spans="1:128" s="425" customFormat="1" x14ac:dyDescent="0.25">
      <c r="A13" s="422"/>
      <c r="B13" s="423">
        <v>4</v>
      </c>
      <c r="C13" s="131" t="s">
        <v>528</v>
      </c>
      <c r="D13" s="786"/>
      <c r="E13" s="786"/>
      <c r="F13" s="786"/>
      <c r="G13" s="786"/>
      <c r="H13" s="786">
        <v>1175.9403400000001</v>
      </c>
      <c r="I13" s="786">
        <v>469.04247760000004</v>
      </c>
      <c r="J13" s="786"/>
      <c r="K13" s="786"/>
      <c r="L13" s="786"/>
      <c r="M13" s="786">
        <v>18.095232280000001</v>
      </c>
      <c r="N13" s="786"/>
      <c r="O13" s="786"/>
      <c r="P13" s="786"/>
      <c r="Q13" s="786"/>
      <c r="R13" s="786"/>
      <c r="S13" s="786">
        <v>5.0782015899999999</v>
      </c>
      <c r="T13" s="786"/>
      <c r="U13" s="786"/>
      <c r="V13" s="786"/>
      <c r="W13" s="786">
        <v>170.94508340000002</v>
      </c>
      <c r="X13" s="786"/>
      <c r="Y13" s="786"/>
      <c r="Z13" s="786"/>
      <c r="AA13" s="786"/>
      <c r="AB13" s="786"/>
      <c r="AC13" s="786">
        <v>1839.1013350000001</v>
      </c>
      <c r="AD13" s="786">
        <v>97.244880670000001</v>
      </c>
      <c r="AE13" s="422"/>
      <c r="AF13" s="422"/>
      <c r="AG13" s="422"/>
      <c r="AH13" s="422"/>
      <c r="AI13" s="422"/>
      <c r="AJ13" s="422"/>
      <c r="AK13" s="422"/>
      <c r="AL13" s="422"/>
      <c r="AM13" s="422"/>
      <c r="AN13" s="422"/>
      <c r="AO13" s="422"/>
      <c r="AP13" s="422"/>
      <c r="AQ13" s="422"/>
      <c r="AR13" s="422"/>
      <c r="AS13" s="422"/>
      <c r="AT13" s="422"/>
      <c r="AU13" s="422"/>
      <c r="AV13" s="422"/>
      <c r="AW13" s="422"/>
      <c r="AX13" s="422"/>
      <c r="AY13" s="422"/>
      <c r="AZ13" s="422"/>
      <c r="BA13" s="422"/>
      <c r="BB13" s="422"/>
      <c r="BC13" s="422"/>
      <c r="BD13" s="422"/>
      <c r="BE13" s="422"/>
      <c r="BF13" s="422"/>
      <c r="BG13" s="422"/>
      <c r="BH13" s="422"/>
      <c r="BI13" s="422"/>
      <c r="BJ13" s="422"/>
      <c r="BK13" s="422"/>
      <c r="BL13" s="422"/>
      <c r="BM13" s="422"/>
      <c r="BN13" s="422"/>
      <c r="BO13" s="422"/>
      <c r="BP13" s="422"/>
      <c r="BQ13" s="422"/>
      <c r="BR13" s="422"/>
      <c r="BS13" s="422"/>
      <c r="BT13" s="422"/>
      <c r="BU13" s="422"/>
      <c r="BV13" s="422"/>
      <c r="BW13" s="422"/>
      <c r="BX13" s="422"/>
      <c r="BY13" s="422"/>
      <c r="BZ13" s="422"/>
      <c r="CA13" s="422"/>
      <c r="CB13" s="422"/>
      <c r="CC13" s="422"/>
      <c r="CD13" s="422"/>
      <c r="CE13" s="422"/>
      <c r="CF13" s="422"/>
      <c r="CG13" s="422"/>
      <c r="CH13" s="422"/>
      <c r="CI13" s="422"/>
      <c r="CJ13" s="422"/>
      <c r="CK13" s="422"/>
      <c r="CL13" s="422"/>
      <c r="CM13" s="422"/>
      <c r="CN13" s="422"/>
      <c r="CO13" s="422"/>
      <c r="CP13" s="422"/>
      <c r="CQ13" s="422"/>
      <c r="CR13" s="422"/>
      <c r="CS13" s="422"/>
      <c r="CT13" s="422"/>
      <c r="CU13" s="422"/>
      <c r="CV13" s="422"/>
      <c r="CW13" s="422"/>
      <c r="CX13" s="422"/>
      <c r="CY13" s="422"/>
      <c r="CZ13" s="422"/>
      <c r="DA13" s="422"/>
      <c r="DB13" s="422"/>
      <c r="DC13" s="422"/>
      <c r="DD13" s="422"/>
      <c r="DE13" s="422"/>
      <c r="DF13" s="422"/>
      <c r="DG13" s="422"/>
      <c r="DH13" s="422"/>
      <c r="DI13" s="422"/>
    </row>
    <row r="14" spans="1:128" s="425" customFormat="1" x14ac:dyDescent="0.25">
      <c r="A14" s="422"/>
      <c r="B14" s="423">
        <v>5</v>
      </c>
      <c r="C14" s="131" t="s">
        <v>742</v>
      </c>
      <c r="D14" s="786"/>
      <c r="E14" s="786"/>
      <c r="F14" s="786"/>
      <c r="G14" s="786">
        <v>54116.649562999999</v>
      </c>
      <c r="H14" s="786"/>
      <c r="I14" s="786"/>
      <c r="J14" s="786"/>
      <c r="K14" s="786"/>
      <c r="L14" s="786"/>
      <c r="M14" s="786"/>
      <c r="N14" s="786"/>
      <c r="O14" s="786"/>
      <c r="P14" s="786"/>
      <c r="Q14" s="786"/>
      <c r="R14" s="786"/>
      <c r="S14" s="786"/>
      <c r="T14" s="786"/>
      <c r="U14" s="786"/>
      <c r="V14" s="786"/>
      <c r="W14" s="786"/>
      <c r="X14" s="786"/>
      <c r="Y14" s="786"/>
      <c r="Z14" s="786"/>
      <c r="AA14" s="786"/>
      <c r="AB14" s="786"/>
      <c r="AC14" s="786">
        <v>54116.649562999999</v>
      </c>
      <c r="AD14" s="786"/>
      <c r="AE14" s="422"/>
      <c r="AF14" s="422"/>
      <c r="AG14" s="422"/>
      <c r="AH14" s="422"/>
      <c r="AI14" s="422"/>
      <c r="AJ14" s="422"/>
      <c r="AK14" s="422"/>
      <c r="AL14" s="422"/>
      <c r="AM14" s="422"/>
      <c r="AN14" s="422"/>
      <c r="AO14" s="422"/>
      <c r="AP14" s="422"/>
      <c r="AQ14" s="422"/>
      <c r="AR14" s="422"/>
      <c r="AS14" s="422"/>
      <c r="AT14" s="422"/>
      <c r="AU14" s="422"/>
      <c r="AV14" s="422"/>
      <c r="AW14" s="422"/>
      <c r="AX14" s="422"/>
      <c r="AY14" s="422"/>
      <c r="AZ14" s="422"/>
      <c r="BA14" s="422"/>
      <c r="BB14" s="422"/>
      <c r="BC14" s="422"/>
      <c r="BD14" s="422"/>
      <c r="BE14" s="422"/>
      <c r="BF14" s="422"/>
      <c r="BG14" s="422"/>
      <c r="BH14" s="422"/>
      <c r="BI14" s="422"/>
      <c r="BJ14" s="422"/>
      <c r="BK14" s="422"/>
      <c r="BL14" s="422"/>
      <c r="BM14" s="422"/>
      <c r="BN14" s="422"/>
      <c r="BO14" s="422"/>
      <c r="BP14" s="422"/>
      <c r="BQ14" s="422"/>
      <c r="BR14" s="422"/>
      <c r="BS14" s="422"/>
      <c r="BT14" s="422"/>
      <c r="BU14" s="422"/>
      <c r="BV14" s="422"/>
      <c r="BW14" s="422"/>
      <c r="BX14" s="422"/>
      <c r="BY14" s="422"/>
      <c r="BZ14" s="422"/>
      <c r="CA14" s="422"/>
      <c r="CB14" s="422"/>
      <c r="CC14" s="422"/>
      <c r="CD14" s="422"/>
      <c r="CE14" s="422"/>
      <c r="CF14" s="422"/>
      <c r="CG14" s="422"/>
      <c r="CH14" s="422"/>
      <c r="CI14" s="422"/>
      <c r="CJ14" s="422"/>
      <c r="CK14" s="422"/>
      <c r="CL14" s="422"/>
      <c r="CM14" s="422"/>
      <c r="CN14" s="422"/>
      <c r="CO14" s="422"/>
      <c r="CP14" s="422"/>
      <c r="CQ14" s="422"/>
      <c r="CR14" s="422"/>
      <c r="CS14" s="422"/>
      <c r="CT14" s="422"/>
      <c r="CU14" s="422"/>
      <c r="CV14" s="422"/>
      <c r="CW14" s="422"/>
      <c r="CX14" s="422"/>
      <c r="CY14" s="422"/>
      <c r="CZ14" s="422"/>
      <c r="DA14" s="422"/>
      <c r="DB14" s="422"/>
      <c r="DC14" s="422"/>
      <c r="DD14" s="422"/>
      <c r="DE14" s="422"/>
      <c r="DF14" s="422"/>
      <c r="DG14" s="422"/>
      <c r="DH14" s="422"/>
      <c r="DI14" s="422"/>
    </row>
    <row r="15" spans="1:128" s="425" customFormat="1" x14ac:dyDescent="0.25">
      <c r="A15" s="422"/>
      <c r="B15" s="423">
        <v>6</v>
      </c>
      <c r="C15" s="131" t="s">
        <v>530</v>
      </c>
      <c r="D15" s="1092"/>
      <c r="E15" s="1092"/>
      <c r="F15" s="1092"/>
      <c r="G15" s="1092"/>
      <c r="H15" s="1092"/>
      <c r="I15" s="1092"/>
      <c r="J15" s="1092"/>
      <c r="K15" s="1092"/>
      <c r="L15" s="1092"/>
      <c r="M15" s="1092">
        <v>0.42657373999999998</v>
      </c>
      <c r="N15" s="1092"/>
      <c r="O15" s="1092"/>
      <c r="P15" s="1092">
        <v>0.33967660999999999</v>
      </c>
      <c r="Q15" s="1092"/>
      <c r="R15" s="1092"/>
      <c r="S15" s="1092">
        <v>10876.925062</v>
      </c>
      <c r="T15" s="1092"/>
      <c r="U15" s="1092"/>
      <c r="V15" s="1092"/>
      <c r="W15" s="1092">
        <v>18.798676950000001</v>
      </c>
      <c r="X15" s="1092"/>
      <c r="Y15" s="1092"/>
      <c r="Z15" s="1092"/>
      <c r="AA15" s="1092"/>
      <c r="AB15" s="1092"/>
      <c r="AC15" s="786">
        <v>10896.48999</v>
      </c>
      <c r="AD15" s="786">
        <v>11015.112902999999</v>
      </c>
      <c r="AE15" s="422"/>
      <c r="AF15" s="422"/>
      <c r="AG15" s="422"/>
      <c r="AH15" s="422"/>
      <c r="AI15" s="422"/>
      <c r="AJ15" s="422"/>
      <c r="AK15" s="422"/>
      <c r="AL15" s="422"/>
      <c r="AM15" s="422"/>
      <c r="AN15" s="422"/>
      <c r="AO15" s="422"/>
      <c r="AP15" s="422"/>
      <c r="AQ15" s="422"/>
      <c r="AR15" s="422"/>
      <c r="AS15" s="422"/>
      <c r="AT15" s="422"/>
      <c r="AU15" s="422"/>
      <c r="AV15" s="422"/>
      <c r="AW15" s="422"/>
      <c r="AX15" s="422"/>
      <c r="AY15" s="422"/>
      <c r="AZ15" s="422"/>
      <c r="BA15" s="422"/>
      <c r="BB15" s="422"/>
      <c r="BC15" s="422"/>
      <c r="BD15" s="422"/>
      <c r="BE15" s="422"/>
      <c r="BF15" s="422"/>
      <c r="BG15" s="422"/>
      <c r="BH15" s="422"/>
      <c r="BI15" s="422"/>
      <c r="BJ15" s="422"/>
      <c r="BK15" s="422"/>
      <c r="BL15" s="422"/>
      <c r="BM15" s="422"/>
      <c r="BN15" s="422"/>
      <c r="BO15" s="422"/>
      <c r="BP15" s="422"/>
      <c r="BQ15" s="422"/>
      <c r="BR15" s="422"/>
      <c r="BS15" s="422"/>
      <c r="BT15" s="422"/>
      <c r="BU15" s="422"/>
      <c r="BV15" s="422"/>
      <c r="BW15" s="422"/>
      <c r="BX15" s="422"/>
      <c r="BY15" s="422"/>
      <c r="BZ15" s="422"/>
      <c r="CA15" s="422"/>
      <c r="CB15" s="422"/>
      <c r="CC15" s="422"/>
      <c r="CD15" s="422"/>
      <c r="CE15" s="422"/>
      <c r="CF15" s="422"/>
      <c r="CG15" s="422"/>
      <c r="CH15" s="422"/>
      <c r="CI15" s="422"/>
      <c r="CJ15" s="422"/>
      <c r="CK15" s="422"/>
      <c r="CL15" s="422"/>
      <c r="CM15" s="422"/>
      <c r="CN15" s="422"/>
      <c r="CO15" s="422"/>
      <c r="CP15" s="422"/>
      <c r="CQ15" s="422"/>
      <c r="CR15" s="422"/>
      <c r="CS15" s="422"/>
      <c r="CT15" s="422"/>
      <c r="CU15" s="422"/>
      <c r="CV15" s="422"/>
      <c r="CW15" s="422"/>
      <c r="CX15" s="422"/>
      <c r="CY15" s="422"/>
      <c r="CZ15" s="422"/>
      <c r="DA15" s="422"/>
      <c r="DB15" s="422"/>
      <c r="DC15" s="422"/>
      <c r="DD15" s="422"/>
      <c r="DE15" s="422"/>
      <c r="DF15" s="422"/>
      <c r="DG15" s="422"/>
      <c r="DH15" s="422"/>
      <c r="DI15" s="422"/>
    </row>
    <row r="16" spans="1:128" s="425" customFormat="1" x14ac:dyDescent="0.25">
      <c r="A16" s="422"/>
      <c r="B16" s="423">
        <v>6.1</v>
      </c>
      <c r="C16" s="131" t="s">
        <v>743</v>
      </c>
      <c r="D16" s="786"/>
      <c r="E16" s="786"/>
      <c r="F16" s="786"/>
      <c r="G16" s="786"/>
      <c r="H16" s="786"/>
      <c r="I16" s="786"/>
      <c r="J16" s="786"/>
      <c r="K16" s="786"/>
      <c r="L16" s="786"/>
      <c r="M16" s="786"/>
      <c r="N16" s="786"/>
      <c r="O16" s="786"/>
      <c r="P16" s="786"/>
      <c r="Q16" s="786"/>
      <c r="R16" s="786"/>
      <c r="S16" s="786"/>
      <c r="T16" s="786"/>
      <c r="U16" s="786"/>
      <c r="V16" s="786"/>
      <c r="W16" s="786"/>
      <c r="X16" s="786"/>
      <c r="Y16" s="786"/>
      <c r="Z16" s="786"/>
      <c r="AA16" s="786"/>
      <c r="AB16" s="786"/>
      <c r="AC16" s="786"/>
      <c r="AD16" s="786"/>
      <c r="AE16" s="422"/>
      <c r="AF16" s="422"/>
      <c r="AG16" s="422"/>
      <c r="AH16" s="422"/>
      <c r="AI16" s="422"/>
      <c r="AJ16" s="422"/>
      <c r="AK16" s="422"/>
      <c r="AL16" s="422"/>
      <c r="AM16" s="422"/>
      <c r="AN16" s="422"/>
      <c r="AO16" s="422"/>
      <c r="AP16" s="422"/>
      <c r="AQ16" s="422"/>
      <c r="AR16" s="422"/>
      <c r="AS16" s="422"/>
      <c r="AT16" s="422"/>
      <c r="AU16" s="422"/>
      <c r="AV16" s="422"/>
      <c r="AW16" s="422"/>
      <c r="AX16" s="422"/>
      <c r="AY16" s="422"/>
      <c r="AZ16" s="422"/>
      <c r="BA16" s="422"/>
      <c r="BB16" s="422"/>
      <c r="BC16" s="422"/>
      <c r="BD16" s="422"/>
      <c r="BE16" s="422"/>
      <c r="BF16" s="422"/>
      <c r="BG16" s="422"/>
      <c r="BH16" s="422"/>
      <c r="BI16" s="422"/>
      <c r="BJ16" s="422"/>
      <c r="BK16" s="422"/>
      <c r="BL16" s="422"/>
      <c r="BM16" s="422"/>
      <c r="BN16" s="422"/>
      <c r="BO16" s="422"/>
      <c r="BP16" s="422"/>
      <c r="BQ16" s="422"/>
      <c r="BR16" s="422"/>
      <c r="BS16" s="422"/>
      <c r="BT16" s="422"/>
      <c r="BU16" s="422"/>
      <c r="BV16" s="422"/>
      <c r="BW16" s="422"/>
      <c r="BX16" s="422"/>
      <c r="BY16" s="422"/>
      <c r="BZ16" s="422"/>
      <c r="CA16" s="422"/>
      <c r="CB16" s="422"/>
      <c r="CC16" s="422"/>
      <c r="CD16" s="422"/>
      <c r="CE16" s="422"/>
      <c r="CF16" s="422"/>
      <c r="CG16" s="422"/>
      <c r="CH16" s="422"/>
      <c r="CI16" s="422"/>
      <c r="CJ16" s="422"/>
      <c r="CK16" s="422"/>
      <c r="CL16" s="422"/>
      <c r="CM16" s="422"/>
      <c r="CN16" s="422"/>
      <c r="CO16" s="422"/>
      <c r="CP16" s="422"/>
      <c r="CQ16" s="422"/>
      <c r="CR16" s="422"/>
      <c r="CS16" s="422"/>
      <c r="CT16" s="422"/>
      <c r="CU16" s="422"/>
      <c r="CV16" s="422"/>
      <c r="CW16" s="422"/>
      <c r="CX16" s="422"/>
      <c r="CY16" s="422"/>
      <c r="CZ16" s="422"/>
      <c r="DA16" s="422"/>
      <c r="DB16" s="422"/>
      <c r="DC16" s="422"/>
      <c r="DD16" s="422"/>
      <c r="DE16" s="422"/>
      <c r="DF16" s="422"/>
      <c r="DG16" s="422"/>
      <c r="DH16" s="422"/>
      <c r="DI16" s="422"/>
    </row>
    <row r="17" spans="1:113" s="425" customFormat="1" x14ac:dyDescent="0.25">
      <c r="A17" s="422"/>
      <c r="B17" s="423">
        <v>7</v>
      </c>
      <c r="C17" s="131" t="s">
        <v>744</v>
      </c>
      <c r="D17" s="786"/>
      <c r="E17" s="786"/>
      <c r="F17" s="786"/>
      <c r="G17" s="786"/>
      <c r="H17" s="786"/>
      <c r="I17" s="786"/>
      <c r="J17" s="786"/>
      <c r="K17" s="786"/>
      <c r="L17" s="786"/>
      <c r="M17" s="786"/>
      <c r="N17" s="786"/>
      <c r="O17" s="786"/>
      <c r="P17" s="786"/>
      <c r="Q17" s="786"/>
      <c r="R17" s="786"/>
      <c r="S17" s="786">
        <v>1278.1888939999999</v>
      </c>
      <c r="T17" s="786"/>
      <c r="U17" s="786"/>
      <c r="V17" s="786"/>
      <c r="W17" s="786">
        <v>433.03418249999999</v>
      </c>
      <c r="X17" s="786">
        <v>603.31795370000009</v>
      </c>
      <c r="Y17" s="786"/>
      <c r="Z17" s="786"/>
      <c r="AA17" s="786"/>
      <c r="AB17" s="786"/>
      <c r="AC17" s="786">
        <v>2314.5410299999999</v>
      </c>
      <c r="AD17" s="786"/>
      <c r="AE17" s="422"/>
      <c r="AF17" s="422"/>
      <c r="AG17" s="422"/>
      <c r="AH17" s="422"/>
      <c r="AI17" s="422"/>
      <c r="AJ17" s="422"/>
      <c r="AK17" s="422"/>
      <c r="AL17" s="422"/>
      <c r="AM17" s="422"/>
      <c r="AN17" s="422"/>
      <c r="AO17" s="422"/>
      <c r="AP17" s="422"/>
      <c r="AQ17" s="422"/>
      <c r="AR17" s="422"/>
      <c r="AS17" s="422"/>
      <c r="AT17" s="422"/>
      <c r="AU17" s="422"/>
      <c r="AV17" s="422"/>
      <c r="AW17" s="422"/>
      <c r="AX17" s="422"/>
      <c r="AY17" s="422"/>
      <c r="AZ17" s="422"/>
      <c r="BA17" s="422"/>
      <c r="BB17" s="422"/>
      <c r="BC17" s="422"/>
      <c r="BD17" s="422"/>
      <c r="BE17" s="422"/>
      <c r="BF17" s="422"/>
      <c r="BG17" s="422"/>
      <c r="BH17" s="422"/>
      <c r="BI17" s="422"/>
      <c r="BJ17" s="422"/>
      <c r="BK17" s="422"/>
      <c r="BL17" s="422"/>
      <c r="BM17" s="422"/>
      <c r="BN17" s="422"/>
      <c r="BO17" s="422"/>
      <c r="BP17" s="422"/>
      <c r="BQ17" s="422"/>
      <c r="BR17" s="422"/>
      <c r="BS17" s="422"/>
      <c r="BT17" s="422"/>
      <c r="BU17" s="422"/>
      <c r="BV17" s="422"/>
      <c r="BW17" s="422"/>
      <c r="BX17" s="422"/>
      <c r="BY17" s="422"/>
      <c r="BZ17" s="422"/>
      <c r="CA17" s="422"/>
      <c r="CB17" s="422"/>
      <c r="CC17" s="422"/>
      <c r="CD17" s="422"/>
      <c r="CE17" s="422"/>
      <c r="CF17" s="422"/>
      <c r="CG17" s="422"/>
      <c r="CH17" s="422"/>
      <c r="CI17" s="422"/>
      <c r="CJ17" s="422"/>
      <c r="CK17" s="422"/>
      <c r="CL17" s="422"/>
      <c r="CM17" s="422"/>
      <c r="CN17" s="422"/>
      <c r="CO17" s="422"/>
      <c r="CP17" s="422"/>
      <c r="CQ17" s="422"/>
      <c r="CR17" s="422"/>
      <c r="CS17" s="422"/>
      <c r="CT17" s="422"/>
      <c r="CU17" s="422"/>
      <c r="CV17" s="422"/>
      <c r="CW17" s="422"/>
      <c r="CX17" s="422"/>
      <c r="CY17" s="422"/>
      <c r="CZ17" s="422"/>
      <c r="DA17" s="422"/>
      <c r="DB17" s="422"/>
      <c r="DC17" s="422"/>
      <c r="DD17" s="422"/>
      <c r="DE17" s="422"/>
      <c r="DF17" s="422"/>
      <c r="DG17" s="422"/>
      <c r="DH17" s="422"/>
      <c r="DI17" s="422"/>
    </row>
    <row r="18" spans="1:113" s="425" customFormat="1" x14ac:dyDescent="0.25">
      <c r="A18" s="422"/>
      <c r="B18" s="423" t="s">
        <v>550</v>
      </c>
      <c r="C18" s="131" t="s">
        <v>773</v>
      </c>
      <c r="D18" s="786"/>
      <c r="E18" s="786"/>
      <c r="F18" s="786"/>
      <c r="G18" s="786"/>
      <c r="H18" s="786"/>
      <c r="I18" s="786"/>
      <c r="J18" s="786"/>
      <c r="K18" s="786"/>
      <c r="L18" s="786"/>
      <c r="M18" s="786"/>
      <c r="N18" s="786"/>
      <c r="O18" s="786"/>
      <c r="P18" s="786"/>
      <c r="Q18" s="786"/>
      <c r="R18" s="786"/>
      <c r="S18" s="786"/>
      <c r="T18" s="786"/>
      <c r="U18" s="786"/>
      <c r="V18" s="786"/>
      <c r="W18" s="786">
        <v>433.03418249999999</v>
      </c>
      <c r="X18" s="786"/>
      <c r="Y18" s="786"/>
      <c r="Z18" s="786"/>
      <c r="AA18" s="786"/>
      <c r="AB18" s="786"/>
      <c r="AC18" s="786">
        <v>433.03418199999999</v>
      </c>
      <c r="AD18" s="786"/>
      <c r="AE18" s="422"/>
      <c r="AF18" s="422"/>
      <c r="AG18" s="422"/>
      <c r="AH18" s="422"/>
      <c r="AI18" s="422"/>
      <c r="AJ18" s="422"/>
      <c r="AK18" s="422"/>
      <c r="AL18" s="422"/>
      <c r="AM18" s="422"/>
      <c r="AN18" s="422"/>
      <c r="AO18" s="422"/>
      <c r="AP18" s="422"/>
      <c r="AQ18" s="422"/>
      <c r="AR18" s="422"/>
      <c r="AS18" s="422"/>
      <c r="AT18" s="422"/>
      <c r="AU18" s="422"/>
      <c r="AV18" s="422"/>
      <c r="AW18" s="422"/>
      <c r="AX18" s="422"/>
      <c r="AY18" s="422"/>
      <c r="AZ18" s="422"/>
      <c r="BA18" s="422"/>
      <c r="BB18" s="422"/>
      <c r="BC18" s="422"/>
      <c r="BD18" s="422"/>
      <c r="BE18" s="422"/>
      <c r="BF18" s="422"/>
      <c r="BG18" s="422"/>
      <c r="BH18" s="422"/>
      <c r="BI18" s="422"/>
      <c r="BJ18" s="422"/>
      <c r="BK18" s="422"/>
      <c r="BL18" s="422"/>
      <c r="BM18" s="422"/>
      <c r="BN18" s="422"/>
      <c r="BO18" s="422"/>
      <c r="BP18" s="422"/>
      <c r="BQ18" s="422"/>
      <c r="BR18" s="422"/>
      <c r="BS18" s="422"/>
      <c r="BT18" s="422"/>
      <c r="BU18" s="422"/>
      <c r="BV18" s="422"/>
      <c r="BW18" s="422"/>
      <c r="BX18" s="422"/>
      <c r="BY18" s="422"/>
      <c r="BZ18" s="422"/>
      <c r="CA18" s="422"/>
      <c r="CB18" s="422"/>
      <c r="CC18" s="422"/>
      <c r="CD18" s="422"/>
      <c r="CE18" s="422"/>
      <c r="CF18" s="422"/>
      <c r="CG18" s="422"/>
      <c r="CH18" s="422"/>
      <c r="CI18" s="422"/>
      <c r="CJ18" s="422"/>
      <c r="CK18" s="422"/>
      <c r="CL18" s="422"/>
      <c r="CM18" s="422"/>
      <c r="CN18" s="422"/>
      <c r="CO18" s="422"/>
      <c r="CP18" s="422"/>
      <c r="CQ18" s="422"/>
      <c r="CR18" s="422"/>
      <c r="CS18" s="422"/>
      <c r="CT18" s="422"/>
      <c r="CU18" s="422"/>
      <c r="CV18" s="422"/>
      <c r="CW18" s="422"/>
      <c r="CX18" s="422"/>
      <c r="CY18" s="422"/>
      <c r="CZ18" s="422"/>
      <c r="DA18" s="422"/>
      <c r="DB18" s="422"/>
      <c r="DC18" s="422"/>
      <c r="DD18" s="422"/>
      <c r="DE18" s="422"/>
      <c r="DF18" s="422"/>
      <c r="DG18" s="422"/>
      <c r="DH18" s="422"/>
      <c r="DI18" s="422"/>
    </row>
    <row r="19" spans="1:113" s="425" customFormat="1" x14ac:dyDescent="0.25">
      <c r="A19" s="422"/>
      <c r="B19" s="423" t="s">
        <v>552</v>
      </c>
      <c r="C19" s="131" t="s">
        <v>746</v>
      </c>
      <c r="D19" s="786"/>
      <c r="E19" s="786"/>
      <c r="F19" s="786"/>
      <c r="G19" s="786"/>
      <c r="H19" s="786"/>
      <c r="I19" s="786"/>
      <c r="J19" s="786"/>
      <c r="K19" s="786"/>
      <c r="L19" s="786"/>
      <c r="M19" s="786"/>
      <c r="N19" s="786"/>
      <c r="O19" s="786"/>
      <c r="P19" s="786"/>
      <c r="Q19" s="786"/>
      <c r="R19" s="786"/>
      <c r="S19" s="786">
        <v>1278.1888939999999</v>
      </c>
      <c r="T19" s="786"/>
      <c r="U19" s="786"/>
      <c r="V19" s="786"/>
      <c r="W19" s="786"/>
      <c r="X19" s="786">
        <v>603.31795370000009</v>
      </c>
      <c r="Y19" s="786"/>
      <c r="Z19" s="786"/>
      <c r="AA19" s="786"/>
      <c r="AB19" s="786"/>
      <c r="AC19" s="786">
        <v>1881.5068470000001</v>
      </c>
      <c r="AD19" s="786">
        <v>329.78844179999999</v>
      </c>
      <c r="AE19" s="422"/>
      <c r="AF19" s="422"/>
      <c r="AG19" s="422"/>
      <c r="AH19" s="422"/>
      <c r="AI19" s="422"/>
      <c r="AJ19" s="422"/>
      <c r="AK19" s="422"/>
      <c r="AL19" s="422"/>
      <c r="AM19" s="422"/>
      <c r="AN19" s="422"/>
      <c r="AO19" s="422"/>
      <c r="AP19" s="422"/>
      <c r="AQ19" s="422"/>
      <c r="AR19" s="422"/>
      <c r="AS19" s="422"/>
      <c r="AT19" s="422"/>
      <c r="AU19" s="422"/>
      <c r="AV19" s="422"/>
      <c r="AW19" s="422"/>
      <c r="AX19" s="422"/>
      <c r="AY19" s="422"/>
      <c r="AZ19" s="422"/>
      <c r="BA19" s="422"/>
      <c r="BB19" s="422"/>
      <c r="BC19" s="422"/>
      <c r="BD19" s="422"/>
      <c r="BE19" s="422"/>
      <c r="BF19" s="422"/>
      <c r="BG19" s="422"/>
      <c r="BH19" s="422"/>
      <c r="BI19" s="422"/>
      <c r="BJ19" s="422"/>
      <c r="BK19" s="422"/>
      <c r="BL19" s="422"/>
      <c r="BM19" s="422"/>
      <c r="BN19" s="422"/>
      <c r="BO19" s="422"/>
      <c r="BP19" s="422"/>
      <c r="BQ19" s="422"/>
      <c r="BR19" s="422"/>
      <c r="BS19" s="422"/>
      <c r="BT19" s="422"/>
      <c r="BU19" s="422"/>
      <c r="BV19" s="422"/>
      <c r="BW19" s="422"/>
      <c r="BX19" s="422"/>
      <c r="BY19" s="422"/>
      <c r="BZ19" s="422"/>
      <c r="CA19" s="422"/>
      <c r="CB19" s="422"/>
      <c r="CC19" s="422"/>
      <c r="CD19" s="422"/>
      <c r="CE19" s="422"/>
      <c r="CF19" s="422"/>
      <c r="CG19" s="422"/>
      <c r="CH19" s="422"/>
      <c r="CI19" s="422"/>
      <c r="CJ19" s="422"/>
      <c r="CK19" s="422"/>
      <c r="CL19" s="422"/>
      <c r="CM19" s="422"/>
      <c r="CN19" s="422"/>
      <c r="CO19" s="422"/>
      <c r="CP19" s="422"/>
      <c r="CQ19" s="422"/>
      <c r="CR19" s="422"/>
      <c r="CS19" s="422"/>
      <c r="CT19" s="422"/>
      <c r="CU19" s="422"/>
      <c r="CV19" s="422"/>
      <c r="CW19" s="422"/>
      <c r="CX19" s="422"/>
      <c r="CY19" s="422"/>
      <c r="CZ19" s="422"/>
      <c r="DA19" s="422"/>
      <c r="DB19" s="422"/>
      <c r="DC19" s="422"/>
      <c r="DD19" s="422"/>
      <c r="DE19" s="422"/>
      <c r="DF19" s="422"/>
      <c r="DG19" s="422"/>
      <c r="DH19" s="422"/>
      <c r="DI19" s="422"/>
    </row>
    <row r="20" spans="1:113" s="425" customFormat="1" x14ac:dyDescent="0.25">
      <c r="A20" s="422"/>
      <c r="B20" s="423">
        <v>8</v>
      </c>
      <c r="C20" s="131" t="s">
        <v>774</v>
      </c>
      <c r="D20" s="786"/>
      <c r="E20" s="786"/>
      <c r="F20" s="786"/>
      <c r="G20" s="786"/>
      <c r="H20" s="786"/>
      <c r="I20" s="786"/>
      <c r="J20" s="786"/>
      <c r="K20" s="786"/>
      <c r="L20" s="786">
        <v>4.6420000000000001E-4</v>
      </c>
      <c r="M20" s="786"/>
      <c r="N20" s="786"/>
      <c r="O20" s="786"/>
      <c r="P20" s="786">
        <v>774.72354489999998</v>
      </c>
      <c r="Q20" s="786"/>
      <c r="R20" s="786"/>
      <c r="S20" s="786">
        <v>57.085045210000004</v>
      </c>
      <c r="T20" s="786"/>
      <c r="U20" s="786"/>
      <c r="V20" s="786"/>
      <c r="W20" s="786"/>
      <c r="X20" s="786"/>
      <c r="Y20" s="786"/>
      <c r="Z20" s="786"/>
      <c r="AA20" s="786"/>
      <c r="AB20" s="786"/>
      <c r="AC20" s="786">
        <v>831.80905399999995</v>
      </c>
      <c r="AD20" s="786">
        <v>831.82962079999993</v>
      </c>
      <c r="AE20" s="422"/>
      <c r="AF20" s="422"/>
      <c r="AG20" s="422"/>
      <c r="AH20" s="422"/>
      <c r="AI20" s="422"/>
      <c r="AJ20" s="422"/>
      <c r="AK20" s="422"/>
      <c r="AL20" s="422"/>
      <c r="AM20" s="422"/>
      <c r="AN20" s="422"/>
      <c r="AO20" s="422"/>
      <c r="AP20" s="422"/>
      <c r="AQ20" s="422"/>
      <c r="AR20" s="422"/>
      <c r="AS20" s="422"/>
      <c r="AT20" s="422"/>
      <c r="AU20" s="422"/>
      <c r="AV20" s="422"/>
      <c r="AW20" s="422"/>
      <c r="AX20" s="422"/>
      <c r="AY20" s="422"/>
      <c r="AZ20" s="422"/>
      <c r="BA20" s="422"/>
      <c r="BB20" s="422"/>
      <c r="BC20" s="422"/>
      <c r="BD20" s="422"/>
      <c r="BE20" s="422"/>
      <c r="BF20" s="422"/>
      <c r="BG20" s="422"/>
      <c r="BH20" s="422"/>
      <c r="BI20" s="422"/>
      <c r="BJ20" s="422"/>
      <c r="BK20" s="422"/>
      <c r="BL20" s="422"/>
      <c r="BM20" s="422"/>
      <c r="BN20" s="422"/>
      <c r="BO20" s="422"/>
      <c r="BP20" s="422"/>
      <c r="BQ20" s="422"/>
      <c r="BR20" s="422"/>
      <c r="BS20" s="422"/>
      <c r="BT20" s="422"/>
      <c r="BU20" s="422"/>
      <c r="BV20" s="422"/>
      <c r="BW20" s="422"/>
      <c r="BX20" s="422"/>
      <c r="BY20" s="422"/>
      <c r="BZ20" s="422"/>
      <c r="CA20" s="422"/>
      <c r="CB20" s="422"/>
      <c r="CC20" s="422"/>
      <c r="CD20" s="422"/>
      <c r="CE20" s="422"/>
      <c r="CF20" s="422"/>
      <c r="CG20" s="422"/>
      <c r="CH20" s="422"/>
      <c r="CI20" s="422"/>
      <c r="CJ20" s="422"/>
      <c r="CK20" s="422"/>
      <c r="CL20" s="422"/>
      <c r="CM20" s="422"/>
      <c r="CN20" s="422"/>
      <c r="CO20" s="422"/>
      <c r="CP20" s="422"/>
      <c r="CQ20" s="422"/>
      <c r="CR20" s="422"/>
      <c r="CS20" s="422"/>
      <c r="CT20" s="422"/>
      <c r="CU20" s="422"/>
      <c r="CV20" s="422"/>
      <c r="CW20" s="422"/>
      <c r="CX20" s="422"/>
      <c r="CY20" s="422"/>
      <c r="CZ20" s="422"/>
      <c r="DA20" s="422"/>
      <c r="DB20" s="422"/>
      <c r="DC20" s="422"/>
      <c r="DD20" s="422"/>
      <c r="DE20" s="422"/>
      <c r="DF20" s="422"/>
      <c r="DG20" s="422"/>
      <c r="DH20" s="422"/>
      <c r="DI20" s="422"/>
    </row>
    <row r="21" spans="1:113" s="425" customFormat="1" x14ac:dyDescent="0.25">
      <c r="A21" s="422"/>
      <c r="B21" s="423">
        <v>9</v>
      </c>
      <c r="C21" s="131" t="s">
        <v>775</v>
      </c>
      <c r="D21" s="786">
        <v>111.4872014</v>
      </c>
      <c r="E21" s="786"/>
      <c r="F21" s="786"/>
      <c r="G21" s="786"/>
      <c r="H21" s="786">
        <v>23478.265383000002</v>
      </c>
      <c r="I21" s="786"/>
      <c r="J21" s="786"/>
      <c r="K21" s="786"/>
      <c r="L21" s="786"/>
      <c r="M21" s="786"/>
      <c r="N21" s="786">
        <v>223.98749369999999</v>
      </c>
      <c r="O21" s="786"/>
      <c r="P21" s="786"/>
      <c r="Q21" s="786"/>
      <c r="R21" s="786"/>
      <c r="S21" s="786">
        <v>1914.2865240000001</v>
      </c>
      <c r="T21" s="786"/>
      <c r="U21" s="786"/>
      <c r="V21" s="786"/>
      <c r="W21" s="786">
        <v>0.74926046000000002</v>
      </c>
      <c r="X21" s="786"/>
      <c r="Y21" s="786"/>
      <c r="Z21" s="786"/>
      <c r="AA21" s="786"/>
      <c r="AB21" s="786"/>
      <c r="AC21" s="786">
        <v>25728.775862999999</v>
      </c>
      <c r="AD21" s="786">
        <v>25613.383011000002</v>
      </c>
      <c r="AE21" s="422"/>
      <c r="AF21" s="422"/>
      <c r="AG21" s="422"/>
      <c r="AH21" s="422"/>
      <c r="AI21" s="422"/>
      <c r="AJ21" s="422"/>
      <c r="AK21" s="422"/>
      <c r="AL21" s="422"/>
      <c r="AM21" s="422"/>
      <c r="AN21" s="422"/>
      <c r="AO21" s="422"/>
      <c r="AP21" s="422"/>
      <c r="AQ21" s="422"/>
      <c r="AR21" s="422"/>
      <c r="AS21" s="422"/>
      <c r="AT21" s="422"/>
      <c r="AU21" s="422"/>
      <c r="AV21" s="422"/>
      <c r="AW21" s="422"/>
      <c r="AX21" s="422"/>
      <c r="AY21" s="422"/>
      <c r="AZ21" s="422"/>
      <c r="BA21" s="422"/>
      <c r="BB21" s="422"/>
      <c r="BC21" s="422"/>
      <c r="BD21" s="422"/>
      <c r="BE21" s="422"/>
      <c r="BF21" s="422"/>
      <c r="BG21" s="422"/>
      <c r="BH21" s="422"/>
      <c r="BI21" s="422"/>
      <c r="BJ21" s="422"/>
      <c r="BK21" s="422"/>
      <c r="BL21" s="422"/>
      <c r="BM21" s="422"/>
      <c r="BN21" s="422"/>
      <c r="BO21" s="422"/>
      <c r="BP21" s="422"/>
      <c r="BQ21" s="422"/>
      <c r="BR21" s="422"/>
      <c r="BS21" s="422"/>
      <c r="BT21" s="422"/>
      <c r="BU21" s="422"/>
      <c r="BV21" s="422"/>
      <c r="BW21" s="422"/>
      <c r="BX21" s="422"/>
      <c r="BY21" s="422"/>
      <c r="BZ21" s="422"/>
      <c r="CA21" s="422"/>
      <c r="CB21" s="422"/>
      <c r="CC21" s="422"/>
      <c r="CD21" s="422"/>
      <c r="CE21" s="422"/>
      <c r="CF21" s="422"/>
      <c r="CG21" s="422"/>
      <c r="CH21" s="422"/>
      <c r="CI21" s="422"/>
      <c r="CJ21" s="422"/>
      <c r="CK21" s="422"/>
      <c r="CL21" s="422"/>
      <c r="CM21" s="422"/>
      <c r="CN21" s="422"/>
      <c r="CO21" s="422"/>
      <c r="CP21" s="422"/>
      <c r="CQ21" s="422"/>
      <c r="CR21" s="422"/>
      <c r="CS21" s="422"/>
      <c r="CT21" s="422"/>
      <c r="CU21" s="422"/>
      <c r="CV21" s="422"/>
      <c r="CW21" s="422"/>
      <c r="CX21" s="422"/>
      <c r="CY21" s="422"/>
      <c r="CZ21" s="422"/>
      <c r="DA21" s="422"/>
      <c r="DB21" s="422"/>
      <c r="DC21" s="422"/>
      <c r="DD21" s="422"/>
      <c r="DE21" s="422"/>
      <c r="DF21" s="422"/>
      <c r="DG21" s="422"/>
      <c r="DH21" s="422"/>
      <c r="DI21" s="422"/>
    </row>
    <row r="22" spans="1:113" s="425" customFormat="1" x14ac:dyDescent="0.25">
      <c r="A22" s="422"/>
      <c r="B22" s="423" t="s">
        <v>776</v>
      </c>
      <c r="C22" s="131" t="s">
        <v>748</v>
      </c>
      <c r="D22" s="786">
        <v>110.2433249</v>
      </c>
      <c r="E22" s="786"/>
      <c r="F22" s="786"/>
      <c r="G22" s="786"/>
      <c r="H22" s="786">
        <v>23465.125727999999</v>
      </c>
      <c r="I22" s="786"/>
      <c r="J22" s="786"/>
      <c r="K22" s="786"/>
      <c r="L22" s="786"/>
      <c r="M22" s="786"/>
      <c r="N22" s="786"/>
      <c r="O22" s="786"/>
      <c r="P22" s="786"/>
      <c r="Q22" s="786"/>
      <c r="R22" s="786"/>
      <c r="S22" s="786">
        <v>1766.1928760000001</v>
      </c>
      <c r="T22" s="786"/>
      <c r="U22" s="786"/>
      <c r="V22" s="786"/>
      <c r="W22" s="786">
        <v>0.56234269999999997</v>
      </c>
      <c r="X22" s="786"/>
      <c r="Y22" s="786"/>
      <c r="Z22" s="786"/>
      <c r="AA22" s="786"/>
      <c r="AB22" s="786"/>
      <c r="AC22" s="786">
        <v>25342.124272000001</v>
      </c>
      <c r="AD22" s="786"/>
      <c r="AE22" s="422"/>
      <c r="AF22" s="422"/>
      <c r="AG22" s="422"/>
      <c r="AH22" s="422"/>
      <c r="AI22" s="422"/>
      <c r="AJ22" s="422"/>
      <c r="AK22" s="422"/>
      <c r="AL22" s="422"/>
      <c r="AM22" s="422"/>
      <c r="AN22" s="422"/>
      <c r="AO22" s="422"/>
      <c r="AP22" s="422"/>
      <c r="AQ22" s="422"/>
      <c r="AR22" s="422"/>
      <c r="AS22" s="422"/>
      <c r="AT22" s="422"/>
      <c r="AU22" s="422"/>
      <c r="AV22" s="422"/>
      <c r="AW22" s="422"/>
      <c r="AX22" s="422"/>
      <c r="AY22" s="422"/>
      <c r="AZ22" s="422"/>
      <c r="BA22" s="422"/>
      <c r="BB22" s="422"/>
      <c r="BC22" s="422"/>
      <c r="BD22" s="422"/>
      <c r="BE22" s="422"/>
      <c r="BF22" s="422"/>
      <c r="BG22" s="422"/>
      <c r="BH22" s="422"/>
      <c r="BI22" s="422"/>
      <c r="BJ22" s="422"/>
      <c r="BK22" s="422"/>
      <c r="BL22" s="422"/>
      <c r="BM22" s="422"/>
      <c r="BN22" s="422"/>
      <c r="BO22" s="422"/>
      <c r="BP22" s="422"/>
      <c r="BQ22" s="422"/>
      <c r="BR22" s="422"/>
      <c r="BS22" s="422"/>
      <c r="BT22" s="422"/>
      <c r="BU22" s="422"/>
      <c r="BV22" s="422"/>
      <c r="BW22" s="422"/>
      <c r="BX22" s="422"/>
      <c r="BY22" s="422"/>
      <c r="BZ22" s="422"/>
      <c r="CA22" s="422"/>
      <c r="CB22" s="422"/>
      <c r="CC22" s="422"/>
      <c r="CD22" s="422"/>
      <c r="CE22" s="422"/>
      <c r="CF22" s="422"/>
      <c r="CG22" s="422"/>
      <c r="CH22" s="422"/>
      <c r="CI22" s="422"/>
      <c r="CJ22" s="422"/>
      <c r="CK22" s="422"/>
      <c r="CL22" s="422"/>
      <c r="CM22" s="422"/>
      <c r="CN22" s="422"/>
      <c r="CO22" s="422"/>
      <c r="CP22" s="422"/>
      <c r="CQ22" s="422"/>
      <c r="CR22" s="422"/>
      <c r="CS22" s="422"/>
      <c r="CT22" s="422"/>
      <c r="CU22" s="422"/>
      <c r="CV22" s="422"/>
      <c r="CW22" s="422"/>
      <c r="CX22" s="422"/>
      <c r="CY22" s="422"/>
      <c r="CZ22" s="422"/>
      <c r="DA22" s="422"/>
      <c r="DB22" s="422"/>
      <c r="DC22" s="422"/>
      <c r="DD22" s="422"/>
      <c r="DE22" s="422"/>
      <c r="DF22" s="422"/>
      <c r="DG22" s="422"/>
      <c r="DH22" s="422"/>
      <c r="DI22" s="422"/>
    </row>
    <row r="23" spans="1:113" s="425" customFormat="1" x14ac:dyDescent="0.25">
      <c r="A23" s="422"/>
      <c r="B23" s="423" t="s">
        <v>777</v>
      </c>
      <c r="C23" s="437" t="s">
        <v>778</v>
      </c>
      <c r="D23" s="786">
        <v>95.179961050000003</v>
      </c>
      <c r="E23" s="786"/>
      <c r="F23" s="786"/>
      <c r="G23" s="786"/>
      <c r="H23" s="786"/>
      <c r="I23" s="786"/>
      <c r="J23" s="786"/>
      <c r="K23" s="786"/>
      <c r="L23" s="786"/>
      <c r="M23" s="786"/>
      <c r="N23" s="786"/>
      <c r="O23" s="786"/>
      <c r="P23" s="786"/>
      <c r="Q23" s="786"/>
      <c r="R23" s="786"/>
      <c r="S23" s="786">
        <v>812.91168820000007</v>
      </c>
      <c r="T23" s="786"/>
      <c r="U23" s="786"/>
      <c r="V23" s="786"/>
      <c r="W23" s="786"/>
      <c r="X23" s="786"/>
      <c r="Y23" s="786"/>
      <c r="Z23" s="786"/>
      <c r="AA23" s="786"/>
      <c r="AB23" s="786"/>
      <c r="AC23" s="786"/>
      <c r="AD23" s="786"/>
      <c r="AE23" s="422"/>
      <c r="AF23" s="422"/>
      <c r="AG23" s="422"/>
      <c r="AH23" s="422"/>
      <c r="AI23" s="422"/>
      <c r="AJ23" s="422"/>
      <c r="AK23" s="422"/>
      <c r="AL23" s="422"/>
      <c r="AM23" s="422"/>
      <c r="AN23" s="422"/>
      <c r="AO23" s="422"/>
      <c r="AP23" s="422"/>
      <c r="AQ23" s="422"/>
      <c r="AR23" s="422"/>
      <c r="AS23" s="422"/>
      <c r="AT23" s="422"/>
      <c r="AU23" s="422"/>
      <c r="AV23" s="422"/>
      <c r="AW23" s="422"/>
      <c r="AX23" s="422"/>
      <c r="AY23" s="422"/>
      <c r="AZ23" s="422"/>
      <c r="BA23" s="422"/>
      <c r="BB23" s="422"/>
      <c r="BC23" s="422"/>
      <c r="BD23" s="422"/>
      <c r="BE23" s="422"/>
      <c r="BF23" s="422"/>
      <c r="BG23" s="422"/>
      <c r="BH23" s="422"/>
      <c r="BI23" s="422"/>
      <c r="BJ23" s="422"/>
      <c r="BK23" s="422"/>
      <c r="BL23" s="422"/>
      <c r="BM23" s="422"/>
      <c r="BN23" s="422"/>
      <c r="BO23" s="422"/>
      <c r="BP23" s="422"/>
      <c r="BQ23" s="422"/>
      <c r="BR23" s="422"/>
      <c r="BS23" s="422"/>
      <c r="BT23" s="422"/>
      <c r="BU23" s="422"/>
      <c r="BV23" s="422"/>
      <c r="BW23" s="422"/>
      <c r="BX23" s="422"/>
      <c r="BY23" s="422"/>
      <c r="BZ23" s="422"/>
      <c r="CA23" s="422"/>
      <c r="CB23" s="422"/>
      <c r="CC23" s="422"/>
      <c r="CD23" s="422"/>
      <c r="CE23" s="422"/>
      <c r="CF23" s="422"/>
      <c r="CG23" s="422"/>
      <c r="CH23" s="422"/>
      <c r="CI23" s="422"/>
      <c r="CJ23" s="422"/>
      <c r="CK23" s="422"/>
      <c r="CL23" s="422"/>
      <c r="CM23" s="422"/>
      <c r="CN23" s="422"/>
      <c r="CO23" s="422"/>
      <c r="CP23" s="422"/>
      <c r="CQ23" s="422"/>
      <c r="CR23" s="422"/>
      <c r="CS23" s="422"/>
      <c r="CT23" s="422"/>
      <c r="CU23" s="422"/>
      <c r="CV23" s="422"/>
      <c r="CW23" s="422"/>
      <c r="CX23" s="422"/>
      <c r="CY23" s="422"/>
      <c r="CZ23" s="422"/>
      <c r="DA23" s="422"/>
      <c r="DB23" s="422"/>
      <c r="DC23" s="422"/>
      <c r="DD23" s="422"/>
      <c r="DE23" s="422"/>
      <c r="DF23" s="422"/>
      <c r="DG23" s="422"/>
      <c r="DH23" s="422"/>
      <c r="DI23" s="422"/>
    </row>
    <row r="24" spans="1:113" x14ac:dyDescent="0.25">
      <c r="B24" s="438" t="s">
        <v>779</v>
      </c>
      <c r="C24" s="439" t="s">
        <v>780</v>
      </c>
      <c r="D24" s="786"/>
      <c r="E24" s="786"/>
      <c r="F24" s="786"/>
      <c r="G24" s="786"/>
      <c r="H24" s="786">
        <v>23465.125727999999</v>
      </c>
      <c r="I24" s="786"/>
      <c r="J24" s="786"/>
      <c r="K24" s="786"/>
      <c r="L24" s="786"/>
      <c r="M24" s="786"/>
      <c r="N24" s="786"/>
      <c r="O24" s="786"/>
      <c r="P24" s="786"/>
      <c r="Q24" s="786"/>
      <c r="R24" s="786"/>
      <c r="S24" s="786"/>
      <c r="T24" s="786"/>
      <c r="U24" s="786"/>
      <c r="V24" s="786"/>
      <c r="W24" s="786"/>
      <c r="X24" s="786"/>
      <c r="Y24" s="786"/>
      <c r="Z24" s="786"/>
      <c r="AA24" s="786"/>
      <c r="AB24" s="786"/>
      <c r="AC24" s="786">
        <v>23465.125727999999</v>
      </c>
      <c r="AD24" s="786"/>
    </row>
    <row r="25" spans="1:113" x14ac:dyDescent="0.25">
      <c r="B25" s="438" t="s">
        <v>781</v>
      </c>
      <c r="C25" s="439" t="s">
        <v>782</v>
      </c>
      <c r="D25" s="786">
        <v>15.063363859999999</v>
      </c>
      <c r="E25" s="786"/>
      <c r="F25" s="786"/>
      <c r="G25" s="786"/>
      <c r="H25" s="786"/>
      <c r="I25" s="786"/>
      <c r="J25" s="786"/>
      <c r="K25" s="786"/>
      <c r="L25" s="786"/>
      <c r="M25" s="786"/>
      <c r="N25" s="786"/>
      <c r="O25" s="786"/>
      <c r="P25" s="786"/>
      <c r="Q25" s="786"/>
      <c r="R25" s="786"/>
      <c r="S25" s="786">
        <v>953.28118800000004</v>
      </c>
      <c r="T25" s="786"/>
      <c r="U25" s="786"/>
      <c r="V25" s="786"/>
      <c r="W25" s="786">
        <v>0.56234269999999997</v>
      </c>
      <c r="X25" s="786"/>
      <c r="Y25" s="786"/>
      <c r="Z25" s="786"/>
      <c r="AA25" s="786"/>
      <c r="AB25" s="786"/>
      <c r="AC25" s="786">
        <v>968.90689499999996</v>
      </c>
      <c r="AD25" s="786"/>
    </row>
    <row r="26" spans="1:113" x14ac:dyDescent="0.25">
      <c r="B26" s="438">
        <v>9.1999999999999993</v>
      </c>
      <c r="C26" s="439" t="s">
        <v>783</v>
      </c>
      <c r="D26" s="1092"/>
      <c r="E26" s="1092"/>
      <c r="F26" s="1092"/>
      <c r="G26" s="1092"/>
      <c r="H26" s="1092">
        <v>10.926365820000001</v>
      </c>
      <c r="I26" s="1092"/>
      <c r="J26" s="1092"/>
      <c r="K26" s="1092"/>
      <c r="L26" s="1092"/>
      <c r="M26" s="1092"/>
      <c r="N26" s="1092"/>
      <c r="O26" s="1092"/>
      <c r="P26" s="1092"/>
      <c r="Q26" s="1092"/>
      <c r="R26" s="1092"/>
      <c r="S26" s="1092"/>
      <c r="T26" s="1092"/>
      <c r="U26" s="1092"/>
      <c r="V26" s="1092"/>
      <c r="W26" s="1092">
        <v>0.18691776000000002</v>
      </c>
      <c r="X26" s="1092"/>
      <c r="Y26" s="1092"/>
      <c r="Z26" s="1092"/>
      <c r="AA26" s="1092"/>
      <c r="AB26" s="1092"/>
      <c r="AC26" s="786">
        <v>11.113284</v>
      </c>
      <c r="AD26" s="786"/>
    </row>
    <row r="27" spans="1:113" x14ac:dyDescent="0.25">
      <c r="B27" s="438">
        <v>9.3000000000000007</v>
      </c>
      <c r="C27" s="439" t="s">
        <v>784</v>
      </c>
      <c r="D27" s="786">
        <v>1.2438765000000001</v>
      </c>
      <c r="E27" s="786"/>
      <c r="F27" s="786"/>
      <c r="G27" s="786"/>
      <c r="H27" s="786">
        <v>2.2132895499999998</v>
      </c>
      <c r="I27" s="786"/>
      <c r="J27" s="786"/>
      <c r="K27" s="786"/>
      <c r="L27" s="786"/>
      <c r="M27" s="786"/>
      <c r="N27" s="786">
        <v>222.14699580000001</v>
      </c>
      <c r="O27" s="786"/>
      <c r="P27" s="786"/>
      <c r="Q27" s="786"/>
      <c r="R27" s="786"/>
      <c r="S27" s="786">
        <v>58.836424860000001</v>
      </c>
      <c r="T27" s="786"/>
      <c r="U27" s="786"/>
      <c r="V27" s="786"/>
      <c r="W27" s="786"/>
      <c r="X27" s="786"/>
      <c r="Y27" s="786"/>
      <c r="Z27" s="786"/>
      <c r="AA27" s="786"/>
      <c r="AB27" s="786"/>
      <c r="AC27" s="786">
        <v>284.44058699999999</v>
      </c>
      <c r="AD27" s="786"/>
    </row>
    <row r="28" spans="1:113" x14ac:dyDescent="0.25">
      <c r="B28" s="438" t="s">
        <v>785</v>
      </c>
      <c r="C28" s="439" t="s">
        <v>786</v>
      </c>
      <c r="D28" s="786">
        <v>1.2438765000000001</v>
      </c>
      <c r="E28" s="786"/>
      <c r="F28" s="1092"/>
      <c r="G28" s="1092"/>
      <c r="H28" s="1092"/>
      <c r="I28" s="1092"/>
      <c r="J28" s="1092"/>
      <c r="K28" s="1092"/>
      <c r="L28" s="1092"/>
      <c r="M28" s="1092"/>
      <c r="N28" s="1092"/>
      <c r="O28" s="1092"/>
      <c r="P28" s="1092"/>
      <c r="Q28" s="1092"/>
      <c r="R28" s="1092"/>
      <c r="S28" s="1092">
        <v>6.09921486</v>
      </c>
      <c r="T28" s="1092"/>
      <c r="U28" s="1092"/>
      <c r="V28" s="1092"/>
      <c r="W28" s="1092"/>
      <c r="X28" s="1092"/>
      <c r="Y28" s="1092"/>
      <c r="Z28" s="1092"/>
      <c r="AA28" s="1092"/>
      <c r="AB28" s="1092"/>
      <c r="AC28" s="786"/>
      <c r="AD28" s="786"/>
    </row>
    <row r="29" spans="1:113" x14ac:dyDescent="0.25">
      <c r="B29" s="438" t="s">
        <v>787</v>
      </c>
      <c r="C29" s="439" t="s">
        <v>788</v>
      </c>
      <c r="D29" s="786"/>
      <c r="E29" s="786"/>
      <c r="F29" s="786"/>
      <c r="G29" s="786"/>
      <c r="H29" s="786"/>
      <c r="I29" s="786"/>
      <c r="J29" s="786"/>
      <c r="K29" s="786"/>
      <c r="L29" s="786"/>
      <c r="M29" s="786"/>
      <c r="N29" s="786">
        <v>222.14699580000001</v>
      </c>
      <c r="O29" s="786"/>
      <c r="P29" s="786"/>
      <c r="Q29" s="786"/>
      <c r="R29" s="786"/>
      <c r="S29" s="786">
        <v>9.7051499999999997</v>
      </c>
      <c r="T29" s="786"/>
      <c r="U29" s="786"/>
      <c r="V29" s="786"/>
      <c r="W29" s="786"/>
      <c r="X29" s="786"/>
      <c r="Y29" s="786"/>
      <c r="Z29" s="786"/>
      <c r="AA29" s="786"/>
      <c r="AB29" s="786"/>
      <c r="AC29" s="786">
        <v>231.852146</v>
      </c>
      <c r="AD29" s="786"/>
    </row>
    <row r="30" spans="1:113" x14ac:dyDescent="0.25">
      <c r="B30" s="438" t="s">
        <v>789</v>
      </c>
      <c r="C30" s="439" t="s">
        <v>790</v>
      </c>
      <c r="D30" s="786"/>
      <c r="E30" s="786"/>
      <c r="F30" s="786"/>
      <c r="G30" s="786"/>
      <c r="H30" s="786">
        <v>2.2132895499999998</v>
      </c>
      <c r="I30" s="786"/>
      <c r="J30" s="786"/>
      <c r="K30" s="786"/>
      <c r="L30" s="786"/>
      <c r="M30" s="786"/>
      <c r="N30" s="786"/>
      <c r="O30" s="786"/>
      <c r="P30" s="786"/>
      <c r="Q30" s="786"/>
      <c r="R30" s="786"/>
      <c r="S30" s="786">
        <v>43.032060000000001</v>
      </c>
      <c r="T30" s="786"/>
      <c r="U30" s="786"/>
      <c r="V30" s="786"/>
      <c r="W30" s="786"/>
      <c r="X30" s="786"/>
      <c r="Y30" s="786"/>
      <c r="Z30" s="786"/>
      <c r="AA30" s="786"/>
      <c r="AB30" s="786"/>
      <c r="AC30" s="786">
        <v>45.245350000000002</v>
      </c>
      <c r="AD30" s="786"/>
    </row>
    <row r="31" spans="1:113" x14ac:dyDescent="0.25">
      <c r="B31" s="438">
        <v>9.4</v>
      </c>
      <c r="C31" s="439" t="s">
        <v>751</v>
      </c>
      <c r="D31" s="1092"/>
      <c r="E31" s="1092"/>
      <c r="F31" s="1092"/>
      <c r="G31" s="1092"/>
      <c r="H31" s="1092"/>
      <c r="I31" s="1092"/>
      <c r="J31" s="1092"/>
      <c r="K31" s="1092"/>
      <c r="L31" s="1092"/>
      <c r="M31" s="1092"/>
      <c r="N31" s="1092">
        <v>1.84049789</v>
      </c>
      <c r="O31" s="1092"/>
      <c r="P31" s="1092"/>
      <c r="Q31" s="1092"/>
      <c r="R31" s="1092"/>
      <c r="S31" s="1092">
        <v>0.83715343000000009</v>
      </c>
      <c r="T31" s="1092"/>
      <c r="U31" s="1092"/>
      <c r="V31" s="1092"/>
      <c r="W31" s="1092"/>
      <c r="X31" s="1092"/>
      <c r="Y31" s="1092"/>
      <c r="Z31" s="1092"/>
      <c r="AA31" s="1092"/>
      <c r="AB31" s="1092"/>
      <c r="AC31" s="786">
        <v>2.677651</v>
      </c>
      <c r="AD31" s="786"/>
    </row>
    <row r="32" spans="1:113" x14ac:dyDescent="0.25">
      <c r="B32" s="438">
        <v>9.5</v>
      </c>
      <c r="C32" s="439" t="s">
        <v>752</v>
      </c>
      <c r="D32" s="786"/>
      <c r="E32" s="786"/>
      <c r="F32" s="786"/>
      <c r="G32" s="786"/>
      <c r="H32" s="786"/>
      <c r="I32" s="786"/>
      <c r="J32" s="786"/>
      <c r="K32" s="786"/>
      <c r="L32" s="786"/>
      <c r="M32" s="786"/>
      <c r="N32" s="786"/>
      <c r="O32" s="786"/>
      <c r="P32" s="786"/>
      <c r="Q32" s="786"/>
      <c r="R32" s="786"/>
      <c r="S32" s="786">
        <v>88.420069720000001</v>
      </c>
      <c r="T32" s="786"/>
      <c r="U32" s="786"/>
      <c r="V32" s="786"/>
      <c r="W32" s="786"/>
      <c r="X32" s="786"/>
      <c r="Y32" s="786"/>
      <c r="Z32" s="786"/>
      <c r="AA32" s="786"/>
      <c r="AB32" s="786"/>
      <c r="AC32" s="786">
        <v>88.420069999999996</v>
      </c>
      <c r="AD32" s="786"/>
    </row>
    <row r="33" spans="2:30" x14ac:dyDescent="0.25">
      <c r="B33" s="438">
        <v>10</v>
      </c>
      <c r="C33" s="439" t="s">
        <v>753</v>
      </c>
      <c r="D33" s="786"/>
      <c r="E33" s="786"/>
      <c r="F33" s="786"/>
      <c r="G33" s="786"/>
      <c r="H33" s="786"/>
      <c r="I33" s="786"/>
      <c r="J33" s="786"/>
      <c r="K33" s="786"/>
      <c r="L33" s="786"/>
      <c r="M33" s="786"/>
      <c r="N33" s="786"/>
      <c r="O33" s="786"/>
      <c r="P33" s="786"/>
      <c r="Q33" s="786"/>
      <c r="R33" s="786"/>
      <c r="S33" s="786">
        <v>433.19086880000003</v>
      </c>
      <c r="T33" s="786"/>
      <c r="U33" s="786"/>
      <c r="V33" s="786"/>
      <c r="W33" s="786">
        <v>102.2172726</v>
      </c>
      <c r="X33" s="786"/>
      <c r="Y33" s="786"/>
      <c r="Z33" s="786"/>
      <c r="AA33" s="786"/>
      <c r="AB33" s="786"/>
      <c r="AC33" s="786">
        <v>535.408141</v>
      </c>
      <c r="AD33" s="786">
        <v>560.43329760000006</v>
      </c>
    </row>
    <row r="34" spans="2:30" x14ac:dyDescent="0.25">
      <c r="B34" s="438" t="s">
        <v>129</v>
      </c>
      <c r="C34" s="439" t="s">
        <v>754</v>
      </c>
      <c r="D34" s="786"/>
      <c r="E34" s="786"/>
      <c r="F34" s="786"/>
      <c r="G34" s="786"/>
      <c r="H34" s="786"/>
      <c r="I34" s="786"/>
      <c r="J34" s="786"/>
      <c r="K34" s="786"/>
      <c r="L34" s="786"/>
      <c r="M34" s="786"/>
      <c r="N34" s="786"/>
      <c r="O34" s="786"/>
      <c r="P34" s="786"/>
      <c r="Q34" s="786"/>
      <c r="R34" s="786"/>
      <c r="S34" s="786"/>
      <c r="T34" s="786"/>
      <c r="U34" s="786"/>
      <c r="V34" s="786"/>
      <c r="W34" s="786"/>
      <c r="X34" s="786"/>
      <c r="Y34" s="786"/>
      <c r="Z34" s="786"/>
      <c r="AA34" s="786"/>
      <c r="AB34" s="786"/>
      <c r="AC34" s="786"/>
      <c r="AD34" s="786"/>
    </row>
    <row r="35" spans="2:30" x14ac:dyDescent="0.25">
      <c r="B35" s="438" t="s">
        <v>477</v>
      </c>
      <c r="C35" s="439" t="s">
        <v>553</v>
      </c>
      <c r="D35" s="786"/>
      <c r="E35" s="786"/>
      <c r="F35" s="786"/>
      <c r="G35" s="786"/>
      <c r="H35" s="786"/>
      <c r="I35" s="786"/>
      <c r="J35" s="786"/>
      <c r="K35" s="786"/>
      <c r="L35" s="786"/>
      <c r="M35" s="786"/>
      <c r="N35" s="786"/>
      <c r="O35" s="786"/>
      <c r="P35" s="786"/>
      <c r="Q35" s="786"/>
      <c r="R35" s="786"/>
      <c r="S35" s="786"/>
      <c r="T35" s="786"/>
      <c r="U35" s="786"/>
      <c r="V35" s="786"/>
      <c r="W35" s="786"/>
      <c r="X35" s="786"/>
      <c r="Y35" s="786"/>
      <c r="Z35" s="786"/>
      <c r="AA35" s="786"/>
      <c r="AB35" s="786"/>
      <c r="AC35" s="1093"/>
      <c r="AD35" s="786"/>
    </row>
    <row r="36" spans="2:30" x14ac:dyDescent="0.25">
      <c r="B36" s="438" t="s">
        <v>479</v>
      </c>
      <c r="C36" s="439" t="s">
        <v>756</v>
      </c>
      <c r="D36" s="786"/>
      <c r="E36" s="786"/>
      <c r="F36" s="786"/>
      <c r="G36" s="786"/>
      <c r="H36" s="786"/>
      <c r="I36" s="786"/>
      <c r="J36" s="786"/>
      <c r="K36" s="786"/>
      <c r="L36" s="786"/>
      <c r="M36" s="786"/>
      <c r="N36" s="786"/>
      <c r="O36" s="786"/>
      <c r="P36" s="786"/>
      <c r="Q36" s="786"/>
      <c r="R36" s="786"/>
      <c r="S36" s="786"/>
      <c r="T36" s="786"/>
      <c r="U36" s="786"/>
      <c r="V36" s="786"/>
      <c r="W36" s="786"/>
      <c r="X36" s="786"/>
      <c r="Y36" s="786"/>
      <c r="Z36" s="786"/>
      <c r="AA36" s="786"/>
      <c r="AB36" s="786"/>
      <c r="AC36" s="1093"/>
      <c r="AD36" s="786"/>
    </row>
    <row r="37" spans="2:30" x14ac:dyDescent="0.25">
      <c r="B37" s="440" t="s">
        <v>791</v>
      </c>
      <c r="C37" s="441" t="s">
        <v>757</v>
      </c>
      <c r="D37" s="1094">
        <v>132047</v>
      </c>
      <c r="E37" s="1094"/>
      <c r="F37" s="1094"/>
      <c r="G37" s="1094">
        <v>54221.023168</v>
      </c>
      <c r="H37" s="1094">
        <v>24917.847424</v>
      </c>
      <c r="I37" s="1094">
        <v>469.04247760000004</v>
      </c>
      <c r="J37" s="1094"/>
      <c r="K37" s="1094"/>
      <c r="L37" s="1094">
        <v>4.6420000000000001E-4</v>
      </c>
      <c r="M37" s="1094">
        <v>18.52180602</v>
      </c>
      <c r="N37" s="1094">
        <v>223.98749369999999</v>
      </c>
      <c r="O37" s="1094"/>
      <c r="P37" s="1094">
        <v>775.06322150000005</v>
      </c>
      <c r="Q37" s="1094"/>
      <c r="R37" s="1094"/>
      <c r="S37" s="1094">
        <v>14564.754596000001</v>
      </c>
      <c r="T37" s="1094"/>
      <c r="U37" s="1094"/>
      <c r="V37" s="1094"/>
      <c r="W37" s="1094">
        <v>725.7444759</v>
      </c>
      <c r="X37" s="1094">
        <v>603.31795370000009</v>
      </c>
      <c r="Y37" s="1094"/>
      <c r="Z37" s="1094"/>
      <c r="AA37" s="1094"/>
      <c r="AB37" s="1094"/>
      <c r="AC37" s="1095">
        <v>228566.62124499999</v>
      </c>
      <c r="AD37" s="1094">
        <v>38447.792155000003</v>
      </c>
    </row>
  </sheetData>
  <mergeCells count="5">
    <mergeCell ref="C4:C6"/>
    <mergeCell ref="D4:AB4"/>
    <mergeCell ref="AC4:AC5"/>
    <mergeCell ref="AD4:AD5"/>
    <mergeCell ref="B4:B6"/>
  </mergeCells>
  <pageMargins left="0.7" right="0.7" top="0.78740157499999996" bottom="0.78740157499999996" header="0.3" footer="0.3"/>
  <pageSetup paperSize="9" scale="1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E483D-243D-482C-9E3B-A617A2D1F8B5}">
  <sheetPr codeName="Ark24">
    <tabColor rgb="FF00A976"/>
  </sheetPr>
  <dimension ref="B2:T69"/>
  <sheetViews>
    <sheetView zoomScale="90" zoomScaleNormal="90" workbookViewId="0">
      <selection sqref="A1:XFD1048576"/>
    </sheetView>
  </sheetViews>
  <sheetFormatPr defaultColWidth="9" defaultRowHeight="15" x14ac:dyDescent="0.25"/>
  <cols>
    <col min="1" max="1" width="9" style="442"/>
    <col min="2" max="2" width="22.25" style="442" bestFit="1" customWidth="1"/>
    <col min="3" max="3" width="16.875" style="442" customWidth="1"/>
    <col min="4" max="5" width="15.625" style="472" customWidth="1"/>
    <col min="6" max="6" width="15.625" style="471" customWidth="1"/>
    <col min="7" max="7" width="15.625" style="472" customWidth="1"/>
    <col min="8" max="8" width="15.625" style="471" customWidth="1"/>
    <col min="9" max="9" width="15.625" style="472" customWidth="1"/>
    <col min="10" max="10" width="15.625" style="473" customWidth="1"/>
    <col min="11" max="15" width="15.625" style="472" customWidth="1"/>
    <col min="16" max="16" width="0.125" style="442" customWidth="1"/>
    <col min="17" max="20" width="9" style="442" hidden="1" customWidth="1"/>
    <col min="21" max="16384" width="9" style="442"/>
  </cols>
  <sheetData>
    <row r="2" spans="2:20" ht="21" x14ac:dyDescent="0.35">
      <c r="B2" s="1194" t="s">
        <v>792</v>
      </c>
      <c r="C2" s="1194"/>
      <c r="D2" s="1194"/>
      <c r="E2" s="1194"/>
      <c r="F2" s="1194"/>
      <c r="G2" s="1194"/>
      <c r="H2" s="1194"/>
      <c r="I2" s="1194"/>
      <c r="J2" s="1194"/>
      <c r="K2" s="1194"/>
      <c r="L2" s="1194"/>
      <c r="M2" s="1194"/>
      <c r="N2" s="1194"/>
      <c r="O2" s="1194"/>
      <c r="P2" s="1194"/>
      <c r="Q2" s="1194"/>
      <c r="R2" s="1194"/>
      <c r="S2" s="1194"/>
      <c r="T2" s="1194"/>
    </row>
    <row r="4" spans="2:20" ht="60.75" customHeight="1" x14ac:dyDescent="0.25">
      <c r="B4" s="443" t="s">
        <v>642</v>
      </c>
      <c r="C4" s="444" t="s">
        <v>793</v>
      </c>
      <c r="D4" s="1096" t="s">
        <v>794</v>
      </c>
      <c r="E4" s="1096" t="s">
        <v>795</v>
      </c>
      <c r="F4" s="445" t="s">
        <v>796</v>
      </c>
      <c r="G4" s="1096" t="s">
        <v>797</v>
      </c>
      <c r="H4" s="445" t="s">
        <v>798</v>
      </c>
      <c r="I4" s="1096" t="s">
        <v>799</v>
      </c>
      <c r="J4" s="446" t="s">
        <v>800</v>
      </c>
      <c r="K4" s="1096" t="s">
        <v>801</v>
      </c>
      <c r="L4" s="1096" t="s">
        <v>1728</v>
      </c>
      <c r="M4" s="1096" t="s">
        <v>802</v>
      </c>
      <c r="N4" s="1096" t="s">
        <v>803</v>
      </c>
      <c r="O4" s="1096" t="s">
        <v>804</v>
      </c>
    </row>
    <row r="5" spans="2:20" x14ac:dyDescent="0.25">
      <c r="B5" s="448" t="s">
        <v>805</v>
      </c>
      <c r="C5" s="449"/>
      <c r="D5" s="1097" t="s">
        <v>89</v>
      </c>
      <c r="E5" s="1097" t="s">
        <v>90</v>
      </c>
      <c r="F5" s="450" t="s">
        <v>91</v>
      </c>
      <c r="G5" s="1097" t="s">
        <v>92</v>
      </c>
      <c r="H5" s="450" t="s">
        <v>93</v>
      </c>
      <c r="I5" s="1097" t="s">
        <v>237</v>
      </c>
      <c r="J5" s="451" t="s">
        <v>261</v>
      </c>
      <c r="K5" s="1097" t="s">
        <v>301</v>
      </c>
      <c r="L5" s="1097" t="s">
        <v>297</v>
      </c>
      <c r="M5" s="1097" t="s">
        <v>299</v>
      </c>
      <c r="N5" s="1097" t="s">
        <v>663</v>
      </c>
      <c r="O5" s="1097" t="s">
        <v>664</v>
      </c>
    </row>
    <row r="6" spans="2:20" s="459" customFormat="1" x14ac:dyDescent="0.25">
      <c r="B6" s="453" t="s">
        <v>806</v>
      </c>
      <c r="C6" s="454"/>
      <c r="D6" s="1098"/>
      <c r="E6" s="1098"/>
      <c r="F6" s="455"/>
      <c r="G6" s="1098"/>
      <c r="H6" s="455"/>
      <c r="I6" s="1098"/>
      <c r="J6" s="456"/>
      <c r="K6" s="1098"/>
      <c r="L6" s="1098"/>
      <c r="M6" s="1098"/>
      <c r="N6" s="1098"/>
      <c r="O6" s="1098"/>
    </row>
    <row r="7" spans="2:20" x14ac:dyDescent="0.25">
      <c r="B7" s="460" t="s">
        <v>512</v>
      </c>
      <c r="C7" s="461" t="s">
        <v>807</v>
      </c>
      <c r="D7" s="1099">
        <v>15329.759835999999</v>
      </c>
      <c r="E7" s="1099">
        <v>5576.3166300000003</v>
      </c>
      <c r="F7" s="462">
        <v>0.37153868000000001</v>
      </c>
      <c r="G7" s="1099">
        <v>18758.640532000001</v>
      </c>
      <c r="H7" s="462">
        <v>8.3958600000000002E-4</v>
      </c>
      <c r="I7" s="1099">
        <v>377</v>
      </c>
      <c r="J7" s="463">
        <v>0.26286345100000003</v>
      </c>
      <c r="K7" s="1099">
        <v>2.5</v>
      </c>
      <c r="L7" s="1099">
        <v>2736.3237899999999</v>
      </c>
      <c r="M7" s="1099">
        <v>0.145870048</v>
      </c>
      <c r="N7" s="1099">
        <v>4.053026</v>
      </c>
      <c r="O7" s="1099">
        <v>-23.708973910000001</v>
      </c>
    </row>
    <row r="8" spans="2:20" x14ac:dyDescent="0.25">
      <c r="B8" s="460"/>
      <c r="C8" s="465" t="s">
        <v>808</v>
      </c>
      <c r="D8" s="1099">
        <v>11161.253201</v>
      </c>
      <c r="E8" s="1099">
        <v>4748.0452109999997</v>
      </c>
      <c r="F8" s="462">
        <v>0.365592996</v>
      </c>
      <c r="G8" s="1099">
        <v>14124.028941</v>
      </c>
      <c r="H8" s="462">
        <v>7.1074899999999999E-4</v>
      </c>
      <c r="I8" s="1099">
        <v>312</v>
      </c>
      <c r="J8" s="463">
        <v>0.28170119700000001</v>
      </c>
      <c r="K8" s="1099">
        <v>2.5</v>
      </c>
      <c r="L8" s="1099">
        <v>2101.690791</v>
      </c>
      <c r="M8" s="1099">
        <v>0.14880249800000001</v>
      </c>
      <c r="N8" s="1099">
        <v>2.87877882</v>
      </c>
      <c r="O8" s="1099">
        <v>-14.507505589999999</v>
      </c>
    </row>
    <row r="9" spans="2:20" x14ac:dyDescent="0.25">
      <c r="B9" s="460" t="s">
        <v>512</v>
      </c>
      <c r="C9" s="465" t="s">
        <v>809</v>
      </c>
      <c r="D9" s="1099">
        <v>4168.5066349999997</v>
      </c>
      <c r="E9" s="1099">
        <v>828.27141940000001</v>
      </c>
      <c r="F9" s="462">
        <v>0.40562216600000001</v>
      </c>
      <c r="G9" s="1099">
        <v>4634.6115900000004</v>
      </c>
      <c r="H9" s="462">
        <v>1.232215E-3</v>
      </c>
      <c r="I9" s="1099">
        <v>65</v>
      </c>
      <c r="J9" s="463">
        <v>0.205455215</v>
      </c>
      <c r="K9" s="1099">
        <v>2.5</v>
      </c>
      <c r="L9" s="1099">
        <v>634.6329988</v>
      </c>
      <c r="M9" s="1099">
        <v>0.136933373</v>
      </c>
      <c r="N9" s="1099">
        <v>1.17424719</v>
      </c>
      <c r="O9" s="1099">
        <v>-9.2014683300000009</v>
      </c>
    </row>
    <row r="10" spans="2:20" x14ac:dyDescent="0.25">
      <c r="B10" s="460" t="s">
        <v>512</v>
      </c>
      <c r="C10" s="461" t="s">
        <v>810</v>
      </c>
      <c r="D10" s="1099">
        <v>22791.244896</v>
      </c>
      <c r="E10" s="1099">
        <v>4127.2573670000002</v>
      </c>
      <c r="F10" s="462">
        <v>0.40594492999999998</v>
      </c>
      <c r="G10" s="1099">
        <v>24736.138804999999</v>
      </c>
      <c r="H10" s="462">
        <v>2.1308350000000002E-3</v>
      </c>
      <c r="I10" s="1099">
        <v>688</v>
      </c>
      <c r="J10" s="463">
        <v>0.21423544</v>
      </c>
      <c r="K10" s="1099">
        <v>2.5</v>
      </c>
      <c r="L10" s="1099">
        <v>5196.6072240000003</v>
      </c>
      <c r="M10" s="1099">
        <v>0.21008158399999999</v>
      </c>
      <c r="N10" s="1099">
        <v>11.30014547</v>
      </c>
      <c r="O10" s="1099">
        <v>-49.46899939</v>
      </c>
    </row>
    <row r="11" spans="2:20" x14ac:dyDescent="0.25">
      <c r="B11" s="460" t="s">
        <v>512</v>
      </c>
      <c r="C11" s="461" t="s">
        <v>811</v>
      </c>
      <c r="D11" s="1099">
        <v>54992.468893999998</v>
      </c>
      <c r="E11" s="1099">
        <v>20298.337662999998</v>
      </c>
      <c r="F11" s="462">
        <v>0.40512698000000003</v>
      </c>
      <c r="G11" s="1099">
        <v>63268.963045999997</v>
      </c>
      <c r="H11" s="462">
        <v>3.691157E-3</v>
      </c>
      <c r="I11" s="1099">
        <v>2412</v>
      </c>
      <c r="J11" s="463">
        <v>0.28571437</v>
      </c>
      <c r="K11" s="1099">
        <v>2.5</v>
      </c>
      <c r="L11" s="1099">
        <v>23276.563590000002</v>
      </c>
      <c r="M11" s="1099">
        <v>0.36789861000000001</v>
      </c>
      <c r="N11" s="1099">
        <v>66.490242199999997</v>
      </c>
      <c r="O11" s="1099">
        <v>-160.02867449999999</v>
      </c>
    </row>
    <row r="12" spans="2:20" x14ac:dyDescent="0.25">
      <c r="B12" s="460" t="s">
        <v>512</v>
      </c>
      <c r="C12" s="461" t="s">
        <v>812</v>
      </c>
      <c r="D12" s="1099">
        <v>17382.337755</v>
      </c>
      <c r="E12" s="1099">
        <v>5769.2815430000001</v>
      </c>
      <c r="F12" s="462">
        <v>0.397259309</v>
      </c>
      <c r="G12" s="1099">
        <v>20447.464360000002</v>
      </c>
      <c r="H12" s="462">
        <v>6.1248910000000004E-3</v>
      </c>
      <c r="I12" s="1099">
        <v>1774</v>
      </c>
      <c r="J12" s="463">
        <v>0.27873720200000002</v>
      </c>
      <c r="K12" s="1099">
        <v>2.5</v>
      </c>
      <c r="L12" s="1099">
        <v>8645.6479619999991</v>
      </c>
      <c r="M12" s="1099">
        <v>0.42282249799999999</v>
      </c>
      <c r="N12" s="1099">
        <v>34.658801869999998</v>
      </c>
      <c r="O12" s="1099">
        <v>-73.752920849999995</v>
      </c>
    </row>
    <row r="13" spans="2:20" x14ac:dyDescent="0.25">
      <c r="B13" s="460" t="s">
        <v>512</v>
      </c>
      <c r="C13" s="461" t="s">
        <v>813</v>
      </c>
      <c r="D13" s="1099">
        <v>76459.169704999993</v>
      </c>
      <c r="E13" s="1099">
        <v>22932.765027000001</v>
      </c>
      <c r="F13" s="462">
        <v>0.35765857400000001</v>
      </c>
      <c r="G13" s="1099">
        <v>83003.504314000005</v>
      </c>
      <c r="H13" s="462">
        <v>1.3252431E-2</v>
      </c>
      <c r="I13" s="1099">
        <v>6521</v>
      </c>
      <c r="J13" s="463">
        <v>0.26324112500000002</v>
      </c>
      <c r="K13" s="1099">
        <v>2.5</v>
      </c>
      <c r="L13" s="1099">
        <v>42157.889459999999</v>
      </c>
      <c r="M13" s="1099">
        <v>0.507904935</v>
      </c>
      <c r="N13" s="1099">
        <v>290.25154900000001</v>
      </c>
      <c r="O13" s="1099">
        <v>-405.59628179999999</v>
      </c>
    </row>
    <row r="14" spans="2:20" x14ac:dyDescent="0.25">
      <c r="B14" s="460" t="s">
        <v>512</v>
      </c>
      <c r="C14" s="465" t="s">
        <v>814</v>
      </c>
      <c r="D14" s="1099">
        <v>58209.159645</v>
      </c>
      <c r="E14" s="1099">
        <v>19578.075430000001</v>
      </c>
      <c r="F14" s="462">
        <v>0.35412732600000002</v>
      </c>
      <c r="G14" s="1099">
        <v>64214.249669999997</v>
      </c>
      <c r="H14" s="462">
        <v>1.1198631000000001E-2</v>
      </c>
      <c r="I14" s="1099">
        <v>5010</v>
      </c>
      <c r="J14" s="463">
        <v>0.26117057199999999</v>
      </c>
      <c r="K14" s="1099">
        <v>2.5</v>
      </c>
      <c r="L14" s="1099">
        <v>30980.799751999999</v>
      </c>
      <c r="M14" s="1099">
        <v>0.48245988899999998</v>
      </c>
      <c r="N14" s="1099">
        <v>187.89620249999999</v>
      </c>
      <c r="O14" s="1099">
        <v>-248.1139675</v>
      </c>
    </row>
    <row r="15" spans="2:20" x14ac:dyDescent="0.25">
      <c r="B15" s="460" t="s">
        <v>512</v>
      </c>
      <c r="C15" s="465" t="s">
        <v>815</v>
      </c>
      <c r="D15" s="1099">
        <v>18250.010060000001</v>
      </c>
      <c r="E15" s="1099">
        <v>3354.689597</v>
      </c>
      <c r="F15" s="462">
        <v>0.37826704799999999</v>
      </c>
      <c r="G15" s="1099">
        <v>18789.254644000001</v>
      </c>
      <c r="H15" s="462">
        <v>2.0271508000000001E-2</v>
      </c>
      <c r="I15" s="1099">
        <v>1511</v>
      </c>
      <c r="J15" s="463">
        <v>0.27031746000000001</v>
      </c>
      <c r="K15" s="1099">
        <v>2.5</v>
      </c>
      <c r="L15" s="1099">
        <v>11177.089708</v>
      </c>
      <c r="M15" s="1099">
        <v>0.59486605100000001</v>
      </c>
      <c r="N15" s="1099">
        <v>102.3553465</v>
      </c>
      <c r="O15" s="1099">
        <v>-157.48231440000001</v>
      </c>
    </row>
    <row r="16" spans="2:20" x14ac:dyDescent="0.25">
      <c r="B16" s="460" t="s">
        <v>512</v>
      </c>
      <c r="C16" s="461" t="s">
        <v>816</v>
      </c>
      <c r="D16" s="1099">
        <v>27589.820210999998</v>
      </c>
      <c r="E16" s="1099">
        <v>7680.0000259999997</v>
      </c>
      <c r="F16" s="462">
        <v>0.34059764199999998</v>
      </c>
      <c r="G16" s="1099">
        <v>28603.575338999999</v>
      </c>
      <c r="H16" s="462">
        <v>4.1828813999999999E-2</v>
      </c>
      <c r="I16" s="1099">
        <v>4250</v>
      </c>
      <c r="J16" s="463">
        <v>0.267306288</v>
      </c>
      <c r="K16" s="1099">
        <v>2.5</v>
      </c>
      <c r="L16" s="1099">
        <v>18983.168521</v>
      </c>
      <c r="M16" s="1099">
        <v>0.66366418500000002</v>
      </c>
      <c r="N16" s="1099">
        <v>322.28663689999996</v>
      </c>
      <c r="O16" s="1099">
        <v>-361.0902122</v>
      </c>
    </row>
    <row r="17" spans="2:15" x14ac:dyDescent="0.25">
      <c r="B17" s="460" t="s">
        <v>512</v>
      </c>
      <c r="C17" s="465" t="s">
        <v>817</v>
      </c>
      <c r="D17" s="1099">
        <v>21631.594558000001</v>
      </c>
      <c r="E17" s="1099">
        <v>6505.382646</v>
      </c>
      <c r="F17" s="462">
        <v>0.33939544500000002</v>
      </c>
      <c r="G17" s="1099">
        <v>22838.288274999999</v>
      </c>
      <c r="H17" s="462">
        <v>3.4780125000000002E-2</v>
      </c>
      <c r="I17" s="1099">
        <v>2711</v>
      </c>
      <c r="J17" s="463">
        <v>0.265036724</v>
      </c>
      <c r="K17" s="1099">
        <v>2.5</v>
      </c>
      <c r="L17" s="1099">
        <v>14612.841779</v>
      </c>
      <c r="M17" s="1099">
        <v>0.63983962400000005</v>
      </c>
      <c r="N17" s="1099">
        <v>210.9229268</v>
      </c>
      <c r="O17" s="1099">
        <v>-199.3499525</v>
      </c>
    </row>
    <row r="18" spans="2:15" x14ac:dyDescent="0.25">
      <c r="B18" s="460" t="s">
        <v>512</v>
      </c>
      <c r="C18" s="465" t="s">
        <v>818</v>
      </c>
      <c r="D18" s="1099">
        <v>5958.2256530000004</v>
      </c>
      <c r="E18" s="1099">
        <v>1174.6173799999999</v>
      </c>
      <c r="F18" s="462">
        <v>0.34725576600000002</v>
      </c>
      <c r="G18" s="1099">
        <v>5765.2870640000001</v>
      </c>
      <c r="H18" s="462">
        <v>6.9751097999999997E-2</v>
      </c>
      <c r="I18" s="1099">
        <v>1539</v>
      </c>
      <c r="J18" s="463">
        <v>0.276296812</v>
      </c>
      <c r="K18" s="1099">
        <v>2.5</v>
      </c>
      <c r="L18" s="1099">
        <v>4370.3267420000002</v>
      </c>
      <c r="M18" s="1099">
        <v>0.75804148100000002</v>
      </c>
      <c r="N18" s="1099">
        <v>111.3637102</v>
      </c>
      <c r="O18" s="1099">
        <v>-161.7402596</v>
      </c>
    </row>
    <row r="19" spans="2:15" x14ac:dyDescent="0.25">
      <c r="B19" s="460" t="s">
        <v>512</v>
      </c>
      <c r="C19" s="461" t="s">
        <v>819</v>
      </c>
      <c r="D19" s="1099">
        <v>6610.408023</v>
      </c>
      <c r="E19" s="1099">
        <v>1248.8355329999999</v>
      </c>
      <c r="F19" s="462">
        <v>0.38698751300000001</v>
      </c>
      <c r="G19" s="1099">
        <v>6657.2737960000004</v>
      </c>
      <c r="H19" s="462">
        <v>0.22120263700000001</v>
      </c>
      <c r="I19" s="1099">
        <v>1474</v>
      </c>
      <c r="J19" s="463">
        <v>0.283626457</v>
      </c>
      <c r="K19" s="1099">
        <v>2.5</v>
      </c>
      <c r="L19" s="1099">
        <v>6613.9052030000003</v>
      </c>
      <c r="M19" s="1099">
        <v>0.99348553299999998</v>
      </c>
      <c r="N19" s="1099">
        <v>435.55855320000001</v>
      </c>
      <c r="O19" s="1099">
        <v>-859.9014383</v>
      </c>
    </row>
    <row r="20" spans="2:15" x14ac:dyDescent="0.25">
      <c r="B20" s="460" t="s">
        <v>512</v>
      </c>
      <c r="C20" s="465" t="s">
        <v>820</v>
      </c>
      <c r="D20" s="1099">
        <v>2836.3406439999999</v>
      </c>
      <c r="E20" s="1099">
        <v>463.27233510000002</v>
      </c>
      <c r="F20" s="462">
        <v>0.34062570199999997</v>
      </c>
      <c r="G20" s="1099">
        <v>2767.5729459999998</v>
      </c>
      <c r="H20" s="462">
        <v>0.13718609600000001</v>
      </c>
      <c r="I20" s="1099">
        <v>628</v>
      </c>
      <c r="J20" s="463">
        <v>0.25015433799999998</v>
      </c>
      <c r="K20" s="1099">
        <v>2.5</v>
      </c>
      <c r="L20" s="1099">
        <v>1955.184962</v>
      </c>
      <c r="M20" s="1099">
        <v>0.70646194299999998</v>
      </c>
      <c r="N20" s="1099">
        <v>94.528478739999997</v>
      </c>
      <c r="O20" s="1099">
        <v>-78.033298040000005</v>
      </c>
    </row>
    <row r="21" spans="2:15" x14ac:dyDescent="0.25">
      <c r="B21" s="460" t="s">
        <v>512</v>
      </c>
      <c r="C21" s="465" t="s">
        <v>821</v>
      </c>
      <c r="D21" s="1099">
        <v>3489.7677840000001</v>
      </c>
      <c r="E21" s="1099">
        <v>785.5631982000001</v>
      </c>
      <c r="F21" s="462">
        <v>0.41432859</v>
      </c>
      <c r="G21" s="1099">
        <v>3453.764917</v>
      </c>
      <c r="H21" s="462">
        <v>0.24049731799999999</v>
      </c>
      <c r="I21" s="1099">
        <v>815</v>
      </c>
      <c r="J21" s="463">
        <v>0.31091343500000002</v>
      </c>
      <c r="K21" s="1099">
        <v>2.5</v>
      </c>
      <c r="L21" s="1099">
        <v>4392.5082590000002</v>
      </c>
      <c r="M21" s="1099">
        <v>1.271802906</v>
      </c>
      <c r="N21" s="1099">
        <v>262.0783381</v>
      </c>
      <c r="O21" s="1099">
        <v>-776.58481300000005</v>
      </c>
    </row>
    <row r="22" spans="2:15" ht="30" x14ac:dyDescent="0.25">
      <c r="B22" s="460" t="s">
        <v>512</v>
      </c>
      <c r="C22" s="465" t="s">
        <v>822</v>
      </c>
      <c r="D22" s="1099">
        <v>284.29959539999999</v>
      </c>
      <c r="E22" s="1099"/>
      <c r="F22" s="462">
        <v>0</v>
      </c>
      <c r="G22" s="1099">
        <v>435.93593299999998</v>
      </c>
      <c r="H22" s="462">
        <v>0.60172326499999995</v>
      </c>
      <c r="I22" s="1099">
        <v>31</v>
      </c>
      <c r="J22" s="463">
        <v>0.27994179699999999</v>
      </c>
      <c r="K22" s="1099">
        <v>2.5</v>
      </c>
      <c r="L22" s="1099">
        <v>266.21198129999999</v>
      </c>
      <c r="M22" s="1099">
        <v>0.61066767200000005</v>
      </c>
      <c r="N22" s="1099">
        <v>78.951736439999991</v>
      </c>
      <c r="O22" s="1099">
        <v>-5.28332728</v>
      </c>
    </row>
    <row r="23" spans="2:15" x14ac:dyDescent="0.25">
      <c r="B23" s="466" t="s">
        <v>512</v>
      </c>
      <c r="C23" s="461" t="s">
        <v>823</v>
      </c>
      <c r="D23" s="1099">
        <v>4659.4070789999996</v>
      </c>
      <c r="E23" s="1099">
        <v>789.03164379999998</v>
      </c>
      <c r="F23" s="462">
        <v>0.292405307</v>
      </c>
      <c r="G23" s="1099">
        <v>4728.2887469999996</v>
      </c>
      <c r="H23" s="462">
        <v>1</v>
      </c>
      <c r="I23" s="1099">
        <v>545</v>
      </c>
      <c r="J23" s="463">
        <v>0.29757334099999999</v>
      </c>
      <c r="K23" s="1099">
        <v>2.5</v>
      </c>
      <c r="L23" s="1099"/>
      <c r="M23" s="1099"/>
      <c r="N23" s="1099">
        <v>1407.0126789999999</v>
      </c>
      <c r="O23" s="1099">
        <v>-1213.2207249999999</v>
      </c>
    </row>
    <row r="24" spans="2:15" x14ac:dyDescent="0.25">
      <c r="B24" s="1285" t="s">
        <v>824</v>
      </c>
      <c r="C24" s="1286"/>
      <c r="D24" s="1099">
        <v>225814.61639899996</v>
      </c>
      <c r="E24" s="1099">
        <v>68421.825433200007</v>
      </c>
      <c r="F24" s="462">
        <v>0.37630941499999998</v>
      </c>
      <c r="G24" s="1099">
        <v>250203.84893800001</v>
      </c>
      <c r="H24" s="462">
        <v>3.5669233000000002E-2</v>
      </c>
      <c r="I24" s="1099">
        <v>18041</v>
      </c>
      <c r="J24" s="463">
        <v>0.26697304199999999</v>
      </c>
      <c r="K24" s="1099">
        <v>2.5</v>
      </c>
      <c r="L24" s="1099">
        <v>107610.1057498</v>
      </c>
      <c r="M24" s="1099">
        <v>0.43008973</v>
      </c>
      <c r="N24" s="1099">
        <v>2571.6116336499999</v>
      </c>
      <c r="O24" s="1099">
        <v>-3146.7682259599997</v>
      </c>
    </row>
    <row r="25" spans="2:15" x14ac:dyDescent="0.25">
      <c r="B25" s="467"/>
      <c r="C25" s="467"/>
      <c r="D25" s="1100"/>
      <c r="E25" s="1100"/>
      <c r="F25" s="468"/>
      <c r="G25" s="1100"/>
      <c r="H25" s="468"/>
      <c r="I25" s="1100"/>
      <c r="J25" s="469"/>
      <c r="K25" s="1100"/>
      <c r="L25" s="1100"/>
      <c r="M25" s="1100"/>
      <c r="N25" s="1100"/>
      <c r="O25" s="1100"/>
    </row>
    <row r="26" spans="2:15" x14ac:dyDescent="0.25">
      <c r="B26" s="467"/>
      <c r="C26" s="467"/>
      <c r="D26" s="1100"/>
      <c r="E26" s="1100"/>
      <c r="F26" s="468"/>
      <c r="G26" s="1100"/>
      <c r="H26" s="468"/>
      <c r="I26" s="1100"/>
      <c r="J26" s="469"/>
      <c r="K26" s="1100"/>
      <c r="L26" s="1100"/>
      <c r="M26" s="1100"/>
      <c r="N26" s="1100"/>
      <c r="O26" s="1100"/>
    </row>
    <row r="27" spans="2:15" x14ac:dyDescent="0.25">
      <c r="H27" s="472"/>
    </row>
    <row r="28" spans="2:15" ht="75" x14ac:dyDescent="0.25">
      <c r="B28" s="1289" t="s">
        <v>825</v>
      </c>
      <c r="C28" s="444" t="s">
        <v>826</v>
      </c>
      <c r="D28" s="1096" t="s">
        <v>794</v>
      </c>
      <c r="E28" s="1096" t="s">
        <v>827</v>
      </c>
      <c r="F28" s="445" t="s">
        <v>796</v>
      </c>
      <c r="G28" s="1096" t="s">
        <v>797</v>
      </c>
      <c r="H28" s="445" t="s">
        <v>798</v>
      </c>
      <c r="I28" s="1096" t="s">
        <v>799</v>
      </c>
      <c r="J28" s="446" t="s">
        <v>800</v>
      </c>
      <c r="K28" s="1096" t="s">
        <v>828</v>
      </c>
      <c r="L28" s="1096" t="s">
        <v>829</v>
      </c>
      <c r="M28" s="1096" t="s">
        <v>802</v>
      </c>
      <c r="N28" s="1096" t="s">
        <v>803</v>
      </c>
      <c r="O28" s="1096" t="s">
        <v>804</v>
      </c>
    </row>
    <row r="29" spans="2:15" x14ac:dyDescent="0.25">
      <c r="B29" s="1290"/>
      <c r="C29" s="449" t="s">
        <v>89</v>
      </c>
      <c r="D29" s="1097" t="s">
        <v>90</v>
      </c>
      <c r="E29" s="1097" t="s">
        <v>91</v>
      </c>
      <c r="F29" s="450" t="s">
        <v>92</v>
      </c>
      <c r="G29" s="1097" t="s">
        <v>93</v>
      </c>
      <c r="H29" s="450" t="s">
        <v>237</v>
      </c>
      <c r="I29" s="1097" t="s">
        <v>261</v>
      </c>
      <c r="J29" s="451" t="s">
        <v>301</v>
      </c>
      <c r="K29" s="1097" t="s">
        <v>297</v>
      </c>
      <c r="L29" s="1097" t="s">
        <v>299</v>
      </c>
      <c r="M29" s="1097" t="s">
        <v>663</v>
      </c>
      <c r="N29" s="1097" t="s">
        <v>664</v>
      </c>
      <c r="O29" s="1097" t="s">
        <v>691</v>
      </c>
    </row>
    <row r="30" spans="2:15" x14ac:dyDescent="0.25">
      <c r="B30" s="475" t="s">
        <v>830</v>
      </c>
      <c r="C30" s="476"/>
      <c r="D30" s="1098"/>
      <c r="E30" s="1098"/>
      <c r="F30" s="477"/>
      <c r="G30" s="1098"/>
      <c r="H30" s="477"/>
      <c r="I30" s="1098"/>
      <c r="J30" s="478"/>
      <c r="K30" s="1098"/>
      <c r="L30" s="1098"/>
      <c r="M30" s="1098"/>
      <c r="N30" s="1098"/>
      <c r="O30" s="1098"/>
    </row>
    <row r="31" spans="2:15" x14ac:dyDescent="0.25">
      <c r="B31" s="480"/>
      <c r="C31" s="461" t="s">
        <v>807</v>
      </c>
      <c r="D31" s="1099">
        <v>5643.6058579999999</v>
      </c>
      <c r="E31" s="1099">
        <v>1887.773756</v>
      </c>
      <c r="F31" s="462">
        <v>0.69</v>
      </c>
      <c r="G31" s="1099">
        <v>6944.0796570000002</v>
      </c>
      <c r="H31" s="462">
        <v>1E-3</v>
      </c>
      <c r="I31" s="1099">
        <v>15241</v>
      </c>
      <c r="J31" s="463">
        <v>8.5599999999999996E-2</v>
      </c>
      <c r="K31" s="1099"/>
      <c r="L31" s="1099">
        <v>137.81762900000001</v>
      </c>
      <c r="M31" s="1099">
        <v>1.9846781000000001E-2</v>
      </c>
      <c r="N31" s="1099">
        <v>0.58051699999999995</v>
      </c>
      <c r="O31" s="1099">
        <v>-1.7332669999999999</v>
      </c>
    </row>
    <row r="32" spans="2:15" x14ac:dyDescent="0.25">
      <c r="B32" s="460"/>
      <c r="C32" s="465" t="s">
        <v>808</v>
      </c>
      <c r="D32" s="1099">
        <v>3451.399109</v>
      </c>
      <c r="E32" s="1099">
        <v>1172.997353</v>
      </c>
      <c r="F32" s="462">
        <v>0.68</v>
      </c>
      <c r="G32" s="1099">
        <v>4254.8279110000003</v>
      </c>
      <c r="H32" s="462">
        <v>8.0000000000000004E-4</v>
      </c>
      <c r="I32" s="1099">
        <v>9524</v>
      </c>
      <c r="J32" s="463">
        <v>8.0799999999999997E-2</v>
      </c>
      <c r="K32" s="1099"/>
      <c r="L32" s="1099">
        <v>68.998857000000001</v>
      </c>
      <c r="M32" s="1099">
        <v>1.6216603999999999E-2</v>
      </c>
      <c r="N32" s="1099">
        <v>0.27693200000000001</v>
      </c>
      <c r="O32" s="1099">
        <v>-0.31737799999999999</v>
      </c>
    </row>
    <row r="33" spans="2:15" x14ac:dyDescent="0.25">
      <c r="B33" s="460"/>
      <c r="C33" s="465" t="s">
        <v>809</v>
      </c>
      <c r="D33" s="1099">
        <v>2192.2067489999999</v>
      </c>
      <c r="E33" s="1099">
        <v>714.77640399999996</v>
      </c>
      <c r="F33" s="462">
        <v>0.7</v>
      </c>
      <c r="G33" s="1099">
        <v>2689.2517459999999</v>
      </c>
      <c r="H33" s="462">
        <v>1.1999999999999999E-3</v>
      </c>
      <c r="I33" s="1099">
        <v>5717</v>
      </c>
      <c r="J33" s="463">
        <v>9.2999999999999999E-2</v>
      </c>
      <c r="K33" s="1099"/>
      <c r="L33" s="1099">
        <v>68.818771999999996</v>
      </c>
      <c r="M33" s="1099">
        <v>2.5590305000000001E-2</v>
      </c>
      <c r="N33" s="1099">
        <v>0.30358400000000002</v>
      </c>
      <c r="O33" s="1099">
        <v>-1.4158900000000001</v>
      </c>
    </row>
    <row r="34" spans="2:15" x14ac:dyDescent="0.25">
      <c r="B34" s="460"/>
      <c r="C34" s="461" t="s">
        <v>810</v>
      </c>
      <c r="D34" s="1099">
        <v>2216.7110469999998</v>
      </c>
      <c r="E34" s="1099">
        <v>527.38887699999998</v>
      </c>
      <c r="F34" s="462">
        <v>0.71</v>
      </c>
      <c r="G34" s="1099">
        <v>2593.6453230000002</v>
      </c>
      <c r="H34" s="462">
        <v>1.9E-3</v>
      </c>
      <c r="I34" s="1099">
        <v>4620</v>
      </c>
      <c r="J34" s="463">
        <v>0.1176</v>
      </c>
      <c r="K34" s="1099"/>
      <c r="L34" s="1099">
        <v>120.045709</v>
      </c>
      <c r="M34" s="1099">
        <v>4.6284551E-2</v>
      </c>
      <c r="N34" s="1099">
        <v>0.59759399999999996</v>
      </c>
      <c r="O34" s="1099">
        <v>-5.0607049999999996</v>
      </c>
    </row>
    <row r="35" spans="2:15" x14ac:dyDescent="0.25">
      <c r="B35" s="460"/>
      <c r="C35" s="461" t="s">
        <v>811</v>
      </c>
      <c r="D35" s="1099">
        <v>4837.3875129999997</v>
      </c>
      <c r="E35" s="1099">
        <v>467.81831299999999</v>
      </c>
      <c r="F35" s="462">
        <v>0.77</v>
      </c>
      <c r="G35" s="1099">
        <v>5195.4929910000001</v>
      </c>
      <c r="H35" s="462">
        <v>4.0000000000000001E-3</v>
      </c>
      <c r="I35" s="1099">
        <v>7888</v>
      </c>
      <c r="J35" s="463">
        <v>0.10440000000000001</v>
      </c>
      <c r="K35" s="1099"/>
      <c r="L35" s="1099">
        <v>350.87343600000003</v>
      </c>
      <c r="M35" s="1099">
        <v>6.7534195000000005E-2</v>
      </c>
      <c r="N35" s="1099">
        <v>2.1070720000000001</v>
      </c>
      <c r="O35" s="1099">
        <v>-7.4962600000000004</v>
      </c>
    </row>
    <row r="36" spans="2:15" x14ac:dyDescent="0.25">
      <c r="B36" s="460"/>
      <c r="C36" s="461" t="s">
        <v>812</v>
      </c>
      <c r="D36" s="1099">
        <v>47699.113583999999</v>
      </c>
      <c r="E36" s="1099">
        <v>386.84768600000001</v>
      </c>
      <c r="F36" s="462">
        <v>0.7</v>
      </c>
      <c r="G36" s="1099">
        <v>47968.770238999998</v>
      </c>
      <c r="H36" s="462">
        <v>6.7000000000000002E-3</v>
      </c>
      <c r="I36" s="1099">
        <v>61082</v>
      </c>
      <c r="J36" s="463">
        <v>9.69E-2</v>
      </c>
      <c r="K36" s="1099"/>
      <c r="L36" s="1099">
        <v>4446.000121</v>
      </c>
      <c r="M36" s="1099">
        <v>9.2685304999999996E-2</v>
      </c>
      <c r="N36" s="1099">
        <v>31.222695999999999</v>
      </c>
      <c r="O36" s="1099">
        <v>-28.894181</v>
      </c>
    </row>
    <row r="37" spans="2:15" x14ac:dyDescent="0.25">
      <c r="B37" s="460"/>
      <c r="C37" s="461" t="s">
        <v>813</v>
      </c>
      <c r="D37" s="1099">
        <v>116708.885062</v>
      </c>
      <c r="E37" s="1099">
        <v>1113.774105</v>
      </c>
      <c r="F37" s="462">
        <v>0.49</v>
      </c>
      <c r="G37" s="1099">
        <v>117258.26845</v>
      </c>
      <c r="H37" s="462">
        <v>1.37E-2</v>
      </c>
      <c r="I37" s="1099">
        <v>100451</v>
      </c>
      <c r="J37" s="463">
        <v>0.1048</v>
      </c>
      <c r="K37" s="1099"/>
      <c r="L37" s="1099">
        <v>18918.697164000001</v>
      </c>
      <c r="M37" s="1099">
        <v>0.16134211600000001</v>
      </c>
      <c r="N37" s="1099">
        <v>172.36316299999999</v>
      </c>
      <c r="O37" s="1099">
        <v>-178.700434</v>
      </c>
    </row>
    <row r="38" spans="2:15" x14ac:dyDescent="0.25">
      <c r="B38" s="460"/>
      <c r="C38" s="465" t="s">
        <v>814</v>
      </c>
      <c r="D38" s="1099">
        <v>89250.190669000003</v>
      </c>
      <c r="E38" s="1099">
        <v>414.38940200000002</v>
      </c>
      <c r="F38" s="462">
        <v>0.62</v>
      </c>
      <c r="G38" s="1099">
        <v>89508.532571999996</v>
      </c>
      <c r="H38" s="462">
        <v>1.1599999999999999E-2</v>
      </c>
      <c r="I38" s="1099">
        <v>80479</v>
      </c>
      <c r="J38" s="463">
        <v>0.1007</v>
      </c>
      <c r="K38" s="1099"/>
      <c r="L38" s="1099">
        <v>12396.992801</v>
      </c>
      <c r="M38" s="1099">
        <v>0.13850068200000001</v>
      </c>
      <c r="N38" s="1099">
        <v>104.639715</v>
      </c>
      <c r="O38" s="1099">
        <v>-85.935181999999998</v>
      </c>
    </row>
    <row r="39" spans="2:15" x14ac:dyDescent="0.25">
      <c r="B39" s="460"/>
      <c r="C39" s="465" t="s">
        <v>815</v>
      </c>
      <c r="D39" s="1099">
        <v>27458.694393000002</v>
      </c>
      <c r="E39" s="1099">
        <v>699.38470299999994</v>
      </c>
      <c r="F39" s="462">
        <v>0.42</v>
      </c>
      <c r="G39" s="1099">
        <v>27749.735878</v>
      </c>
      <c r="H39" s="462">
        <v>2.07E-2</v>
      </c>
      <c r="I39" s="1099">
        <v>19972</v>
      </c>
      <c r="J39" s="463">
        <v>0.1183</v>
      </c>
      <c r="K39" s="1099"/>
      <c r="L39" s="1099">
        <v>6521.7043629999998</v>
      </c>
      <c r="M39" s="1099">
        <v>0.23501860999999999</v>
      </c>
      <c r="N39" s="1099">
        <v>67.723448000000005</v>
      </c>
      <c r="O39" s="1099">
        <v>-92.765252000000004</v>
      </c>
    </row>
    <row r="40" spans="2:15" x14ac:dyDescent="0.25">
      <c r="B40" s="460"/>
      <c r="C40" s="461" t="s">
        <v>816</v>
      </c>
      <c r="D40" s="1099">
        <v>20616.162173000001</v>
      </c>
      <c r="E40" s="1099">
        <v>212.622556</v>
      </c>
      <c r="F40" s="462">
        <v>0.53</v>
      </c>
      <c r="G40" s="1099">
        <v>20729.498148999999</v>
      </c>
      <c r="H40" s="462">
        <v>4.5900000000000003E-2</v>
      </c>
      <c r="I40" s="1099">
        <v>14631</v>
      </c>
      <c r="J40" s="463">
        <v>0.1124</v>
      </c>
      <c r="K40" s="1099"/>
      <c r="L40" s="1099">
        <v>7065.1297889999996</v>
      </c>
      <c r="M40" s="1099">
        <v>0.34082493200000002</v>
      </c>
      <c r="N40" s="1099">
        <v>105.37566</v>
      </c>
      <c r="O40" s="1099">
        <v>-134.92247399999999</v>
      </c>
    </row>
    <row r="41" spans="2:15" x14ac:dyDescent="0.25">
      <c r="B41" s="460"/>
      <c r="C41" s="465" t="s">
        <v>817</v>
      </c>
      <c r="D41" s="1099">
        <v>13733.429553</v>
      </c>
      <c r="E41" s="1099">
        <v>160.26957300000001</v>
      </c>
      <c r="F41" s="462">
        <v>0.54</v>
      </c>
      <c r="G41" s="1099">
        <v>13820.597755000001</v>
      </c>
      <c r="H41" s="462">
        <v>3.4299999999999997E-2</v>
      </c>
      <c r="I41" s="1099">
        <v>9999</v>
      </c>
      <c r="J41" s="463">
        <v>0.11310000000000001</v>
      </c>
      <c r="K41" s="1099"/>
      <c r="L41" s="1099">
        <v>4144.9104129999996</v>
      </c>
      <c r="M41" s="1099">
        <v>0.29990818699999999</v>
      </c>
      <c r="N41" s="1099">
        <v>52.850465</v>
      </c>
      <c r="O41" s="1099">
        <v>-69.001863999999998</v>
      </c>
    </row>
    <row r="42" spans="2:15" x14ac:dyDescent="0.25">
      <c r="B42" s="460"/>
      <c r="C42" s="465" t="s">
        <v>818</v>
      </c>
      <c r="D42" s="1099">
        <v>6882.7326199999998</v>
      </c>
      <c r="E42" s="1099">
        <v>52.352983000000002</v>
      </c>
      <c r="F42" s="462">
        <v>0.5</v>
      </c>
      <c r="G42" s="1099">
        <v>6908.9003929999999</v>
      </c>
      <c r="H42" s="462">
        <v>6.8900000000000003E-2</v>
      </c>
      <c r="I42" s="1099">
        <v>4632</v>
      </c>
      <c r="J42" s="463">
        <v>0.111</v>
      </c>
      <c r="K42" s="1099"/>
      <c r="L42" s="1099">
        <v>2920.219376</v>
      </c>
      <c r="M42" s="1099">
        <v>0.42267498599999997</v>
      </c>
      <c r="N42" s="1099">
        <v>52.525194999999997</v>
      </c>
      <c r="O42" s="1099">
        <v>-65.920609999999996</v>
      </c>
    </row>
    <row r="43" spans="2:15" x14ac:dyDescent="0.25">
      <c r="B43" s="460"/>
      <c r="C43" s="461" t="s">
        <v>819</v>
      </c>
      <c r="D43" s="1099">
        <v>3719.5259030000002</v>
      </c>
      <c r="E43" s="1099">
        <v>29.171982</v>
      </c>
      <c r="F43" s="462">
        <v>0.56999999999999995</v>
      </c>
      <c r="G43" s="1099">
        <v>3736.0717300000001</v>
      </c>
      <c r="H43" s="462">
        <v>0.22159999999999999</v>
      </c>
      <c r="I43" s="1099">
        <v>2929</v>
      </c>
      <c r="J43" s="463">
        <v>0.1134</v>
      </c>
      <c r="K43" s="1099"/>
      <c r="L43" s="1099">
        <v>2196.6800720000001</v>
      </c>
      <c r="M43" s="1099">
        <v>0.58796517599999998</v>
      </c>
      <c r="N43" s="1099">
        <v>92.942111999999995</v>
      </c>
      <c r="O43" s="1099">
        <v>-83.424992000000003</v>
      </c>
    </row>
    <row r="44" spans="2:15" x14ac:dyDescent="0.25">
      <c r="B44" s="460"/>
      <c r="C44" s="465" t="s">
        <v>820</v>
      </c>
      <c r="D44" s="1099">
        <v>2209.8456070000002</v>
      </c>
      <c r="E44" s="1099">
        <v>11.297257999999999</v>
      </c>
      <c r="F44" s="462">
        <v>0.6</v>
      </c>
      <c r="G44" s="1099">
        <v>2216.6062080000002</v>
      </c>
      <c r="H44" s="462">
        <v>0.13170000000000001</v>
      </c>
      <c r="I44" s="1099">
        <v>1427</v>
      </c>
      <c r="J44" s="463">
        <v>0.1149</v>
      </c>
      <c r="K44" s="1099"/>
      <c r="L44" s="1099">
        <v>1273.627575</v>
      </c>
      <c r="M44" s="1099">
        <v>0.57458450299999997</v>
      </c>
      <c r="N44" s="1099">
        <v>33.737484000000002</v>
      </c>
      <c r="O44" s="1099">
        <v>-47.151215000000001</v>
      </c>
    </row>
    <row r="45" spans="2:15" x14ac:dyDescent="0.25">
      <c r="B45" s="460"/>
      <c r="C45" s="465" t="s">
        <v>821</v>
      </c>
      <c r="D45" s="1099">
        <v>701.23817499999996</v>
      </c>
      <c r="E45" s="1099">
        <v>9.6679130000000004</v>
      </c>
      <c r="F45" s="462">
        <v>0.67</v>
      </c>
      <c r="G45" s="1099">
        <v>707.74067700000001</v>
      </c>
      <c r="H45" s="462">
        <v>0.23019999999999999</v>
      </c>
      <c r="I45" s="1099">
        <v>800</v>
      </c>
      <c r="J45" s="463">
        <v>0.10780000000000001</v>
      </c>
      <c r="K45" s="1099"/>
      <c r="L45" s="1099">
        <v>435.65119099999998</v>
      </c>
      <c r="M45" s="1099">
        <v>0.61555200300000001</v>
      </c>
      <c r="N45" s="1099">
        <v>17.594726000000001</v>
      </c>
      <c r="O45" s="1099">
        <v>-21.380506</v>
      </c>
    </row>
    <row r="46" spans="2:15" ht="30" x14ac:dyDescent="0.25">
      <c r="B46" s="460"/>
      <c r="C46" s="465" t="s">
        <v>822</v>
      </c>
      <c r="D46" s="1099">
        <v>808.44212000000005</v>
      </c>
      <c r="E46" s="1099">
        <v>8.2068110000000001</v>
      </c>
      <c r="F46" s="462">
        <v>0.4</v>
      </c>
      <c r="G46" s="1099">
        <v>811.72484499999996</v>
      </c>
      <c r="H46" s="462">
        <v>0.45929999999999999</v>
      </c>
      <c r="I46" s="1099">
        <v>702</v>
      </c>
      <c r="J46" s="463">
        <v>0.1143</v>
      </c>
      <c r="K46" s="1099"/>
      <c r="L46" s="1099">
        <v>487.40130499999998</v>
      </c>
      <c r="M46" s="1099">
        <v>0.60045138200000003</v>
      </c>
      <c r="N46" s="1099">
        <v>41.609901000000001</v>
      </c>
      <c r="O46" s="1099">
        <v>-14.893272</v>
      </c>
    </row>
    <row r="47" spans="2:15" x14ac:dyDescent="0.25">
      <c r="B47" s="466"/>
      <c r="C47" s="461" t="s">
        <v>823</v>
      </c>
      <c r="D47" s="1099">
        <v>1553.826562</v>
      </c>
      <c r="E47" s="1099">
        <v>6.9627429999999997</v>
      </c>
      <c r="F47" s="462">
        <v>0.73</v>
      </c>
      <c r="G47" s="1099">
        <v>1558.9223079999999</v>
      </c>
      <c r="H47" s="462">
        <v>1</v>
      </c>
      <c r="I47" s="1099">
        <v>2007</v>
      </c>
      <c r="J47" s="463">
        <v>0.1263</v>
      </c>
      <c r="K47" s="1099"/>
      <c r="L47" s="1099">
        <v>1525.9261799999999</v>
      </c>
      <c r="M47" s="1099">
        <v>0.97883401299999995</v>
      </c>
      <c r="N47" s="1099">
        <v>95.199897000000007</v>
      </c>
      <c r="O47" s="1099">
        <v>-100.142724</v>
      </c>
    </row>
    <row r="48" spans="2:15" x14ac:dyDescent="0.25">
      <c r="B48" s="1285" t="s">
        <v>824</v>
      </c>
      <c r="C48" s="1286"/>
      <c r="D48" s="1099">
        <v>202995.21770199999</v>
      </c>
      <c r="E48" s="1099">
        <v>4632.3600189999997</v>
      </c>
      <c r="F48" s="462">
        <v>0.564219896</v>
      </c>
      <c r="G48" s="1099">
        <v>205984.74884700001</v>
      </c>
      <c r="H48" s="462">
        <v>2.5741468E-2</v>
      </c>
      <c r="I48" s="1099">
        <v>208849</v>
      </c>
      <c r="J48" s="463">
        <v>0.103569221</v>
      </c>
      <c r="K48" s="1099"/>
      <c r="L48" s="1099">
        <v>34761.170100000003</v>
      </c>
      <c r="M48" s="1099">
        <v>0.168756038</v>
      </c>
      <c r="N48" s="1099">
        <v>500.38871</v>
      </c>
      <c r="O48" s="1099">
        <v>-540.37503800000002</v>
      </c>
    </row>
    <row r="50" spans="2:15" x14ac:dyDescent="0.25">
      <c r="B50" s="481" t="s">
        <v>831</v>
      </c>
      <c r="C50" s="476"/>
      <c r="D50" s="1098"/>
      <c r="E50" s="1098"/>
      <c r="F50" s="477"/>
      <c r="G50" s="1098"/>
      <c r="H50" s="477"/>
      <c r="I50" s="1098"/>
      <c r="J50" s="478"/>
      <c r="K50" s="1098"/>
      <c r="L50" s="1098"/>
      <c r="M50" s="1098"/>
      <c r="N50" s="1098"/>
      <c r="O50" s="1098"/>
    </row>
    <row r="51" spans="2:15" x14ac:dyDescent="0.25">
      <c r="B51" s="480"/>
      <c r="C51" s="461" t="s">
        <v>807</v>
      </c>
      <c r="D51" s="1099">
        <v>2730.6864260000002</v>
      </c>
      <c r="E51" s="1099">
        <v>5338.9156290000001</v>
      </c>
      <c r="F51" s="462">
        <v>0.81</v>
      </c>
      <c r="G51" s="1099">
        <v>7069.9666729999999</v>
      </c>
      <c r="H51" s="462">
        <v>0</v>
      </c>
      <c r="I51" s="1099">
        <v>45213</v>
      </c>
      <c r="J51" s="463">
        <v>0.44</v>
      </c>
      <c r="K51" s="1099"/>
      <c r="L51" s="1099">
        <v>767.75007500000004</v>
      </c>
      <c r="M51" s="1099">
        <v>0.108593168</v>
      </c>
      <c r="N51" s="1099">
        <v>3.126884</v>
      </c>
      <c r="O51" s="1099">
        <v>-9.8749129999999994</v>
      </c>
    </row>
    <row r="52" spans="2:15" x14ac:dyDescent="0.25">
      <c r="B52" s="460"/>
      <c r="C52" s="465" t="s">
        <v>808</v>
      </c>
      <c r="D52" s="1099">
        <v>1544.4841260000001</v>
      </c>
      <c r="E52" s="1099">
        <v>2851.6952919999999</v>
      </c>
      <c r="F52" s="462">
        <v>0.8</v>
      </c>
      <c r="G52" s="1099">
        <v>3813.7756399999998</v>
      </c>
      <c r="H52" s="462">
        <v>0</v>
      </c>
      <c r="I52" s="1099">
        <v>25630</v>
      </c>
      <c r="J52" s="463">
        <v>0.42</v>
      </c>
      <c r="K52" s="1099"/>
      <c r="L52" s="1099">
        <v>339.57783899999998</v>
      </c>
      <c r="M52" s="1099">
        <v>8.9039805E-2</v>
      </c>
      <c r="N52" s="1099">
        <v>1.304022</v>
      </c>
      <c r="O52" s="1099">
        <v>-2.730229</v>
      </c>
    </row>
    <row r="53" spans="2:15" x14ac:dyDescent="0.25">
      <c r="B53" s="460"/>
      <c r="C53" s="465" t="s">
        <v>809</v>
      </c>
      <c r="D53" s="1099">
        <v>1186.2022999999999</v>
      </c>
      <c r="E53" s="1099">
        <v>2487.2203370000002</v>
      </c>
      <c r="F53" s="462">
        <v>0.83</v>
      </c>
      <c r="G53" s="1099">
        <v>3256.1910330000001</v>
      </c>
      <c r="H53" s="462">
        <v>0</v>
      </c>
      <c r="I53" s="1099">
        <v>19583</v>
      </c>
      <c r="J53" s="463">
        <v>0.46</v>
      </c>
      <c r="K53" s="1099"/>
      <c r="L53" s="1099">
        <v>428.172236</v>
      </c>
      <c r="M53" s="1099">
        <v>0.13149481499999999</v>
      </c>
      <c r="N53" s="1099">
        <v>1.822862</v>
      </c>
      <c r="O53" s="1099">
        <v>-7.1446839999999998</v>
      </c>
    </row>
    <row r="54" spans="2:15" x14ac:dyDescent="0.25">
      <c r="B54" s="460"/>
      <c r="C54" s="461" t="s">
        <v>810</v>
      </c>
      <c r="D54" s="1099">
        <v>1364.100702</v>
      </c>
      <c r="E54" s="1099">
        <v>1722.4568469999999</v>
      </c>
      <c r="F54" s="462">
        <v>0.8</v>
      </c>
      <c r="G54" s="1099">
        <v>2735.8688299999999</v>
      </c>
      <c r="H54" s="462">
        <v>0</v>
      </c>
      <c r="I54" s="1099">
        <v>15522</v>
      </c>
      <c r="J54" s="463">
        <v>0.44</v>
      </c>
      <c r="K54" s="1099"/>
      <c r="L54" s="1099">
        <v>470.43295499999999</v>
      </c>
      <c r="M54" s="1099">
        <v>0.17195011299999999</v>
      </c>
      <c r="N54" s="1099">
        <v>2.300827</v>
      </c>
      <c r="O54" s="1099">
        <v>-15.979494000000001</v>
      </c>
    </row>
    <row r="55" spans="2:15" x14ac:dyDescent="0.25">
      <c r="B55" s="460"/>
      <c r="C55" s="461" t="s">
        <v>811</v>
      </c>
      <c r="D55" s="1099">
        <v>1576.097258</v>
      </c>
      <c r="E55" s="1099">
        <v>1887.7528339999999</v>
      </c>
      <c r="F55" s="462">
        <v>0.81</v>
      </c>
      <c r="G55" s="1099">
        <v>3089.8181530000002</v>
      </c>
      <c r="H55" s="462">
        <v>0</v>
      </c>
      <c r="I55" s="1099">
        <v>11931</v>
      </c>
      <c r="J55" s="463">
        <v>0.45</v>
      </c>
      <c r="K55" s="1099"/>
      <c r="L55" s="1099">
        <v>806.35746200000006</v>
      </c>
      <c r="M55" s="1099">
        <v>0.26097246600000001</v>
      </c>
      <c r="N55" s="1099">
        <v>4.9614929999999999</v>
      </c>
      <c r="O55" s="1099">
        <v>-17.195540000000001</v>
      </c>
    </row>
    <row r="56" spans="2:15" x14ac:dyDescent="0.25">
      <c r="B56" s="460"/>
      <c r="C56" s="461" t="s">
        <v>812</v>
      </c>
      <c r="D56" s="1099">
        <v>715.53643599999998</v>
      </c>
      <c r="E56" s="1099">
        <v>852.51693899999998</v>
      </c>
      <c r="F56" s="462">
        <v>0.74</v>
      </c>
      <c r="G56" s="1099">
        <v>1344.2381339999999</v>
      </c>
      <c r="H56" s="462">
        <v>0.01</v>
      </c>
      <c r="I56" s="1099">
        <v>5514</v>
      </c>
      <c r="J56" s="463">
        <v>0.44</v>
      </c>
      <c r="K56" s="1099"/>
      <c r="L56" s="1099">
        <v>471.29236700000001</v>
      </c>
      <c r="M56" s="1099">
        <v>0.35060184300000002</v>
      </c>
      <c r="N56" s="1099">
        <v>3.6456680000000001</v>
      </c>
      <c r="O56" s="1099">
        <v>-10.181676</v>
      </c>
    </row>
    <row r="57" spans="2:15" x14ac:dyDescent="0.25">
      <c r="B57" s="460"/>
      <c r="C57" s="461" t="s">
        <v>813</v>
      </c>
      <c r="D57" s="1099">
        <v>5227.1793180000004</v>
      </c>
      <c r="E57" s="1099">
        <v>2222.883272</v>
      </c>
      <c r="F57" s="462">
        <v>0.7</v>
      </c>
      <c r="G57" s="1099">
        <v>6756.5551210000003</v>
      </c>
      <c r="H57" s="462">
        <v>0.01</v>
      </c>
      <c r="I57" s="1099">
        <v>54441</v>
      </c>
      <c r="J57" s="463">
        <v>0.33</v>
      </c>
      <c r="K57" s="1099"/>
      <c r="L57" s="1099">
        <v>2571.8749889999999</v>
      </c>
      <c r="M57" s="1099">
        <v>0.38064885799999998</v>
      </c>
      <c r="N57" s="1099">
        <v>32.401809999999998</v>
      </c>
      <c r="O57" s="1099">
        <v>-44.024206999999997</v>
      </c>
    </row>
    <row r="58" spans="2:15" x14ac:dyDescent="0.25">
      <c r="B58" s="460"/>
      <c r="C58" s="465" t="s">
        <v>814</v>
      </c>
      <c r="D58" s="1099">
        <v>4086.4508649999998</v>
      </c>
      <c r="E58" s="1099">
        <v>1408.169449</v>
      </c>
      <c r="F58" s="462">
        <v>0.77</v>
      </c>
      <c r="G58" s="1099">
        <v>5145.2333269999999</v>
      </c>
      <c r="H58" s="462">
        <v>0.01</v>
      </c>
      <c r="I58" s="1099">
        <v>42096</v>
      </c>
      <c r="J58" s="463">
        <v>0.33</v>
      </c>
      <c r="K58" s="1099"/>
      <c r="L58" s="1099">
        <v>1849.2030030000001</v>
      </c>
      <c r="M58" s="1099">
        <v>0.35940119399999998</v>
      </c>
      <c r="N58" s="1099">
        <v>20.896909999999998</v>
      </c>
      <c r="O58" s="1099">
        <v>-29.636410999999999</v>
      </c>
    </row>
    <row r="59" spans="2:15" x14ac:dyDescent="0.25">
      <c r="B59" s="460"/>
      <c r="C59" s="465" t="s">
        <v>815</v>
      </c>
      <c r="D59" s="1099">
        <v>1140.7284529999999</v>
      </c>
      <c r="E59" s="1099">
        <v>814.71382400000005</v>
      </c>
      <c r="F59" s="462">
        <v>0.57999999999999996</v>
      </c>
      <c r="G59" s="1099">
        <v>1611.321794</v>
      </c>
      <c r="H59" s="462">
        <v>0.02</v>
      </c>
      <c r="I59" s="1099">
        <v>12345</v>
      </c>
      <c r="J59" s="463">
        <v>0.35</v>
      </c>
      <c r="K59" s="1099"/>
      <c r="L59" s="1099">
        <v>722.67198599999995</v>
      </c>
      <c r="M59" s="1099">
        <v>0.448496377</v>
      </c>
      <c r="N59" s="1099">
        <v>11.504901</v>
      </c>
      <c r="O59" s="1099">
        <v>-14.387796</v>
      </c>
    </row>
    <row r="60" spans="2:15" x14ac:dyDescent="0.25">
      <c r="B60" s="460"/>
      <c r="C60" s="461" t="s">
        <v>816</v>
      </c>
      <c r="D60" s="1099">
        <v>2070.7427849999999</v>
      </c>
      <c r="E60" s="1099">
        <v>692.55355799999995</v>
      </c>
      <c r="F60" s="462">
        <v>0.59</v>
      </c>
      <c r="G60" s="1099">
        <v>2472.0253299999999</v>
      </c>
      <c r="H60" s="462">
        <v>0.04</v>
      </c>
      <c r="I60" s="1099">
        <v>16008</v>
      </c>
      <c r="J60" s="463">
        <v>0.31</v>
      </c>
      <c r="K60" s="1099"/>
      <c r="L60" s="1099">
        <v>1073.9184190000001</v>
      </c>
      <c r="M60" s="1099">
        <v>0.43442856600000002</v>
      </c>
      <c r="N60" s="1099">
        <v>32.620581000000001</v>
      </c>
      <c r="O60" s="1099">
        <v>-35.841546000000001</v>
      </c>
    </row>
    <row r="61" spans="2:15" x14ac:dyDescent="0.25">
      <c r="B61" s="460"/>
      <c r="C61" s="465" t="s">
        <v>817</v>
      </c>
      <c r="D61" s="1099">
        <v>1518.230327</v>
      </c>
      <c r="E61" s="1099">
        <v>521.95937600000002</v>
      </c>
      <c r="F61" s="462">
        <v>0.61</v>
      </c>
      <c r="G61" s="1099">
        <v>1830.48695</v>
      </c>
      <c r="H61" s="462">
        <v>0.03</v>
      </c>
      <c r="I61" s="1099">
        <v>11875</v>
      </c>
      <c r="J61" s="463">
        <v>0.31</v>
      </c>
      <c r="K61" s="1099"/>
      <c r="L61" s="1099">
        <v>774.56536100000005</v>
      </c>
      <c r="M61" s="1099">
        <v>0.42314716299999999</v>
      </c>
      <c r="N61" s="1099">
        <v>18.286534</v>
      </c>
      <c r="O61" s="1099">
        <v>-20.17961</v>
      </c>
    </row>
    <row r="62" spans="2:15" x14ac:dyDescent="0.25">
      <c r="B62" s="460"/>
      <c r="C62" s="465" t="s">
        <v>818</v>
      </c>
      <c r="D62" s="1099">
        <v>552.51245800000004</v>
      </c>
      <c r="E62" s="1099">
        <v>170.59418199999999</v>
      </c>
      <c r="F62" s="462">
        <v>0.54</v>
      </c>
      <c r="G62" s="1099">
        <v>641.53837999999996</v>
      </c>
      <c r="H62" s="462">
        <v>7.0000000000000007E-2</v>
      </c>
      <c r="I62" s="1099">
        <v>4133</v>
      </c>
      <c r="J62" s="463">
        <v>0.3</v>
      </c>
      <c r="K62" s="1099"/>
      <c r="L62" s="1099">
        <v>299.35305799999998</v>
      </c>
      <c r="M62" s="1099">
        <v>0.46661753700000003</v>
      </c>
      <c r="N62" s="1099">
        <v>14.334047</v>
      </c>
      <c r="O62" s="1099">
        <v>-15.661936000000001</v>
      </c>
    </row>
    <row r="63" spans="2:15" x14ac:dyDescent="0.25">
      <c r="B63" s="460"/>
      <c r="C63" s="461" t="s">
        <v>819</v>
      </c>
      <c r="D63" s="1099">
        <v>328.90238299999999</v>
      </c>
      <c r="E63" s="1099">
        <v>105.113427</v>
      </c>
      <c r="F63" s="462">
        <v>0.39</v>
      </c>
      <c r="G63" s="1099">
        <v>363.80596500000001</v>
      </c>
      <c r="H63" s="462">
        <v>0.2</v>
      </c>
      <c r="I63" s="1099">
        <v>3004</v>
      </c>
      <c r="J63" s="463">
        <v>0.32</v>
      </c>
      <c r="K63" s="1099"/>
      <c r="L63" s="1099">
        <v>243.49029400000001</v>
      </c>
      <c r="M63" s="1099">
        <v>0.669286151</v>
      </c>
      <c r="N63" s="1099">
        <v>23.364576</v>
      </c>
      <c r="O63" s="1099">
        <v>-47.415391999999997</v>
      </c>
    </row>
    <row r="64" spans="2:15" x14ac:dyDescent="0.25">
      <c r="B64" s="460"/>
      <c r="C64" s="465" t="s">
        <v>820</v>
      </c>
      <c r="D64" s="1099">
        <v>120.23381000000001</v>
      </c>
      <c r="E64" s="1099">
        <v>71.929709000000003</v>
      </c>
      <c r="F64" s="462">
        <v>0.33</v>
      </c>
      <c r="G64" s="1099">
        <v>139.52238399999999</v>
      </c>
      <c r="H64" s="462">
        <v>0.16</v>
      </c>
      <c r="I64" s="1099">
        <v>1186</v>
      </c>
      <c r="J64" s="463">
        <v>0.28999999999999998</v>
      </c>
      <c r="K64" s="1099"/>
      <c r="L64" s="1099">
        <v>80.073176000000004</v>
      </c>
      <c r="M64" s="1099">
        <v>0.57390917299999999</v>
      </c>
      <c r="N64" s="1099">
        <v>6.5070810000000003</v>
      </c>
      <c r="O64" s="1099">
        <v>-8.4018029999999992</v>
      </c>
    </row>
    <row r="65" spans="2:15" x14ac:dyDescent="0.25">
      <c r="B65" s="460"/>
      <c r="C65" s="465" t="s">
        <v>821</v>
      </c>
      <c r="D65" s="1099">
        <v>188.33703</v>
      </c>
      <c r="E65" s="1099">
        <v>25.95711</v>
      </c>
      <c r="F65" s="462">
        <v>0.56999999999999995</v>
      </c>
      <c r="G65" s="1099">
        <v>201.061396</v>
      </c>
      <c r="H65" s="462">
        <v>0.21</v>
      </c>
      <c r="I65" s="1099">
        <v>1637</v>
      </c>
      <c r="J65" s="463">
        <v>0.34</v>
      </c>
      <c r="K65" s="1099"/>
      <c r="L65" s="1099">
        <v>147.737337</v>
      </c>
      <c r="M65" s="1099">
        <v>0.73478718399999998</v>
      </c>
      <c r="N65" s="1099">
        <v>14.237107</v>
      </c>
      <c r="O65" s="1099">
        <v>-36.475256000000002</v>
      </c>
    </row>
    <row r="66" spans="2:15" ht="30" x14ac:dyDescent="0.25">
      <c r="B66" s="460"/>
      <c r="C66" s="465" t="s">
        <v>822</v>
      </c>
      <c r="D66" s="1099">
        <v>20.331541999999999</v>
      </c>
      <c r="E66" s="1099">
        <v>7.2266069999999996</v>
      </c>
      <c r="F66" s="462">
        <v>0.4</v>
      </c>
      <c r="G66" s="1099">
        <v>23.222185</v>
      </c>
      <c r="H66" s="462">
        <v>0.41</v>
      </c>
      <c r="I66" s="1099">
        <v>181</v>
      </c>
      <c r="J66" s="463">
        <v>0.27</v>
      </c>
      <c r="K66" s="1099"/>
      <c r="L66" s="1099">
        <v>15.679781</v>
      </c>
      <c r="M66" s="1099">
        <v>0.67520696199999997</v>
      </c>
      <c r="N66" s="1099">
        <v>2.6203880000000002</v>
      </c>
      <c r="O66" s="1099">
        <v>-2.5383330000000002</v>
      </c>
    </row>
    <row r="67" spans="2:15" x14ac:dyDescent="0.25">
      <c r="B67" s="466"/>
      <c r="C67" s="461" t="s">
        <v>823</v>
      </c>
      <c r="D67" s="1099">
        <v>320.36210399999999</v>
      </c>
      <c r="E67" s="1099">
        <v>39.658501000000001</v>
      </c>
      <c r="F67" s="462">
        <v>0.54</v>
      </c>
      <c r="G67" s="1099">
        <v>341.65823899999998</v>
      </c>
      <c r="H67" s="462">
        <v>1</v>
      </c>
      <c r="I67" s="1099">
        <v>2296</v>
      </c>
      <c r="J67" s="463">
        <v>0.31</v>
      </c>
      <c r="K67" s="1099"/>
      <c r="L67" s="1099">
        <v>243.76793499999999</v>
      </c>
      <c r="M67" s="1099">
        <v>0.71348472699999999</v>
      </c>
      <c r="N67" s="1099">
        <v>163.22030899999999</v>
      </c>
      <c r="O67" s="1099">
        <v>-163.93162899999999</v>
      </c>
    </row>
    <row r="68" spans="2:15" x14ac:dyDescent="0.25">
      <c r="B68" s="1285" t="s">
        <v>824</v>
      </c>
      <c r="C68" s="1286"/>
      <c r="D68" s="1099">
        <v>14333.607412000001</v>
      </c>
      <c r="E68" s="1099">
        <v>12861.851006999999</v>
      </c>
      <c r="F68" s="462">
        <v>0.74255673300000002</v>
      </c>
      <c r="G68" s="1099">
        <v>24173.936444999999</v>
      </c>
      <c r="H68" s="462">
        <v>2.6874166000000001E-2</v>
      </c>
      <c r="I68" s="1099">
        <v>153929</v>
      </c>
      <c r="J68" s="463">
        <v>0.393995241</v>
      </c>
      <c r="K68" s="1099"/>
      <c r="L68" s="1099">
        <v>6648.8844959999997</v>
      </c>
      <c r="M68" s="1099">
        <v>0.27504351700000002</v>
      </c>
      <c r="N68" s="1099">
        <v>265.64214800000002</v>
      </c>
      <c r="O68" s="1099">
        <v>-344.44439699999998</v>
      </c>
    </row>
    <row r="69" spans="2:15" ht="15" customHeight="1" x14ac:dyDescent="0.25">
      <c r="B69" s="1287" t="s">
        <v>832</v>
      </c>
      <c r="C69" s="1288"/>
      <c r="D69" s="1101">
        <v>443143.44151299994</v>
      </c>
      <c r="E69" s="1101">
        <v>85916.036459199997</v>
      </c>
      <c r="F69" s="482">
        <v>0.475318662</v>
      </c>
      <c r="G69" s="1101">
        <v>480362.53422999999</v>
      </c>
      <c r="H69" s="482">
        <v>2.6669630999999999E-2</v>
      </c>
      <c r="I69" s="1101">
        <v>380819</v>
      </c>
      <c r="J69" s="483">
        <v>0.51255744999999997</v>
      </c>
      <c r="K69" s="1101">
        <v>1.3021615499999999</v>
      </c>
      <c r="L69" s="1101">
        <v>149020.16034579999</v>
      </c>
      <c r="M69" s="1101">
        <v>0.378569761</v>
      </c>
      <c r="N69" s="1101">
        <v>3337.64249165</v>
      </c>
      <c r="O69" s="1101">
        <v>-4031.5876609599995</v>
      </c>
    </row>
  </sheetData>
  <mergeCells count="6">
    <mergeCell ref="B48:C48"/>
    <mergeCell ref="B68:C68"/>
    <mergeCell ref="B69:C69"/>
    <mergeCell ref="B2:T2"/>
    <mergeCell ref="B24:C24"/>
    <mergeCell ref="B28:B29"/>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445F-71E3-4A19-8946-A385F16E9D6C}">
  <sheetPr codeName="Ark25">
    <tabColor rgb="FF00A976"/>
    <pageSetUpPr autoPageBreaks="0" fitToPage="1"/>
  </sheetPr>
  <dimension ref="B1:J26"/>
  <sheetViews>
    <sheetView topLeftCell="A3" workbookViewId="0">
      <selection activeCell="D23" sqref="B4:H24"/>
    </sheetView>
  </sheetViews>
  <sheetFormatPr defaultColWidth="8" defaultRowHeight="15" x14ac:dyDescent="0.25"/>
  <cols>
    <col min="1" max="1" width="3.125" style="53" customWidth="1"/>
    <col min="2" max="2" width="6.5" style="53" customWidth="1"/>
    <col min="3" max="3" width="41.125" style="53" customWidth="1"/>
    <col min="4" max="4" width="22.75" style="53" customWidth="1"/>
    <col min="5" max="8" width="20.375" style="53" customWidth="1"/>
    <col min="9" max="16384" width="8" style="53"/>
  </cols>
  <sheetData>
    <row r="1" spans="2:10" ht="9.9499999999999993" customHeight="1" x14ac:dyDescent="0.25"/>
    <row r="2" spans="2:10" ht="21" x14ac:dyDescent="0.35">
      <c r="B2" s="1194" t="s">
        <v>833</v>
      </c>
      <c r="C2" s="1194"/>
      <c r="D2" s="1194"/>
      <c r="E2" s="1194"/>
      <c r="F2" s="1194"/>
      <c r="G2" s="1194"/>
      <c r="H2" s="1194"/>
      <c r="I2" s="485"/>
    </row>
    <row r="3" spans="2:10" x14ac:dyDescent="0.25">
      <c r="B3" s="486"/>
      <c r="C3" s="486"/>
      <c r="D3" s="486"/>
      <c r="E3" s="487"/>
      <c r="F3" s="487"/>
      <c r="J3" s="486"/>
    </row>
    <row r="4" spans="2:10" ht="45" x14ac:dyDescent="0.25">
      <c r="B4" s="1213" t="s">
        <v>503</v>
      </c>
      <c r="C4" s="1214"/>
      <c r="D4" s="488" t="s">
        <v>834</v>
      </c>
      <c r="E4" s="488" t="s">
        <v>835</v>
      </c>
      <c r="F4" s="488" t="s">
        <v>836</v>
      </c>
      <c r="G4" s="488" t="s">
        <v>837</v>
      </c>
      <c r="H4" s="488" t="s">
        <v>838</v>
      </c>
    </row>
    <row r="5" spans="2:10" x14ac:dyDescent="0.25">
      <c r="B5" s="1215"/>
      <c r="C5" s="1216"/>
      <c r="D5" s="56" t="s">
        <v>89</v>
      </c>
      <c r="E5" s="56" t="s">
        <v>90</v>
      </c>
      <c r="F5" s="56" t="s">
        <v>91</v>
      </c>
      <c r="G5" s="56" t="s">
        <v>93</v>
      </c>
      <c r="H5" s="56" t="s">
        <v>93</v>
      </c>
    </row>
    <row r="6" spans="2:10" x14ac:dyDescent="0.25">
      <c r="B6" s="64">
        <v>1</v>
      </c>
      <c r="C6" s="65" t="s">
        <v>839</v>
      </c>
      <c r="D6" s="1106"/>
      <c r="E6" s="1106">
        <v>91713.295960000003</v>
      </c>
      <c r="F6" s="992">
        <v>1</v>
      </c>
      <c r="G6" s="992"/>
      <c r="H6" s="992"/>
    </row>
    <row r="7" spans="2:10" x14ac:dyDescent="0.25">
      <c r="B7" s="64">
        <v>2</v>
      </c>
      <c r="C7" s="489" t="s">
        <v>521</v>
      </c>
      <c r="D7" s="1106"/>
      <c r="E7" s="1106"/>
      <c r="F7" s="992"/>
      <c r="G7" s="992"/>
      <c r="H7" s="992"/>
    </row>
    <row r="8" spans="2:10" x14ac:dyDescent="0.25">
      <c r="B8" s="64">
        <v>3</v>
      </c>
      <c r="C8" s="489" t="s">
        <v>840</v>
      </c>
      <c r="D8" s="1106"/>
      <c r="E8" s="1106">
        <v>290.27627999999999</v>
      </c>
      <c r="F8" s="992">
        <v>1</v>
      </c>
      <c r="G8" s="992"/>
      <c r="H8" s="992"/>
    </row>
    <row r="9" spans="2:10" x14ac:dyDescent="0.25">
      <c r="B9" s="64">
        <v>4</v>
      </c>
      <c r="C9" s="65" t="s">
        <v>528</v>
      </c>
      <c r="D9" s="1106"/>
      <c r="E9" s="1106">
        <v>56316.219482</v>
      </c>
      <c r="F9" s="992">
        <v>1</v>
      </c>
      <c r="G9" s="992"/>
      <c r="H9" s="992"/>
    </row>
    <row r="10" spans="2:10" x14ac:dyDescent="0.25">
      <c r="B10" s="64">
        <v>5</v>
      </c>
      <c r="C10" s="65" t="s">
        <v>530</v>
      </c>
      <c r="D10" s="1106">
        <v>251609.06868</v>
      </c>
      <c r="E10" s="1106">
        <v>327839.69274799997</v>
      </c>
      <c r="F10" s="992">
        <v>0.23250000000000001</v>
      </c>
      <c r="G10" s="992"/>
      <c r="H10" s="992">
        <v>0.76749999999999996</v>
      </c>
    </row>
    <row r="11" spans="2:10" x14ac:dyDescent="0.25">
      <c r="B11" s="64">
        <v>5.0999999999999996</v>
      </c>
      <c r="C11" s="489" t="s">
        <v>841</v>
      </c>
      <c r="D11" s="1106"/>
      <c r="E11" s="1106">
        <v>327839.69274799997</v>
      </c>
      <c r="F11" s="992"/>
      <c r="G11" s="992"/>
      <c r="H11" s="992"/>
    </row>
    <row r="12" spans="2:10" x14ac:dyDescent="0.25">
      <c r="B12" s="64">
        <v>5.2</v>
      </c>
      <c r="C12" s="489" t="s">
        <v>842</v>
      </c>
      <c r="D12" s="1106"/>
      <c r="E12" s="1106"/>
      <c r="F12" s="992"/>
      <c r="G12" s="992"/>
      <c r="H12" s="992"/>
    </row>
    <row r="13" spans="2:10" ht="30" x14ac:dyDescent="0.25">
      <c r="B13" s="64" t="s">
        <v>843</v>
      </c>
      <c r="C13" s="65" t="s">
        <v>844</v>
      </c>
      <c r="D13" s="1106"/>
      <c r="E13" s="1106"/>
      <c r="F13" s="73"/>
      <c r="G13" s="73"/>
      <c r="H13" s="73"/>
    </row>
    <row r="14" spans="2:10" ht="30" x14ac:dyDescent="0.25">
      <c r="B14" s="64" t="s">
        <v>845</v>
      </c>
      <c r="C14" s="489" t="s">
        <v>846</v>
      </c>
      <c r="D14" s="1106"/>
      <c r="E14" s="1106"/>
      <c r="F14" s="73"/>
      <c r="G14" s="73"/>
      <c r="H14" s="73"/>
    </row>
    <row r="15" spans="2:10" ht="30" x14ac:dyDescent="0.25">
      <c r="B15" s="64">
        <v>5.3</v>
      </c>
      <c r="C15" s="489" t="s">
        <v>847</v>
      </c>
      <c r="D15" s="1106"/>
      <c r="E15" s="1106"/>
      <c r="F15" s="73"/>
      <c r="G15" s="73"/>
      <c r="H15" s="73"/>
    </row>
    <row r="16" spans="2:10" x14ac:dyDescent="0.25">
      <c r="B16" s="64">
        <v>6</v>
      </c>
      <c r="C16" s="489" t="s">
        <v>541</v>
      </c>
      <c r="D16" s="1106">
        <v>230225.75202399999</v>
      </c>
      <c r="E16" s="1106">
        <v>231610.56803600001</v>
      </c>
      <c r="F16" s="73">
        <v>6.0000000000000001E-3</v>
      </c>
      <c r="G16" s="73"/>
      <c r="H16" s="73">
        <v>0.99399999999999999</v>
      </c>
    </row>
    <row r="17" spans="2:8" x14ac:dyDescent="0.25">
      <c r="B17" s="64">
        <v>6.1</v>
      </c>
      <c r="C17" s="489" t="s">
        <v>848</v>
      </c>
      <c r="D17" s="1106"/>
      <c r="E17" s="1106"/>
      <c r="F17" s="73"/>
      <c r="G17" s="73"/>
      <c r="H17" s="73"/>
    </row>
    <row r="18" spans="2:8" ht="30" x14ac:dyDescent="0.25">
      <c r="B18" s="64">
        <v>6.2</v>
      </c>
      <c r="C18" s="489" t="s">
        <v>849</v>
      </c>
      <c r="D18" s="1106"/>
      <c r="E18" s="1106">
        <v>206592.65857699999</v>
      </c>
      <c r="F18" s="73"/>
      <c r="G18" s="73"/>
      <c r="H18" s="73"/>
    </row>
    <row r="19" spans="2:8" x14ac:dyDescent="0.25">
      <c r="B19" s="64">
        <v>6.3</v>
      </c>
      <c r="C19" s="65" t="s">
        <v>850</v>
      </c>
      <c r="D19" s="1106"/>
      <c r="E19" s="1106"/>
      <c r="F19" s="73"/>
      <c r="G19" s="73"/>
      <c r="H19" s="73"/>
    </row>
    <row r="20" spans="2:8" x14ac:dyDescent="0.25">
      <c r="B20" s="64">
        <v>6.4</v>
      </c>
      <c r="C20" s="65" t="s">
        <v>851</v>
      </c>
      <c r="D20" s="1106">
        <v>24240.810346999999</v>
      </c>
      <c r="E20" s="1106">
        <v>25017.909458999999</v>
      </c>
      <c r="F20" s="73">
        <v>8.1299999999999997E-2</v>
      </c>
      <c r="G20" s="73"/>
      <c r="H20" s="73">
        <v>0.96889999999999998</v>
      </c>
    </row>
    <row r="21" spans="2:8" x14ac:dyDescent="0.25">
      <c r="B21" s="64">
        <v>7</v>
      </c>
      <c r="C21" s="65" t="s">
        <v>529</v>
      </c>
      <c r="D21" s="1106"/>
      <c r="E21" s="1106">
        <v>1881.5068470000001</v>
      </c>
      <c r="F21" s="73">
        <v>1</v>
      </c>
      <c r="G21" s="73"/>
      <c r="H21" s="73"/>
    </row>
    <row r="22" spans="2:8" ht="13.5" customHeight="1" x14ac:dyDescent="0.25">
      <c r="B22" s="118" t="s">
        <v>550</v>
      </c>
      <c r="C22" s="234" t="s">
        <v>553</v>
      </c>
      <c r="D22" s="1106"/>
      <c r="E22" s="1106"/>
      <c r="F22" s="1103"/>
      <c r="G22" s="1103"/>
      <c r="H22" s="1103"/>
    </row>
    <row r="23" spans="2:8" x14ac:dyDescent="0.25">
      <c r="B23" s="118">
        <v>8</v>
      </c>
      <c r="C23" s="234" t="s">
        <v>852</v>
      </c>
      <c r="D23" s="1106">
        <v>8151.769233</v>
      </c>
      <c r="E23" s="1106">
        <v>8151.769233</v>
      </c>
      <c r="F23" s="1103"/>
      <c r="G23" s="1103"/>
      <c r="H23" s="1108">
        <v>1</v>
      </c>
    </row>
    <row r="24" spans="2:8" x14ac:dyDescent="0.25">
      <c r="B24" s="122">
        <v>9</v>
      </c>
      <c r="C24" s="490" t="s">
        <v>853</v>
      </c>
      <c r="D24" s="1107">
        <v>489986.589936</v>
      </c>
      <c r="E24" s="1107">
        <v>717803.32858600002</v>
      </c>
      <c r="F24" s="1105">
        <v>0.31740000000000002</v>
      </c>
      <c r="G24" s="1104"/>
      <c r="H24" s="1105">
        <v>0.68259999999999998</v>
      </c>
    </row>
    <row r="25" spans="2:8" x14ac:dyDescent="0.25">
      <c r="E25" s="1109"/>
    </row>
    <row r="26" spans="2:8" x14ac:dyDescent="0.25">
      <c r="E26" s="1109"/>
    </row>
  </sheetData>
  <mergeCells count="2">
    <mergeCell ref="B2:H2"/>
    <mergeCell ref="B4:C5"/>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DEE86-37F1-49EC-B9C1-0C5CDE356484}">
  <sheetPr codeName="Ark26">
    <tabColor rgb="FF00A976"/>
    <pageSetUpPr autoPageBreaks="0" fitToPage="1"/>
  </sheetPr>
  <dimension ref="B2:J28"/>
  <sheetViews>
    <sheetView tabSelected="1" topLeftCell="A5" workbookViewId="0">
      <selection activeCell="E20" sqref="E20"/>
    </sheetView>
  </sheetViews>
  <sheetFormatPr defaultColWidth="8" defaultRowHeight="15" x14ac:dyDescent="0.25"/>
  <cols>
    <col min="1" max="1" width="3.125" style="137" customWidth="1"/>
    <col min="2" max="2" width="7.375" style="283" customWidth="1"/>
    <col min="3" max="3" width="42.5" style="137" bestFit="1" customWidth="1"/>
    <col min="4" max="4" width="45.5" style="137" customWidth="1"/>
    <col min="5" max="5" width="46.875" style="137" customWidth="1"/>
    <col min="6" max="16384" width="8" style="137"/>
  </cols>
  <sheetData>
    <row r="2" spans="2:10" ht="21" x14ac:dyDescent="0.35">
      <c r="B2" s="1238" t="s">
        <v>854</v>
      </c>
      <c r="C2" s="1238"/>
      <c r="D2" s="1238"/>
      <c r="E2" s="1238"/>
      <c r="F2" s="491"/>
      <c r="G2" s="491"/>
      <c r="H2" s="491"/>
      <c r="I2" s="491"/>
      <c r="J2" s="491"/>
    </row>
    <row r="3" spans="2:10" x14ac:dyDescent="0.25">
      <c r="B3" s="492"/>
      <c r="C3" s="493"/>
      <c r="D3" s="493"/>
      <c r="E3" s="493"/>
    </row>
    <row r="4" spans="2:10" ht="30" x14ac:dyDescent="0.25">
      <c r="B4" s="1213" t="s">
        <v>503</v>
      </c>
      <c r="C4" s="1214"/>
      <c r="D4" s="112" t="s">
        <v>855</v>
      </c>
      <c r="E4" s="112" t="s">
        <v>856</v>
      </c>
    </row>
    <row r="5" spans="2:10" x14ac:dyDescent="0.25">
      <c r="B5" s="1215"/>
      <c r="C5" s="1216"/>
      <c r="D5" s="56" t="s">
        <v>89</v>
      </c>
      <c r="E5" s="56" t="s">
        <v>90</v>
      </c>
    </row>
    <row r="6" spans="2:10" ht="30" x14ac:dyDescent="0.25">
      <c r="B6" s="285">
        <v>1</v>
      </c>
      <c r="C6" s="494" t="s">
        <v>857</v>
      </c>
      <c r="D6" s="1084"/>
      <c r="E6" s="1084"/>
    </row>
    <row r="7" spans="2:10" ht="30" x14ac:dyDescent="0.25">
      <c r="B7" s="285" t="s">
        <v>520</v>
      </c>
      <c r="C7" s="286" t="s">
        <v>858</v>
      </c>
      <c r="D7" s="1084"/>
      <c r="E7" s="1084"/>
    </row>
    <row r="8" spans="2:10" x14ac:dyDescent="0.25">
      <c r="B8" s="285" t="s">
        <v>522</v>
      </c>
      <c r="C8" s="286" t="s">
        <v>859</v>
      </c>
      <c r="D8" s="1084"/>
      <c r="E8" s="1084"/>
    </row>
    <row r="9" spans="2:10" ht="30" x14ac:dyDescent="0.25">
      <c r="B9" s="285">
        <v>2</v>
      </c>
      <c r="C9" s="286" t="s">
        <v>860</v>
      </c>
      <c r="D9" s="1084"/>
      <c r="E9" s="1084"/>
    </row>
    <row r="10" spans="2:10" ht="30" x14ac:dyDescent="0.25">
      <c r="B10" s="64" t="s">
        <v>735</v>
      </c>
      <c r="C10" s="489" t="s">
        <v>861</v>
      </c>
      <c r="D10" s="1084"/>
      <c r="E10" s="1084"/>
    </row>
    <row r="11" spans="2:10" x14ac:dyDescent="0.25">
      <c r="B11" s="64" t="s">
        <v>737</v>
      </c>
      <c r="C11" s="489" t="s">
        <v>862</v>
      </c>
      <c r="D11" s="1084"/>
      <c r="E11" s="1084"/>
    </row>
    <row r="12" spans="2:10" x14ac:dyDescent="0.25">
      <c r="B12" s="285">
        <v>3</v>
      </c>
      <c r="C12" s="494" t="s">
        <v>863</v>
      </c>
      <c r="D12" s="1084"/>
      <c r="E12" s="1084"/>
    </row>
    <row r="13" spans="2:10" x14ac:dyDescent="0.25">
      <c r="B13" s="285">
        <v>5</v>
      </c>
      <c r="C13" s="286" t="s">
        <v>864</v>
      </c>
      <c r="D13" s="1084">
        <v>107610.10575</v>
      </c>
      <c r="E13" s="1084">
        <v>107610.10575</v>
      </c>
    </row>
    <row r="14" spans="2:10" x14ac:dyDescent="0.25">
      <c r="B14" s="285" t="s">
        <v>535</v>
      </c>
      <c r="C14" s="286" t="s">
        <v>865</v>
      </c>
      <c r="D14" s="1084">
        <v>107610.10575</v>
      </c>
      <c r="E14" s="1084">
        <v>107610.10575</v>
      </c>
    </row>
    <row r="15" spans="2:10" x14ac:dyDescent="0.25">
      <c r="B15" s="285" t="s">
        <v>537</v>
      </c>
      <c r="C15" s="496" t="s">
        <v>866</v>
      </c>
      <c r="D15" s="1084"/>
      <c r="E15" s="1084"/>
    </row>
    <row r="16" spans="2:10" x14ac:dyDescent="0.25">
      <c r="B16" s="285" t="s">
        <v>539</v>
      </c>
      <c r="C16" s="496" t="s">
        <v>867</v>
      </c>
      <c r="D16" s="1084"/>
      <c r="E16" s="1084"/>
    </row>
    <row r="17" spans="2:5" x14ac:dyDescent="0.25">
      <c r="B17" s="285">
        <v>6</v>
      </c>
      <c r="C17" s="286" t="s">
        <v>868</v>
      </c>
      <c r="D17" s="1084"/>
      <c r="E17" s="1084"/>
    </row>
    <row r="18" spans="2:5" x14ac:dyDescent="0.25">
      <c r="B18" s="285" t="s">
        <v>869</v>
      </c>
      <c r="C18" s="496" t="s">
        <v>865</v>
      </c>
      <c r="D18" s="1084"/>
      <c r="E18" s="1084"/>
    </row>
    <row r="19" spans="2:5" x14ac:dyDescent="0.25">
      <c r="B19" s="285" t="s">
        <v>870</v>
      </c>
      <c r="C19" s="496" t="s">
        <v>866</v>
      </c>
      <c r="D19" s="1084"/>
      <c r="E19" s="1084"/>
    </row>
    <row r="20" spans="2:5" x14ac:dyDescent="0.25">
      <c r="B20" s="285" t="s">
        <v>871</v>
      </c>
      <c r="C20" s="496" t="s">
        <v>872</v>
      </c>
      <c r="D20" s="1084"/>
      <c r="E20" s="1084"/>
    </row>
    <row r="21" spans="2:5" s="266" customFormat="1" x14ac:dyDescent="0.25">
      <c r="B21" s="497" t="s">
        <v>123</v>
      </c>
      <c r="C21" s="494" t="s">
        <v>873</v>
      </c>
      <c r="D21" s="1110">
        <v>41410.054597000002</v>
      </c>
      <c r="E21" s="1110">
        <v>41410.054597000002</v>
      </c>
    </row>
    <row r="22" spans="2:5" x14ac:dyDescent="0.25">
      <c r="B22" s="499">
        <v>9</v>
      </c>
      <c r="C22" s="500" t="s">
        <v>874</v>
      </c>
      <c r="D22" s="1084"/>
      <c r="E22" s="1084"/>
    </row>
    <row r="23" spans="2:5" x14ac:dyDescent="0.25">
      <c r="B23" s="499">
        <v>10</v>
      </c>
      <c r="C23" s="500" t="s">
        <v>875</v>
      </c>
      <c r="D23" s="1084">
        <v>34761.170100000003</v>
      </c>
      <c r="E23" s="1084">
        <v>34761.170100000003</v>
      </c>
    </row>
    <row r="24" spans="2:5" x14ac:dyDescent="0.25">
      <c r="B24" s="499" t="s">
        <v>876</v>
      </c>
      <c r="C24" s="500" t="s">
        <v>877</v>
      </c>
      <c r="D24" s="1084"/>
      <c r="E24" s="1084"/>
    </row>
    <row r="25" spans="2:5" x14ac:dyDescent="0.25">
      <c r="B25" s="499" t="s">
        <v>878</v>
      </c>
      <c r="C25" s="500" t="s">
        <v>879</v>
      </c>
      <c r="D25" s="1084">
        <v>6648.884497</v>
      </c>
      <c r="E25" s="1084">
        <v>6648.884497</v>
      </c>
    </row>
    <row r="26" spans="2:5" x14ac:dyDescent="0.25">
      <c r="B26" s="499">
        <v>17</v>
      </c>
      <c r="C26" s="500" t="s">
        <v>880</v>
      </c>
      <c r="D26" s="1084">
        <v>107610.10575</v>
      </c>
      <c r="E26" s="1084">
        <v>107610.10575</v>
      </c>
    </row>
    <row r="27" spans="2:5" x14ac:dyDescent="0.25">
      <c r="B27" s="499">
        <v>18</v>
      </c>
      <c r="C27" s="500" t="s">
        <v>881</v>
      </c>
      <c r="D27" s="1084">
        <v>41410.054597000002</v>
      </c>
      <c r="E27" s="1084">
        <v>41410.054597000002</v>
      </c>
    </row>
    <row r="28" spans="2:5" x14ac:dyDescent="0.25">
      <c r="B28" s="499">
        <v>19</v>
      </c>
      <c r="C28" s="500" t="s">
        <v>882</v>
      </c>
      <c r="D28" s="1084">
        <v>149020.160347</v>
      </c>
      <c r="E28" s="1084">
        <v>149020.160347</v>
      </c>
    </row>
  </sheetData>
  <mergeCells count="2">
    <mergeCell ref="B2:E2"/>
    <mergeCell ref="B4:C5"/>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2B93-023C-47E6-A7E5-26C88AFF32CD}">
  <sheetPr codeName="Ark27">
    <tabColor rgb="FF00A976"/>
    <pageSetUpPr autoPageBreaks="0" fitToPage="1"/>
  </sheetPr>
  <dimension ref="A1:V37"/>
  <sheetViews>
    <sheetView topLeftCell="H1" zoomScale="70" zoomScaleNormal="70" workbookViewId="0">
      <selection activeCell="J10" sqref="A1:XFD1048576"/>
    </sheetView>
  </sheetViews>
  <sheetFormatPr defaultColWidth="8" defaultRowHeight="15" x14ac:dyDescent="0.25"/>
  <cols>
    <col min="1" max="1" width="3.125" style="137" customWidth="1"/>
    <col min="2" max="2" width="5.875" style="137" customWidth="1"/>
    <col min="3" max="3" width="34.125" style="137" bestFit="1" customWidth="1"/>
    <col min="4" max="4" width="15.25" style="137" bestFit="1" customWidth="1"/>
    <col min="5" max="5" width="31.25" style="137" bestFit="1" customWidth="1"/>
    <col min="6" max="6" width="30.5" style="137" customWidth="1"/>
    <col min="7" max="7" width="27" style="137" customWidth="1"/>
    <col min="8" max="8" width="31.25" style="137" bestFit="1" customWidth="1"/>
    <col min="9" max="9" width="29.25" style="137" customWidth="1"/>
    <col min="10" max="10" width="28.375" style="137" customWidth="1"/>
    <col min="11" max="11" width="27.375" style="137" customWidth="1"/>
    <col min="12" max="12" width="26.25" style="137" customWidth="1"/>
    <col min="13" max="13" width="32.75" style="137" customWidth="1"/>
    <col min="14" max="14" width="31" style="137" bestFit="1" customWidth="1"/>
    <col min="15" max="15" width="30.75" style="137" customWidth="1"/>
    <col min="16" max="16" width="35.5" style="137" bestFit="1" customWidth="1"/>
    <col min="17" max="17" width="36.125" style="137" bestFit="1" customWidth="1"/>
    <col min="18" max="18" width="14.625" style="137" customWidth="1"/>
    <col min="19" max="16384" width="8" style="137"/>
  </cols>
  <sheetData>
    <row r="1" spans="1:22" ht="9.9499999999999993" customHeight="1" x14ac:dyDescent="0.25"/>
    <row r="2" spans="1:22" ht="21" x14ac:dyDescent="0.35">
      <c r="B2" s="1194" t="s">
        <v>883</v>
      </c>
      <c r="C2" s="1194"/>
      <c r="D2" s="1194"/>
      <c r="E2" s="1194"/>
      <c r="F2" s="1194"/>
      <c r="G2" s="1194"/>
      <c r="H2" s="1194"/>
      <c r="I2" s="1194"/>
      <c r="J2" s="1194"/>
      <c r="K2" s="1194"/>
      <c r="L2" s="1194"/>
      <c r="M2" s="1194"/>
      <c r="N2" s="1194"/>
      <c r="O2" s="1194"/>
      <c r="P2" s="1194"/>
      <c r="Q2" s="1194"/>
      <c r="V2" s="425"/>
    </row>
    <row r="3" spans="1:22" x14ac:dyDescent="0.25">
      <c r="C3" s="501"/>
    </row>
    <row r="4" spans="1:22" x14ac:dyDescent="0.25">
      <c r="B4" s="1272" t="s">
        <v>503</v>
      </c>
      <c r="C4" s="1273"/>
      <c r="D4" s="1241" t="s">
        <v>884</v>
      </c>
      <c r="E4" s="1283" t="s">
        <v>885</v>
      </c>
      <c r="F4" s="1295"/>
      <c r="G4" s="1295"/>
      <c r="H4" s="1295"/>
      <c r="I4" s="1295"/>
      <c r="J4" s="1295"/>
      <c r="K4" s="1295"/>
      <c r="L4" s="1295"/>
      <c r="M4" s="1295"/>
      <c r="N4" s="1295"/>
      <c r="O4" s="1282"/>
      <c r="P4" s="1283" t="s">
        <v>886</v>
      </c>
      <c r="Q4" s="1282"/>
    </row>
    <row r="5" spans="1:22" x14ac:dyDescent="0.25">
      <c r="B5" s="1293"/>
      <c r="C5" s="1214"/>
      <c r="D5" s="1294"/>
      <c r="E5" s="1244" t="s">
        <v>887</v>
      </c>
      <c r="F5" s="1296"/>
      <c r="G5" s="1296"/>
      <c r="H5" s="1296"/>
      <c r="I5" s="1296"/>
      <c r="J5" s="1296"/>
      <c r="K5" s="1296"/>
      <c r="L5" s="1296"/>
      <c r="M5" s="1240"/>
      <c r="N5" s="1244" t="s">
        <v>888</v>
      </c>
      <c r="O5" s="1240"/>
      <c r="P5" s="1241" t="s">
        <v>1729</v>
      </c>
      <c r="Q5" s="1275" t="s">
        <v>1730</v>
      </c>
    </row>
    <row r="6" spans="1:22" s="256" customFormat="1" x14ac:dyDescent="0.25">
      <c r="A6" s="137"/>
      <c r="B6" s="1293"/>
      <c r="C6" s="1214"/>
      <c r="D6" s="1294"/>
      <c r="E6" s="1241" t="s">
        <v>1731</v>
      </c>
      <c r="F6" s="1245" t="s">
        <v>1732</v>
      </c>
      <c r="G6" s="503"/>
      <c r="H6" s="503"/>
      <c r="I6" s="503"/>
      <c r="J6" s="1245" t="s">
        <v>1733</v>
      </c>
      <c r="K6" s="503"/>
      <c r="L6" s="503"/>
      <c r="M6" s="503"/>
      <c r="N6" s="1241" t="s">
        <v>1734</v>
      </c>
      <c r="O6" s="1241" t="s">
        <v>1735</v>
      </c>
      <c r="P6" s="1294"/>
      <c r="Q6" s="1276"/>
    </row>
    <row r="7" spans="1:22" s="256" customFormat="1" ht="47.25" customHeight="1" x14ac:dyDescent="0.25">
      <c r="A7" s="137"/>
      <c r="B7" s="1293"/>
      <c r="C7" s="1214"/>
      <c r="D7" s="502"/>
      <c r="E7" s="1297"/>
      <c r="F7" s="1297"/>
      <c r="G7" s="297" t="s">
        <v>1736</v>
      </c>
      <c r="H7" s="297" t="s">
        <v>1737</v>
      </c>
      <c r="I7" s="297" t="s">
        <v>1738</v>
      </c>
      <c r="J7" s="1297"/>
      <c r="K7" s="297" t="s">
        <v>1739</v>
      </c>
      <c r="L7" s="297" t="s">
        <v>1740</v>
      </c>
      <c r="M7" s="297" t="s">
        <v>1741</v>
      </c>
      <c r="N7" s="1297"/>
      <c r="O7" s="1297"/>
      <c r="P7" s="1297"/>
      <c r="Q7" s="1277"/>
    </row>
    <row r="8" spans="1:22" s="256" customFormat="1" x14ac:dyDescent="0.25">
      <c r="A8" s="137"/>
      <c r="B8" s="1291" t="s">
        <v>825</v>
      </c>
      <c r="C8" s="1292"/>
      <c r="D8" s="56" t="s">
        <v>89</v>
      </c>
      <c r="E8" s="56" t="s">
        <v>90</v>
      </c>
      <c r="F8" s="56" t="s">
        <v>91</v>
      </c>
      <c r="G8" s="56" t="s">
        <v>92</v>
      </c>
      <c r="H8" s="56" t="s">
        <v>93</v>
      </c>
      <c r="I8" s="56" t="s">
        <v>237</v>
      </c>
      <c r="J8" s="56" t="s">
        <v>261</v>
      </c>
      <c r="K8" s="56" t="s">
        <v>301</v>
      </c>
      <c r="L8" s="56" t="s">
        <v>297</v>
      </c>
      <c r="M8" s="56" t="s">
        <v>299</v>
      </c>
      <c r="N8" s="56" t="s">
        <v>663</v>
      </c>
      <c r="O8" s="56" t="s">
        <v>664</v>
      </c>
      <c r="P8" s="56" t="s">
        <v>691</v>
      </c>
      <c r="Q8" s="56" t="s">
        <v>692</v>
      </c>
    </row>
    <row r="9" spans="1:22" ht="30" x14ac:dyDescent="0.25">
      <c r="A9" s="256"/>
      <c r="B9" s="258">
        <v>1</v>
      </c>
      <c r="C9" s="286" t="s">
        <v>519</v>
      </c>
      <c r="D9" s="1122"/>
      <c r="E9" s="1116"/>
      <c r="F9" s="1116"/>
      <c r="G9" s="1116"/>
      <c r="H9" s="1116"/>
      <c r="I9" s="1116"/>
      <c r="J9" s="1116"/>
      <c r="K9" s="1116"/>
      <c r="L9" s="1116"/>
      <c r="M9" s="1116"/>
      <c r="N9" s="1116"/>
      <c r="O9" s="1116"/>
      <c r="P9" s="1117"/>
      <c r="Q9" s="1117"/>
    </row>
    <row r="10" spans="1:22" ht="30" x14ac:dyDescent="0.25">
      <c r="A10" s="256"/>
      <c r="B10" s="258">
        <v>2</v>
      </c>
      <c r="C10" s="286" t="s">
        <v>889</v>
      </c>
      <c r="D10" s="1122"/>
      <c r="E10" s="1116"/>
      <c r="F10" s="1116"/>
      <c r="G10" s="1116"/>
      <c r="H10" s="1116"/>
      <c r="I10" s="1116"/>
      <c r="J10" s="1116"/>
      <c r="K10" s="1116"/>
      <c r="L10" s="1116"/>
      <c r="M10" s="1116"/>
      <c r="N10" s="1116"/>
      <c r="O10" s="1116"/>
      <c r="P10" s="1117"/>
      <c r="Q10" s="1117"/>
    </row>
    <row r="11" spans="1:22" x14ac:dyDescent="0.25">
      <c r="A11" s="256"/>
      <c r="B11" s="258">
        <v>3</v>
      </c>
      <c r="C11" s="286" t="s">
        <v>523</v>
      </c>
      <c r="D11" s="1123"/>
      <c r="E11" s="1116"/>
      <c r="F11" s="1116"/>
      <c r="G11" s="1116"/>
      <c r="H11" s="1116"/>
      <c r="I11" s="1116"/>
      <c r="J11" s="1116"/>
      <c r="K11" s="1116"/>
      <c r="L11" s="1116"/>
      <c r="M11" s="1116"/>
      <c r="N11" s="1116"/>
      <c r="O11" s="1116"/>
      <c r="P11" s="687"/>
      <c r="Q11" s="687"/>
    </row>
    <row r="12" spans="1:22" x14ac:dyDescent="0.25">
      <c r="A12" s="256"/>
      <c r="B12" s="506">
        <v>5</v>
      </c>
      <c r="C12" s="496" t="s">
        <v>530</v>
      </c>
      <c r="D12" s="1123"/>
      <c r="E12" s="1116"/>
      <c r="F12" s="1116"/>
      <c r="G12" s="1116"/>
      <c r="H12" s="1116"/>
      <c r="I12" s="1116"/>
      <c r="J12" s="1116"/>
      <c r="K12" s="1116"/>
      <c r="L12" s="1116"/>
      <c r="M12" s="1116"/>
      <c r="N12" s="1116"/>
      <c r="O12" s="1116"/>
      <c r="P12" s="687"/>
      <c r="Q12" s="687"/>
    </row>
    <row r="13" spans="1:22" x14ac:dyDescent="0.25">
      <c r="A13" s="256"/>
      <c r="B13" s="506">
        <v>5.0999999999999996</v>
      </c>
      <c r="C13" s="496" t="s">
        <v>890</v>
      </c>
      <c r="D13" s="1123"/>
      <c r="E13" s="1116"/>
      <c r="F13" s="1116"/>
      <c r="G13" s="1116"/>
      <c r="H13" s="1116"/>
      <c r="I13" s="1116"/>
      <c r="J13" s="1116"/>
      <c r="K13" s="1116"/>
      <c r="L13" s="1116"/>
      <c r="M13" s="1116"/>
      <c r="N13" s="1116"/>
      <c r="O13" s="1116"/>
      <c r="P13" s="687"/>
      <c r="Q13" s="687"/>
    </row>
    <row r="14" spans="1:22" x14ac:dyDescent="0.25">
      <c r="A14" s="256"/>
      <c r="B14" s="506">
        <v>5.2</v>
      </c>
      <c r="C14" s="496" t="s">
        <v>891</v>
      </c>
      <c r="D14" s="1123"/>
      <c r="E14" s="1116"/>
      <c r="F14" s="1116"/>
      <c r="G14" s="1116"/>
      <c r="H14" s="1116"/>
      <c r="I14" s="1116"/>
      <c r="J14" s="1116"/>
      <c r="K14" s="1116"/>
      <c r="L14" s="1116"/>
      <c r="M14" s="1116"/>
      <c r="N14" s="1116"/>
      <c r="O14" s="1116"/>
      <c r="P14" s="687"/>
      <c r="Q14" s="687"/>
    </row>
    <row r="15" spans="1:22" ht="30" x14ac:dyDescent="0.25">
      <c r="A15" s="256"/>
      <c r="B15" s="258">
        <v>5.3</v>
      </c>
      <c r="C15" s="286" t="s">
        <v>892</v>
      </c>
      <c r="D15" s="1123"/>
      <c r="E15" s="1116"/>
      <c r="F15" s="1116"/>
      <c r="G15" s="1116"/>
      <c r="H15" s="1116"/>
      <c r="I15" s="1116"/>
      <c r="J15" s="1116"/>
      <c r="K15" s="1116"/>
      <c r="L15" s="1116"/>
      <c r="M15" s="1116"/>
      <c r="N15" s="1116"/>
      <c r="O15" s="1116"/>
      <c r="P15" s="687"/>
      <c r="Q15" s="687"/>
    </row>
    <row r="16" spans="1:22" x14ac:dyDescent="0.25">
      <c r="A16" s="256"/>
      <c r="B16" s="506">
        <v>6</v>
      </c>
      <c r="C16" s="496" t="s">
        <v>541</v>
      </c>
      <c r="D16" s="1123">
        <v>230158.68529200001</v>
      </c>
      <c r="E16" s="1116">
        <v>4.5399999999999998E-3</v>
      </c>
      <c r="F16" s="1116">
        <v>0.91</v>
      </c>
      <c r="G16" s="1116">
        <v>0.88890000000000002</v>
      </c>
      <c r="H16" s="1116"/>
      <c r="I16" s="1116"/>
      <c r="J16" s="1116"/>
      <c r="K16" s="1116"/>
      <c r="L16" s="1116"/>
      <c r="M16" s="1116"/>
      <c r="N16" s="1116"/>
      <c r="O16" s="1116"/>
      <c r="P16" s="687"/>
      <c r="Q16" s="687">
        <v>41410.054597000002</v>
      </c>
    </row>
    <row r="17" spans="1:17" x14ac:dyDescent="0.25">
      <c r="A17" s="256"/>
      <c r="B17" s="506">
        <v>6.1</v>
      </c>
      <c r="C17" s="496" t="s">
        <v>893</v>
      </c>
      <c r="D17" s="1123"/>
      <c r="E17" s="1116"/>
      <c r="F17" s="1116"/>
      <c r="G17" s="1116"/>
      <c r="H17" s="1116"/>
      <c r="I17" s="1116"/>
      <c r="J17" s="1116"/>
      <c r="K17" s="1116"/>
      <c r="L17" s="1116"/>
      <c r="M17" s="1116"/>
      <c r="N17" s="1116"/>
      <c r="O17" s="1116"/>
      <c r="P17" s="687"/>
      <c r="Q17" s="687"/>
    </row>
    <row r="18" spans="1:17" ht="30" x14ac:dyDescent="0.25">
      <c r="A18" s="256"/>
      <c r="B18" s="506">
        <v>6.2</v>
      </c>
      <c r="C18" s="496" t="s">
        <v>894</v>
      </c>
      <c r="D18" s="1123">
        <v>205984.74884700001</v>
      </c>
      <c r="E18" s="1116">
        <v>2.0000000000000001E-4</v>
      </c>
      <c r="F18" s="1116">
        <v>0.98660000000000003</v>
      </c>
      <c r="G18" s="1116">
        <v>0.98660000000000003</v>
      </c>
      <c r="H18" s="1116"/>
      <c r="I18" s="1116">
        <v>1E-4</v>
      </c>
      <c r="J18" s="1116"/>
      <c r="K18" s="1116"/>
      <c r="L18" s="1116"/>
      <c r="M18" s="1116"/>
      <c r="N18" s="1116"/>
      <c r="O18" s="1116"/>
      <c r="P18" s="687"/>
      <c r="Q18" s="687">
        <v>34761.170100000003</v>
      </c>
    </row>
    <row r="19" spans="1:17" x14ac:dyDescent="0.25">
      <c r="A19" s="256"/>
      <c r="B19" s="506">
        <v>6.3</v>
      </c>
      <c r="C19" s="496" t="s">
        <v>895</v>
      </c>
      <c r="D19" s="1123"/>
      <c r="E19" s="1116"/>
      <c r="F19" s="1116"/>
      <c r="G19" s="1116"/>
      <c r="H19" s="1116"/>
      <c r="I19" s="1116"/>
      <c r="J19" s="1116"/>
      <c r="K19" s="1116"/>
      <c r="L19" s="1116"/>
      <c r="M19" s="1116"/>
      <c r="N19" s="1116"/>
      <c r="O19" s="1116"/>
      <c r="P19" s="687"/>
      <c r="Q19" s="687"/>
    </row>
    <row r="20" spans="1:17" x14ac:dyDescent="0.25">
      <c r="A20" s="256"/>
      <c r="B20" s="506">
        <v>6.4</v>
      </c>
      <c r="C20" s="496" t="s">
        <v>896</v>
      </c>
      <c r="D20" s="1123">
        <v>24173.936444999999</v>
      </c>
      <c r="E20" s="1116">
        <v>4.19E-2</v>
      </c>
      <c r="F20" s="1116">
        <v>0.26400000000000001</v>
      </c>
      <c r="G20" s="1116">
        <v>5.7200000000000001E-2</v>
      </c>
      <c r="H20" s="1116"/>
      <c r="I20" s="1116">
        <v>0.20680000000000001</v>
      </c>
      <c r="J20" s="1116"/>
      <c r="K20" s="1116"/>
      <c r="L20" s="1116"/>
      <c r="M20" s="1116"/>
      <c r="N20" s="1116"/>
      <c r="O20" s="1116"/>
      <c r="P20" s="687"/>
      <c r="Q20" s="687">
        <v>6648.884497</v>
      </c>
    </row>
    <row r="21" spans="1:17" x14ac:dyDescent="0.25">
      <c r="A21" s="256"/>
      <c r="B21" s="507">
        <v>7</v>
      </c>
      <c r="C21" s="494" t="s">
        <v>853</v>
      </c>
      <c r="D21" s="1121">
        <v>230158.68529200001</v>
      </c>
      <c r="E21" s="1119">
        <v>4.5399999999999998E-3</v>
      </c>
      <c r="F21" s="1119">
        <v>0.91069999999999995</v>
      </c>
      <c r="G21" s="1119">
        <v>0.88890000000000002</v>
      </c>
      <c r="H21" s="1119"/>
      <c r="I21" s="1119">
        <v>2.18E-2</v>
      </c>
      <c r="J21" s="1119"/>
      <c r="K21" s="1119"/>
      <c r="L21" s="1119"/>
      <c r="M21" s="1119"/>
      <c r="N21" s="1119"/>
      <c r="O21" s="1119"/>
      <c r="P21" s="1118"/>
      <c r="Q21" s="1118">
        <v>41410.054597000002</v>
      </c>
    </row>
    <row r="24" spans="1:17" x14ac:dyDescent="0.25">
      <c r="B24" s="508" t="s">
        <v>88</v>
      </c>
      <c r="C24" s="509"/>
      <c r="D24" s="1241" t="s">
        <v>884</v>
      </c>
      <c r="E24" s="1283" t="s">
        <v>885</v>
      </c>
      <c r="F24" s="1295"/>
      <c r="G24" s="1295"/>
      <c r="H24" s="1295"/>
      <c r="I24" s="1295"/>
      <c r="J24" s="1295"/>
      <c r="K24" s="1295"/>
      <c r="L24" s="1295"/>
      <c r="M24" s="1295"/>
      <c r="N24" s="1295"/>
      <c r="O24" s="1282"/>
      <c r="P24" s="1283" t="s">
        <v>886</v>
      </c>
      <c r="Q24" s="1282"/>
    </row>
    <row r="25" spans="1:17" x14ac:dyDescent="0.25">
      <c r="B25" s="1298" t="s">
        <v>805</v>
      </c>
      <c r="C25" s="1299"/>
      <c r="D25" s="1294"/>
      <c r="E25" s="1235" t="s">
        <v>887</v>
      </c>
      <c r="F25" s="1236"/>
      <c r="G25" s="1236"/>
      <c r="H25" s="1236"/>
      <c r="I25" s="1236"/>
      <c r="J25" s="1236"/>
      <c r="K25" s="1236"/>
      <c r="L25" s="1236"/>
      <c r="M25" s="1237"/>
      <c r="N25" s="1244" t="s">
        <v>897</v>
      </c>
      <c r="O25" s="1240"/>
      <c r="P25" s="1241" t="s">
        <v>1729</v>
      </c>
      <c r="Q25" s="1275" t="s">
        <v>1730</v>
      </c>
    </row>
    <row r="26" spans="1:17" s="256" customFormat="1" ht="15" customHeight="1" x14ac:dyDescent="0.25">
      <c r="A26" s="137"/>
      <c r="B26" s="1298"/>
      <c r="C26" s="1299"/>
      <c r="D26" s="1294"/>
      <c r="E26" s="1241" t="s">
        <v>1731</v>
      </c>
      <c r="F26" s="1245" t="s">
        <v>1732</v>
      </c>
      <c r="G26" s="503"/>
      <c r="H26" s="503"/>
      <c r="I26" s="503"/>
      <c r="J26" s="1245" t="s">
        <v>1733</v>
      </c>
      <c r="K26" s="503"/>
      <c r="L26" s="503"/>
      <c r="M26" s="503"/>
      <c r="N26" s="1241" t="s">
        <v>1734</v>
      </c>
      <c r="O26" s="1241" t="s">
        <v>1735</v>
      </c>
      <c r="P26" s="1294"/>
      <c r="Q26" s="1276"/>
    </row>
    <row r="27" spans="1:17" s="256" customFormat="1" ht="45" x14ac:dyDescent="0.25">
      <c r="A27" s="137"/>
      <c r="B27" s="1298"/>
      <c r="C27" s="1299"/>
      <c r="D27" s="502"/>
      <c r="E27" s="1297"/>
      <c r="F27" s="1297"/>
      <c r="G27" s="297" t="s">
        <v>1736</v>
      </c>
      <c r="H27" s="297" t="s">
        <v>1737</v>
      </c>
      <c r="I27" s="297" t="s">
        <v>1738</v>
      </c>
      <c r="J27" s="1297"/>
      <c r="K27" s="297" t="s">
        <v>1739</v>
      </c>
      <c r="L27" s="297" t="s">
        <v>1740</v>
      </c>
      <c r="M27" s="297" t="s">
        <v>1741</v>
      </c>
      <c r="N27" s="1297"/>
      <c r="O27" s="1297"/>
      <c r="P27" s="1297"/>
      <c r="Q27" s="1277"/>
    </row>
    <row r="28" spans="1:17" s="256" customFormat="1" x14ac:dyDescent="0.25">
      <c r="A28" s="137"/>
      <c r="B28" s="1291"/>
      <c r="C28" s="1292"/>
      <c r="D28" s="56" t="s">
        <v>89</v>
      </c>
      <c r="E28" s="56" t="s">
        <v>90</v>
      </c>
      <c r="F28" s="56" t="s">
        <v>91</v>
      </c>
      <c r="G28" s="56" t="s">
        <v>92</v>
      </c>
      <c r="H28" s="56" t="s">
        <v>93</v>
      </c>
      <c r="I28" s="56" t="s">
        <v>237</v>
      </c>
      <c r="J28" s="56" t="s">
        <v>261</v>
      </c>
      <c r="K28" s="56" t="s">
        <v>301</v>
      </c>
      <c r="L28" s="56" t="s">
        <v>297</v>
      </c>
      <c r="M28" s="56" t="s">
        <v>299</v>
      </c>
      <c r="N28" s="56" t="s">
        <v>663</v>
      </c>
      <c r="O28" s="56" t="s">
        <v>664</v>
      </c>
      <c r="P28" s="56" t="s">
        <v>691</v>
      </c>
      <c r="Q28" s="56" t="s">
        <v>692</v>
      </c>
    </row>
    <row r="29" spans="1:17" ht="30" x14ac:dyDescent="0.25">
      <c r="B29" s="499">
        <v>1</v>
      </c>
      <c r="C29" s="286" t="s">
        <v>519</v>
      </c>
      <c r="D29" s="1124"/>
      <c r="E29" s="1111"/>
      <c r="F29" s="1111"/>
      <c r="G29" s="1111"/>
      <c r="H29" s="1111"/>
      <c r="I29" s="1111"/>
      <c r="J29" s="1112"/>
      <c r="K29" s="1112"/>
      <c r="L29" s="1112"/>
      <c r="M29" s="1112"/>
      <c r="N29" s="1112"/>
      <c r="O29" s="1112"/>
      <c r="P29" s="1113"/>
      <c r="Q29" s="1113"/>
    </row>
    <row r="30" spans="1:17" ht="30" x14ac:dyDescent="0.25">
      <c r="B30" s="499">
        <v>2</v>
      </c>
      <c r="C30" s="286" t="s">
        <v>889</v>
      </c>
      <c r="D30" s="1124"/>
      <c r="E30" s="1111"/>
      <c r="F30" s="1111"/>
      <c r="G30" s="1111"/>
      <c r="H30" s="1111"/>
      <c r="I30" s="1111"/>
      <c r="J30" s="1112"/>
      <c r="K30" s="1112"/>
      <c r="L30" s="1112"/>
      <c r="M30" s="1112"/>
      <c r="N30" s="1112"/>
      <c r="O30" s="1112"/>
      <c r="P30" s="1113"/>
      <c r="Q30" s="1113"/>
    </row>
    <row r="31" spans="1:17" x14ac:dyDescent="0.25">
      <c r="B31" s="499">
        <v>3</v>
      </c>
      <c r="C31" s="286" t="s">
        <v>523</v>
      </c>
      <c r="D31" s="1123"/>
      <c r="E31" s="1111"/>
      <c r="F31" s="1111"/>
      <c r="G31" s="1111"/>
      <c r="H31" s="1111"/>
      <c r="I31" s="1111"/>
      <c r="J31" s="1112"/>
      <c r="K31" s="1112"/>
      <c r="L31" s="1112"/>
      <c r="M31" s="1112"/>
      <c r="N31" s="1112"/>
      <c r="O31" s="1112"/>
      <c r="P31" s="687"/>
      <c r="Q31" s="687"/>
    </row>
    <row r="32" spans="1:17" x14ac:dyDescent="0.25">
      <c r="B32" s="511">
        <v>4</v>
      </c>
      <c r="C32" s="496" t="s">
        <v>528</v>
      </c>
      <c r="D32" s="1123"/>
      <c r="E32" s="1111"/>
      <c r="F32" s="1111"/>
      <c r="G32" s="1111"/>
      <c r="H32" s="1111"/>
      <c r="I32" s="1111"/>
      <c r="J32" s="1112"/>
      <c r="K32" s="1112"/>
      <c r="L32" s="1112"/>
      <c r="M32" s="1112"/>
      <c r="N32" s="1112"/>
      <c r="O32" s="1112"/>
      <c r="P32" s="687"/>
      <c r="Q32" s="687"/>
    </row>
    <row r="33" spans="2:17" x14ac:dyDescent="0.25">
      <c r="B33" s="511">
        <v>5</v>
      </c>
      <c r="C33" s="496" t="s">
        <v>530</v>
      </c>
      <c r="D33" s="1123">
        <v>250203.84893800001</v>
      </c>
      <c r="E33" s="1111">
        <v>3.032E-2</v>
      </c>
      <c r="F33" s="1111">
        <v>0.61589000000000005</v>
      </c>
      <c r="G33" s="1111">
        <v>0.58109999999999995</v>
      </c>
      <c r="H33" s="1111"/>
      <c r="I33" s="1111">
        <v>3.4799999999999998E-2</v>
      </c>
      <c r="J33" s="1112"/>
      <c r="K33" s="1112"/>
      <c r="L33" s="1112"/>
      <c r="M33" s="1112"/>
      <c r="N33" s="1112"/>
      <c r="O33" s="1112"/>
      <c r="P33" s="687"/>
      <c r="Q33" s="687">
        <v>107610.10574987</v>
      </c>
    </row>
    <row r="34" spans="2:17" x14ac:dyDescent="0.25">
      <c r="B34" s="511">
        <v>5.0999999999999996</v>
      </c>
      <c r="C34" s="496" t="s">
        <v>898</v>
      </c>
      <c r="D34" s="1123">
        <v>250203.84893800001</v>
      </c>
      <c r="E34" s="1111">
        <v>3.032E-2</v>
      </c>
      <c r="F34" s="1111">
        <v>0.61589000000000005</v>
      </c>
      <c r="G34" s="1111">
        <v>0.58109999999999995</v>
      </c>
      <c r="H34" s="1111"/>
      <c r="I34" s="1111">
        <v>3.4799999999999998E-2</v>
      </c>
      <c r="J34" s="1112"/>
      <c r="K34" s="1112"/>
      <c r="L34" s="1112"/>
      <c r="M34" s="1112"/>
      <c r="N34" s="1112"/>
      <c r="O34" s="1112"/>
      <c r="P34" s="687"/>
      <c r="Q34" s="687">
        <v>107610.10574987</v>
      </c>
    </row>
    <row r="35" spans="2:17" x14ac:dyDescent="0.25">
      <c r="B35" s="499">
        <v>5.2</v>
      </c>
      <c r="C35" s="286" t="s">
        <v>899</v>
      </c>
      <c r="D35" s="1123"/>
      <c r="E35" s="1111"/>
      <c r="F35" s="1111"/>
      <c r="G35" s="1111"/>
      <c r="H35" s="1111"/>
      <c r="I35" s="1111"/>
      <c r="J35" s="1112"/>
      <c r="K35" s="1112"/>
      <c r="L35" s="1112"/>
      <c r="M35" s="1112"/>
      <c r="N35" s="1112"/>
      <c r="O35" s="1112"/>
      <c r="P35" s="687"/>
      <c r="Q35" s="687"/>
    </row>
    <row r="36" spans="2:17" x14ac:dyDescent="0.25">
      <c r="B36" s="499">
        <v>5.3</v>
      </c>
      <c r="C36" s="500" t="s">
        <v>900</v>
      </c>
      <c r="D36" s="1123"/>
      <c r="E36" s="1114"/>
      <c r="F36" s="1114"/>
      <c r="G36" s="1114"/>
      <c r="H36" s="1114"/>
      <c r="I36" s="1114"/>
      <c r="J36" s="1114"/>
      <c r="K36" s="1114"/>
      <c r="L36" s="1114"/>
      <c r="M36" s="1114"/>
      <c r="N36" s="1114"/>
      <c r="O36" s="1114"/>
      <c r="P36" s="1114"/>
      <c r="Q36" s="1114"/>
    </row>
    <row r="37" spans="2:17" s="266" customFormat="1" x14ac:dyDescent="0.25">
      <c r="B37" s="512">
        <v>6</v>
      </c>
      <c r="C37" s="513" t="s">
        <v>502</v>
      </c>
      <c r="D37" s="1121">
        <v>250203.84893800001</v>
      </c>
      <c r="E37" s="1120">
        <v>3.0315446999999999E-2</v>
      </c>
      <c r="F37" s="1120">
        <v>0.61589145300000003</v>
      </c>
      <c r="G37" s="1120">
        <v>0.58109613999999998</v>
      </c>
      <c r="H37" s="1120"/>
      <c r="I37" s="1120">
        <v>3.4795313000000001E-2</v>
      </c>
      <c r="J37" s="1115"/>
      <c r="K37" s="1115"/>
      <c r="L37" s="1115"/>
      <c r="M37" s="1115"/>
      <c r="N37" s="1115"/>
      <c r="O37" s="1115"/>
      <c r="P37" s="1115"/>
      <c r="Q37" s="1121">
        <v>107610.10574987</v>
      </c>
    </row>
  </sheetData>
  <mergeCells count="28">
    <mergeCell ref="D24:D26"/>
    <mergeCell ref="E24:O24"/>
    <mergeCell ref="O26:O27"/>
    <mergeCell ref="P24:Q24"/>
    <mergeCell ref="B25:C28"/>
    <mergeCell ref="E25:M25"/>
    <mergeCell ref="N25:O25"/>
    <mergeCell ref="P25:P27"/>
    <mergeCell ref="Q25:Q27"/>
    <mergeCell ref="E26:E27"/>
    <mergeCell ref="F26:F27"/>
    <mergeCell ref="J26:J27"/>
    <mergeCell ref="N26:N27"/>
    <mergeCell ref="B8:C8"/>
    <mergeCell ref="B4:C7"/>
    <mergeCell ref="B2:Q2"/>
    <mergeCell ref="D4:D6"/>
    <mergeCell ref="E4:O4"/>
    <mergeCell ref="P4:Q4"/>
    <mergeCell ref="E5:M5"/>
    <mergeCell ref="N5:O5"/>
    <mergeCell ref="P5:P7"/>
    <mergeCell ref="Q5:Q7"/>
    <mergeCell ref="E6:E7"/>
    <mergeCell ref="F6:F7"/>
    <mergeCell ref="J6:J7"/>
    <mergeCell ref="N6:N7"/>
    <mergeCell ref="O6:O7"/>
  </mergeCells>
  <pageMargins left="0.23333333333333334"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E6D2-4AE0-4179-A351-DFB9AD0C7ED5}">
  <sheetPr codeName="Ark28">
    <tabColor rgb="FF00A976"/>
  </sheetPr>
  <dimension ref="B1:L15"/>
  <sheetViews>
    <sheetView workbookViewId="0">
      <selection activeCell="E22" sqref="E22"/>
    </sheetView>
  </sheetViews>
  <sheetFormatPr defaultColWidth="8" defaultRowHeight="15" x14ac:dyDescent="0.25"/>
  <cols>
    <col min="1" max="2" width="3.125" style="137" customWidth="1"/>
    <col min="3" max="3" width="68.25" style="137" customWidth="1"/>
    <col min="4" max="4" width="28.125" style="137" bestFit="1" customWidth="1"/>
    <col min="5" max="5" width="24.75" style="137" bestFit="1" customWidth="1"/>
    <col min="6" max="6" width="14.25" style="137" customWidth="1"/>
    <col min="7" max="16384" width="8" style="137"/>
  </cols>
  <sheetData>
    <row r="1" spans="2:12" ht="9.9499999999999993" customHeight="1" x14ac:dyDescent="0.25"/>
    <row r="2" spans="2:12" ht="20.25" customHeight="1" x14ac:dyDescent="0.35">
      <c r="B2" s="1300" t="s">
        <v>901</v>
      </c>
      <c r="C2" s="1300"/>
      <c r="D2" s="1300"/>
      <c r="E2" s="514"/>
      <c r="F2" s="514"/>
      <c r="G2" s="491"/>
      <c r="H2" s="491"/>
      <c r="I2" s="491"/>
      <c r="J2" s="491"/>
      <c r="K2" s="491"/>
      <c r="L2" s="491"/>
    </row>
    <row r="4" spans="2:12" x14ac:dyDescent="0.25">
      <c r="B4" s="1213" t="s">
        <v>503</v>
      </c>
      <c r="C4" s="1214"/>
      <c r="D4" s="109" t="s">
        <v>902</v>
      </c>
    </row>
    <row r="5" spans="2:12" x14ac:dyDescent="0.25">
      <c r="B5" s="1215"/>
      <c r="C5" s="1216"/>
      <c r="D5" s="152" t="s">
        <v>89</v>
      </c>
    </row>
    <row r="6" spans="2:12" ht="30" x14ac:dyDescent="0.25">
      <c r="B6" s="507">
        <v>1</v>
      </c>
      <c r="C6" s="494" t="s">
        <v>903</v>
      </c>
      <c r="D6" s="1133">
        <v>149564.11034399999</v>
      </c>
    </row>
    <row r="7" spans="2:12" x14ac:dyDescent="0.25">
      <c r="B7" s="258">
        <v>2</v>
      </c>
      <c r="C7" s="515" t="s">
        <v>904</v>
      </c>
      <c r="D7" s="1133">
        <v>-496.767606</v>
      </c>
    </row>
    <row r="8" spans="2:12" x14ac:dyDescent="0.25">
      <c r="B8" s="258">
        <v>3</v>
      </c>
      <c r="C8" s="515" t="s">
        <v>905</v>
      </c>
      <c r="D8" s="1133">
        <v>-5391.7280030000002</v>
      </c>
    </row>
    <row r="9" spans="2:12" x14ac:dyDescent="0.25">
      <c r="B9" s="258">
        <v>4</v>
      </c>
      <c r="C9" s="515" t="s">
        <v>906</v>
      </c>
      <c r="D9" s="1133">
        <v>6135</v>
      </c>
    </row>
    <row r="10" spans="2:12" x14ac:dyDescent="0.25">
      <c r="B10" s="258">
        <v>5</v>
      </c>
      <c r="C10" s="515" t="s">
        <v>907</v>
      </c>
      <c r="D10" s="1133">
        <v>0</v>
      </c>
    </row>
    <row r="11" spans="2:12" x14ac:dyDescent="0.25">
      <c r="B11" s="258">
        <v>6</v>
      </c>
      <c r="C11" s="515" t="s">
        <v>908</v>
      </c>
      <c r="D11" s="1133">
        <v>0</v>
      </c>
    </row>
    <row r="12" spans="2:12" x14ac:dyDescent="0.25">
      <c r="B12" s="258">
        <v>7</v>
      </c>
      <c r="C12" s="515" t="s">
        <v>909</v>
      </c>
      <c r="D12" s="1133">
        <v>5.1605210000000001</v>
      </c>
    </row>
    <row r="13" spans="2:12" x14ac:dyDescent="0.25">
      <c r="B13" s="258">
        <v>8</v>
      </c>
      <c r="C13" s="515" t="s">
        <v>910</v>
      </c>
      <c r="D13" s="1133">
        <v>0</v>
      </c>
    </row>
    <row r="14" spans="2:12" x14ac:dyDescent="0.25">
      <c r="B14" s="507">
        <v>9</v>
      </c>
      <c r="C14" s="516" t="s">
        <v>911</v>
      </c>
      <c r="D14" s="1134">
        <v>149815.775257</v>
      </c>
    </row>
    <row r="15" spans="2:12" x14ac:dyDescent="0.25">
      <c r="B15" s="288"/>
      <c r="C15" s="288"/>
    </row>
  </sheetData>
  <mergeCells count="2">
    <mergeCell ref="B2:D2"/>
    <mergeCell ref="B4:C5"/>
  </mergeCells>
  <pageMargins left="0.7" right="0.7" top="0.75" bottom="0.75" header="0.3" footer="0.3"/>
  <pageSetup scale="62"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F2EFC-9686-476C-A4D6-4CE195EB1EF3}">
  <sheetPr codeName="Ark29">
    <tabColor rgb="FF00A976"/>
    <pageSetUpPr fitToPage="1"/>
  </sheetPr>
  <dimension ref="A1:K201"/>
  <sheetViews>
    <sheetView topLeftCell="A155" zoomScale="70" zoomScaleNormal="70" workbookViewId="0">
      <selection activeCell="G183" sqref="B129:I200"/>
    </sheetView>
  </sheetViews>
  <sheetFormatPr defaultColWidth="10.125" defaultRowHeight="15" x14ac:dyDescent="0.25"/>
  <cols>
    <col min="1" max="1" width="3.125" style="53" customWidth="1"/>
    <col min="2" max="2" width="22.5" style="53" customWidth="1"/>
    <col min="3" max="3" width="27.5" style="53" customWidth="1"/>
    <col min="4" max="4" width="26.75" style="518" customWidth="1"/>
    <col min="5" max="5" width="20.75" style="53" customWidth="1"/>
    <col min="6" max="6" width="23.125" style="53" customWidth="1"/>
    <col min="7" max="7" width="28" style="53" customWidth="1"/>
    <col min="8" max="8" width="23.5" style="53" customWidth="1"/>
    <col min="9" max="9" width="19.625" style="53" customWidth="1"/>
    <col min="10" max="16384" width="10.125" style="53"/>
  </cols>
  <sheetData>
    <row r="1" spans="1:9" ht="9.9499999999999993" customHeight="1" x14ac:dyDescent="0.25"/>
    <row r="2" spans="1:9" ht="18.75" customHeight="1" x14ac:dyDescent="0.35">
      <c r="B2" s="1238" t="s">
        <v>912</v>
      </c>
      <c r="C2" s="1238"/>
      <c r="D2" s="1238"/>
      <c r="E2" s="1238"/>
      <c r="F2" s="1238"/>
      <c r="G2" s="1238"/>
      <c r="H2" s="1238"/>
      <c r="I2" s="1238"/>
    </row>
    <row r="3" spans="1:9" ht="19.5" x14ac:dyDescent="0.35">
      <c r="B3" s="519"/>
      <c r="C3" s="520"/>
      <c r="D3" s="521"/>
      <c r="E3" s="520"/>
      <c r="F3" s="520"/>
      <c r="G3" s="520"/>
      <c r="H3" s="520"/>
    </row>
    <row r="4" spans="1:9" ht="21" x14ac:dyDescent="0.35">
      <c r="B4" s="522" t="s">
        <v>825</v>
      </c>
      <c r="C4" s="127"/>
      <c r="D4" s="523"/>
      <c r="E4" s="524"/>
      <c r="F4" s="524"/>
      <c r="G4" s="524"/>
      <c r="H4" s="524"/>
    </row>
    <row r="5" spans="1:9" s="127" customFormat="1" ht="15" customHeight="1" x14ac:dyDescent="0.25">
      <c r="A5" s="53"/>
      <c r="B5" s="1275" t="s">
        <v>913</v>
      </c>
      <c r="C5" s="1275" t="s">
        <v>793</v>
      </c>
      <c r="D5" s="1304" t="s">
        <v>914</v>
      </c>
      <c r="E5" s="1282"/>
      <c r="F5" s="1275" t="s">
        <v>915</v>
      </c>
      <c r="G5" s="1275" t="s">
        <v>916</v>
      </c>
      <c r="H5" s="1275" t="s">
        <v>917</v>
      </c>
      <c r="I5" s="1275" t="s">
        <v>918</v>
      </c>
    </row>
    <row r="6" spans="1:9" s="127" customFormat="1" ht="59.25" customHeight="1" x14ac:dyDescent="0.25">
      <c r="A6" s="53"/>
      <c r="B6" s="1277"/>
      <c r="C6" s="1277"/>
      <c r="D6" s="525"/>
      <c r="E6" s="401" t="s">
        <v>919</v>
      </c>
      <c r="F6" s="1277"/>
      <c r="G6" s="1277"/>
      <c r="H6" s="1277"/>
      <c r="I6" s="1277"/>
    </row>
    <row r="7" spans="1:9" x14ac:dyDescent="0.25">
      <c r="B7" s="56" t="s">
        <v>89</v>
      </c>
      <c r="C7" s="56" t="s">
        <v>90</v>
      </c>
      <c r="D7" s="526" t="s">
        <v>91</v>
      </c>
      <c r="E7" s="527" t="s">
        <v>920</v>
      </c>
      <c r="F7" s="527" t="s">
        <v>93</v>
      </c>
      <c r="G7" s="527" t="s">
        <v>921</v>
      </c>
      <c r="H7" s="527" t="s">
        <v>261</v>
      </c>
      <c r="I7" s="527" t="s">
        <v>301</v>
      </c>
    </row>
    <row r="8" spans="1:9" x14ac:dyDescent="0.25">
      <c r="B8" s="1301" t="s">
        <v>922</v>
      </c>
      <c r="C8" s="528" t="s">
        <v>807</v>
      </c>
      <c r="D8" s="1135">
        <v>69</v>
      </c>
      <c r="E8" s="1136"/>
      <c r="F8" s="72">
        <v>0</v>
      </c>
      <c r="G8" s="72">
        <v>1.11236782473E-3</v>
      </c>
      <c r="H8" s="72">
        <v>1.10474811594E-3</v>
      </c>
      <c r="I8" s="72">
        <v>0</v>
      </c>
    </row>
    <row r="9" spans="1:9" x14ac:dyDescent="0.25">
      <c r="B9" s="1302"/>
      <c r="C9" s="529" t="s">
        <v>808</v>
      </c>
      <c r="D9" s="1135">
        <v>23</v>
      </c>
      <c r="E9" s="1136"/>
      <c r="F9" s="72">
        <v>0</v>
      </c>
      <c r="G9" s="72">
        <v>8.2413067570999996E-4</v>
      </c>
      <c r="H9" s="72">
        <v>7.7127739130000001E-4</v>
      </c>
      <c r="I9" s="72">
        <v>0</v>
      </c>
    </row>
    <row r="10" spans="1:9" x14ac:dyDescent="0.25">
      <c r="B10" s="1302"/>
      <c r="C10" s="529" t="s">
        <v>809</v>
      </c>
      <c r="D10" s="1135">
        <v>46</v>
      </c>
      <c r="E10" s="1136"/>
      <c r="F10" s="72">
        <v>0</v>
      </c>
      <c r="G10" s="72">
        <v>1.2303828108E-3</v>
      </c>
      <c r="H10" s="72">
        <v>1.2714834782600001E-3</v>
      </c>
      <c r="I10" s="72">
        <v>0</v>
      </c>
    </row>
    <row r="11" spans="1:9" x14ac:dyDescent="0.25">
      <c r="B11" s="1302"/>
      <c r="C11" s="528" t="s">
        <v>810</v>
      </c>
      <c r="D11" s="1135">
        <v>231</v>
      </c>
      <c r="E11" s="1136">
        <v>1</v>
      </c>
      <c r="F11" s="72">
        <v>4.329004329E-3</v>
      </c>
      <c r="G11" s="72">
        <v>1.84659254223E-3</v>
      </c>
      <c r="H11" s="72">
        <v>1.95659376623E-3</v>
      </c>
      <c r="I11" s="72">
        <v>2.7576697690499998E-3</v>
      </c>
    </row>
    <row r="12" spans="1:9" x14ac:dyDescent="0.25">
      <c r="B12" s="1302"/>
      <c r="C12" s="528" t="s">
        <v>811</v>
      </c>
      <c r="D12" s="1135">
        <v>774</v>
      </c>
      <c r="E12" s="1136"/>
      <c r="F12" s="72">
        <v>0</v>
      </c>
      <c r="G12" s="72">
        <v>3.7404474118999998E-3</v>
      </c>
      <c r="H12" s="72">
        <v>3.9047467183499999E-3</v>
      </c>
      <c r="I12" s="72">
        <v>5.49793827315E-3</v>
      </c>
    </row>
    <row r="13" spans="1:9" x14ac:dyDescent="0.25">
      <c r="B13" s="1302"/>
      <c r="C13" s="528" t="s">
        <v>812</v>
      </c>
      <c r="D13" s="1135">
        <v>754</v>
      </c>
      <c r="E13" s="1136">
        <v>3</v>
      </c>
      <c r="F13" s="72">
        <v>3.9787798408499999E-3</v>
      </c>
      <c r="G13" s="72">
        <v>6.1492433099400003E-3</v>
      </c>
      <c r="H13" s="72">
        <v>6.1905975729400001E-3</v>
      </c>
      <c r="I13" s="72">
        <v>9.2434097911700003E-3</v>
      </c>
    </row>
    <row r="14" spans="1:9" x14ac:dyDescent="0.25">
      <c r="B14" s="1302"/>
      <c r="C14" s="528" t="s">
        <v>813</v>
      </c>
      <c r="D14" s="1135">
        <v>2044</v>
      </c>
      <c r="E14" s="1136">
        <v>19</v>
      </c>
      <c r="F14" s="72">
        <v>9.2954990215300005E-3</v>
      </c>
      <c r="G14" s="72">
        <v>1.473811700005E-2</v>
      </c>
      <c r="H14" s="72">
        <v>1.3801384672209999E-2</v>
      </c>
      <c r="I14" s="72">
        <v>1.952262201639E-2</v>
      </c>
    </row>
    <row r="15" spans="1:9" x14ac:dyDescent="0.25">
      <c r="B15" s="1302"/>
      <c r="C15" s="529" t="s">
        <v>814</v>
      </c>
      <c r="D15" s="1135">
        <v>1534</v>
      </c>
      <c r="E15" s="1136">
        <v>9</v>
      </c>
      <c r="F15" s="72">
        <v>5.8670143415899996E-3</v>
      </c>
      <c r="G15" s="72">
        <v>1.1413843719620001E-2</v>
      </c>
      <c r="H15" s="72">
        <v>1.1483209993480001E-2</v>
      </c>
      <c r="I15" s="72">
        <v>1.5821828076189998E-2</v>
      </c>
    </row>
    <row r="16" spans="1:9" x14ac:dyDescent="0.25">
      <c r="B16" s="1302"/>
      <c r="C16" s="529" t="s">
        <v>815</v>
      </c>
      <c r="D16" s="1135">
        <v>510</v>
      </c>
      <c r="E16" s="1136">
        <v>10</v>
      </c>
      <c r="F16" s="72">
        <v>1.9607843137249999E-2</v>
      </c>
      <c r="G16" s="72">
        <v>1.997594658518E-2</v>
      </c>
      <c r="H16" s="72">
        <v>2.077409047059E-2</v>
      </c>
      <c r="I16" s="72">
        <v>2.8453307393000001E-2</v>
      </c>
    </row>
    <row r="17" spans="2:11" x14ac:dyDescent="0.25">
      <c r="B17" s="1302"/>
      <c r="C17" s="528" t="s">
        <v>816</v>
      </c>
      <c r="D17" s="1135">
        <v>7287</v>
      </c>
      <c r="E17" s="1136">
        <v>92</v>
      </c>
      <c r="F17" s="72">
        <v>1.2625222999860001E-2</v>
      </c>
      <c r="G17" s="72">
        <v>5.2433548598879998E-2</v>
      </c>
      <c r="H17" s="72">
        <v>4.7889324716620003E-2</v>
      </c>
      <c r="I17" s="72">
        <v>2.3558586484810001E-2</v>
      </c>
    </row>
    <row r="18" spans="2:11" x14ac:dyDescent="0.25">
      <c r="B18" s="1302"/>
      <c r="C18" s="529" t="s">
        <v>817</v>
      </c>
      <c r="D18" s="1135">
        <v>4046</v>
      </c>
      <c r="E18" s="1136">
        <v>42</v>
      </c>
      <c r="F18" s="72">
        <v>1.0380622837370001E-2</v>
      </c>
      <c r="G18" s="72">
        <v>3.5965356071060002E-2</v>
      </c>
      <c r="H18" s="72">
        <v>3.3543207268909997E-2</v>
      </c>
      <c r="I18" s="72">
        <v>1.858145385532E-2</v>
      </c>
    </row>
    <row r="19" spans="2:11" x14ac:dyDescent="0.25">
      <c r="B19" s="1302"/>
      <c r="C19" s="529" t="s">
        <v>818</v>
      </c>
      <c r="D19" s="1135">
        <v>3241</v>
      </c>
      <c r="E19" s="1136">
        <v>50</v>
      </c>
      <c r="F19" s="72">
        <v>1.5427337241590001E-2</v>
      </c>
      <c r="G19" s="72">
        <v>7.0683845407749996E-2</v>
      </c>
      <c r="H19" s="72">
        <v>6.5798732675100002E-2</v>
      </c>
      <c r="I19" s="72">
        <v>2.895568105676E-2</v>
      </c>
    </row>
    <row r="20" spans="2:11" x14ac:dyDescent="0.25">
      <c r="B20" s="1302"/>
      <c r="C20" s="528" t="s">
        <v>819</v>
      </c>
      <c r="D20" s="1135">
        <v>911</v>
      </c>
      <c r="E20" s="1136">
        <v>96</v>
      </c>
      <c r="F20" s="72">
        <v>0.10537870472009001</v>
      </c>
      <c r="G20" s="72">
        <v>0.18009944576455</v>
      </c>
      <c r="H20" s="72">
        <v>0.18434238105379</v>
      </c>
      <c r="I20" s="72">
        <v>0.13909640697261</v>
      </c>
      <c r="K20" s="52"/>
    </row>
    <row r="21" spans="2:11" x14ac:dyDescent="0.25">
      <c r="B21" s="1302"/>
      <c r="C21" s="529" t="s">
        <v>820</v>
      </c>
      <c r="D21" s="1135">
        <v>628</v>
      </c>
      <c r="E21" s="1136">
        <v>55</v>
      </c>
      <c r="F21" s="72">
        <v>8.757961783439E-2</v>
      </c>
      <c r="G21" s="72">
        <v>0.15674571035366</v>
      </c>
      <c r="H21" s="72">
        <v>0.15724016585987</v>
      </c>
      <c r="I21" s="72">
        <v>0.12769440654843001</v>
      </c>
    </row>
    <row r="22" spans="2:11" x14ac:dyDescent="0.25">
      <c r="B22" s="1302"/>
      <c r="C22" s="529" t="s">
        <v>821</v>
      </c>
      <c r="D22" s="1135">
        <v>230</v>
      </c>
      <c r="E22" s="1136">
        <v>36</v>
      </c>
      <c r="F22" s="72">
        <v>0.15652173913042999</v>
      </c>
      <c r="G22" s="72">
        <v>0.22132016800401999</v>
      </c>
      <c r="H22" s="72">
        <v>0.22153532991304001</v>
      </c>
      <c r="I22" s="72">
        <v>0.14877192982456</v>
      </c>
    </row>
    <row r="23" spans="2:11" x14ac:dyDescent="0.25">
      <c r="B23" s="1302"/>
      <c r="C23" s="529" t="s">
        <v>822</v>
      </c>
      <c r="D23" s="1135">
        <v>53</v>
      </c>
      <c r="E23" s="1136">
        <v>5</v>
      </c>
      <c r="F23" s="72">
        <v>9.4339622641509996E-2</v>
      </c>
      <c r="G23" s="72">
        <v>0.34407470000000001</v>
      </c>
      <c r="H23" s="72">
        <v>0.34407470000000001</v>
      </c>
      <c r="I23" s="72">
        <v>0.19172932330827</v>
      </c>
    </row>
    <row r="24" spans="2:11" x14ac:dyDescent="0.25">
      <c r="B24" s="1303"/>
      <c r="C24" s="528" t="s">
        <v>823</v>
      </c>
      <c r="D24" s="1135">
        <v>484</v>
      </c>
      <c r="E24" s="1136">
        <v>345</v>
      </c>
      <c r="F24" s="72">
        <v>0.71280991735537003</v>
      </c>
      <c r="G24" s="72">
        <v>1</v>
      </c>
      <c r="H24" s="72">
        <v>1</v>
      </c>
      <c r="I24" s="72">
        <v>0.63025477707005995</v>
      </c>
    </row>
    <row r="25" spans="2:11" x14ac:dyDescent="0.25">
      <c r="B25" s="1301" t="s">
        <v>923</v>
      </c>
      <c r="C25" s="528" t="s">
        <v>807</v>
      </c>
      <c r="D25" s="1135">
        <v>29734</v>
      </c>
      <c r="E25" s="1136">
        <v>20</v>
      </c>
      <c r="F25" s="72">
        <v>6.7263065851000002E-4</v>
      </c>
      <c r="G25" s="72">
        <v>1.0160769524700001E-3</v>
      </c>
      <c r="H25" s="72">
        <v>1.0004345029300001E-3</v>
      </c>
      <c r="I25" s="72">
        <v>3.6330996751599998E-3</v>
      </c>
    </row>
    <row r="26" spans="2:11" x14ac:dyDescent="0.25">
      <c r="B26" s="1302"/>
      <c r="C26" s="529" t="s">
        <v>808</v>
      </c>
      <c r="D26" s="1135">
        <v>15510</v>
      </c>
      <c r="E26" s="1136">
        <v>7</v>
      </c>
      <c r="F26" s="72">
        <v>4.5132172792000002E-4</v>
      </c>
      <c r="G26" s="72">
        <v>8.0353499921999999E-4</v>
      </c>
      <c r="H26" s="72">
        <v>7.7760301354000004E-4</v>
      </c>
      <c r="I26" s="72">
        <v>2.41090852004E-3</v>
      </c>
    </row>
    <row r="27" spans="2:11" x14ac:dyDescent="0.25">
      <c r="B27" s="1302"/>
      <c r="C27" s="529" t="s">
        <v>809</v>
      </c>
      <c r="D27" s="1135">
        <v>14224</v>
      </c>
      <c r="E27" s="1136">
        <v>13</v>
      </c>
      <c r="F27" s="72">
        <v>9.1394825647000001E-4</v>
      </c>
      <c r="G27" s="72">
        <v>1.2436476904399999E-3</v>
      </c>
      <c r="H27" s="72">
        <v>1.2434123151000001E-3</v>
      </c>
      <c r="I27" s="72">
        <v>5.76194382593E-3</v>
      </c>
    </row>
    <row r="28" spans="2:11" x14ac:dyDescent="0.25">
      <c r="B28" s="1302"/>
      <c r="C28" s="528" t="s">
        <v>810</v>
      </c>
      <c r="D28" s="1135">
        <v>11141</v>
      </c>
      <c r="E28" s="1136">
        <v>35</v>
      </c>
      <c r="F28" s="72">
        <v>3.1415492325599999E-3</v>
      </c>
      <c r="G28" s="72">
        <v>1.9270624338900001E-3</v>
      </c>
      <c r="H28" s="72">
        <v>1.91974867068E-3</v>
      </c>
      <c r="I28" s="72">
        <v>8.9931733638599996E-3</v>
      </c>
    </row>
    <row r="29" spans="2:11" x14ac:dyDescent="0.25">
      <c r="B29" s="1302"/>
      <c r="C29" s="528" t="s">
        <v>811</v>
      </c>
      <c r="D29" s="1135">
        <v>10364</v>
      </c>
      <c r="E29" s="1136">
        <v>51</v>
      </c>
      <c r="F29" s="72">
        <v>4.9208799691199999E-3</v>
      </c>
      <c r="G29" s="72">
        <v>3.5996734844499999E-3</v>
      </c>
      <c r="H29" s="72">
        <v>3.5272323900000001E-3</v>
      </c>
      <c r="I29" s="72">
        <v>1.458217686494E-2</v>
      </c>
    </row>
    <row r="30" spans="2:11" x14ac:dyDescent="0.25">
      <c r="B30" s="1302"/>
      <c r="C30" s="528" t="s">
        <v>812</v>
      </c>
      <c r="D30" s="1135">
        <v>3684</v>
      </c>
      <c r="E30" s="1136">
        <v>21</v>
      </c>
      <c r="F30" s="72">
        <v>5.7003257329000002E-3</v>
      </c>
      <c r="G30" s="72">
        <v>5.9258166046200003E-3</v>
      </c>
      <c r="H30" s="72">
        <v>6.0695572882699996E-3</v>
      </c>
      <c r="I30" s="72">
        <v>2.1161579537209999E-2</v>
      </c>
    </row>
    <row r="31" spans="2:11" x14ac:dyDescent="0.25">
      <c r="B31" s="1302"/>
      <c r="C31" s="528" t="s">
        <v>813</v>
      </c>
      <c r="D31" s="1135">
        <v>51478</v>
      </c>
      <c r="E31" s="1136">
        <v>354</v>
      </c>
      <c r="F31" s="72">
        <v>6.8767240374500004E-3</v>
      </c>
      <c r="G31" s="72">
        <v>1.414513857728E-2</v>
      </c>
      <c r="H31" s="72">
        <v>1.4760348542879999E-2</v>
      </c>
      <c r="I31" s="72">
        <v>9.0864231142300002E-3</v>
      </c>
    </row>
    <row r="32" spans="2:11" x14ac:dyDescent="0.25">
      <c r="B32" s="1302"/>
      <c r="C32" s="529" t="s">
        <v>814</v>
      </c>
      <c r="D32" s="1135">
        <v>39563</v>
      </c>
      <c r="E32" s="1136">
        <v>287</v>
      </c>
      <c r="F32" s="72">
        <v>7.2542527108700001E-3</v>
      </c>
      <c r="G32" s="72">
        <v>1.2508362187200001E-2</v>
      </c>
      <c r="H32" s="72">
        <v>1.3048408642430001E-2</v>
      </c>
      <c r="I32" s="72">
        <v>9.3895235053000001E-3</v>
      </c>
    </row>
    <row r="33" spans="2:11" x14ac:dyDescent="0.25">
      <c r="B33" s="1302"/>
      <c r="C33" s="529" t="s">
        <v>815</v>
      </c>
      <c r="D33" s="1135">
        <v>11915</v>
      </c>
      <c r="E33" s="1136">
        <v>67</v>
      </c>
      <c r="F33" s="72">
        <v>5.6231640788900004E-3</v>
      </c>
      <c r="G33" s="72">
        <v>2.0397382431300001E-2</v>
      </c>
      <c r="H33" s="72">
        <v>2.0444736145199999E-2</v>
      </c>
      <c r="I33" s="72">
        <v>8.1451883312799993E-3</v>
      </c>
    </row>
    <row r="34" spans="2:11" x14ac:dyDescent="0.25">
      <c r="B34" s="1302"/>
      <c r="C34" s="528" t="s">
        <v>816</v>
      </c>
      <c r="D34" s="1135">
        <v>12645</v>
      </c>
      <c r="E34" s="1136">
        <v>101</v>
      </c>
      <c r="F34" s="72">
        <v>7.98734677738E-3</v>
      </c>
      <c r="G34" s="72">
        <v>4.58861027372E-2</v>
      </c>
      <c r="H34" s="72">
        <v>4.5029008090940001E-2</v>
      </c>
      <c r="I34" s="72">
        <v>1.2022685280230001E-2</v>
      </c>
    </row>
    <row r="35" spans="2:11" x14ac:dyDescent="0.25">
      <c r="B35" s="1302"/>
      <c r="C35" s="529" t="s">
        <v>817</v>
      </c>
      <c r="D35" s="1135">
        <v>8931</v>
      </c>
      <c r="E35" s="1136">
        <v>71</v>
      </c>
      <c r="F35" s="72">
        <v>7.9498376441599992E-3</v>
      </c>
      <c r="G35" s="72">
        <v>3.1628767701379998E-2</v>
      </c>
      <c r="H35" s="72">
        <v>3.2218172462210003E-2</v>
      </c>
      <c r="I35" s="72">
        <v>1.1510631604270001E-2</v>
      </c>
    </row>
    <row r="36" spans="2:11" x14ac:dyDescent="0.25">
      <c r="B36" s="1302"/>
      <c r="C36" s="529" t="s">
        <v>818</v>
      </c>
      <c r="D36" s="1135">
        <v>3714</v>
      </c>
      <c r="E36" s="1136">
        <v>30</v>
      </c>
      <c r="F36" s="72">
        <v>8.0775444264900003E-3</v>
      </c>
      <c r="G36" s="72">
        <v>7.6797061934629998E-2</v>
      </c>
      <c r="H36" s="72">
        <v>7.5835032054390003E-2</v>
      </c>
      <c r="I36" s="72">
        <v>1.3180467802000001E-2</v>
      </c>
    </row>
    <row r="37" spans="2:11" x14ac:dyDescent="0.25">
      <c r="B37" s="1302"/>
      <c r="C37" s="528" t="s">
        <v>819</v>
      </c>
      <c r="D37" s="1135">
        <v>2620</v>
      </c>
      <c r="E37" s="1136">
        <v>219</v>
      </c>
      <c r="F37" s="72">
        <v>8.3587786259539998E-2</v>
      </c>
      <c r="G37" s="72">
        <v>0.20213659917134</v>
      </c>
      <c r="H37" s="72">
        <v>0.20184691864122001</v>
      </c>
      <c r="I37" s="72">
        <v>0.11274888558692001</v>
      </c>
      <c r="K37" s="52"/>
    </row>
    <row r="38" spans="2:11" x14ac:dyDescent="0.25">
      <c r="B38" s="1302"/>
      <c r="C38" s="529" t="s">
        <v>820</v>
      </c>
      <c r="D38" s="1135">
        <v>883</v>
      </c>
      <c r="E38" s="1136">
        <v>20</v>
      </c>
      <c r="F38" s="72">
        <v>2.2650056625140001E-2</v>
      </c>
      <c r="G38" s="72">
        <v>0.15136911190808</v>
      </c>
      <c r="H38" s="72">
        <v>0.15979653175538</v>
      </c>
      <c r="I38" s="72">
        <v>6.053935057788E-2</v>
      </c>
    </row>
    <row r="39" spans="2:11" x14ac:dyDescent="0.25">
      <c r="B39" s="1302"/>
      <c r="C39" s="529" t="s">
        <v>821</v>
      </c>
      <c r="D39" s="1135">
        <v>1559</v>
      </c>
      <c r="E39" s="1136">
        <v>170</v>
      </c>
      <c r="F39" s="72">
        <v>0.10904425914047</v>
      </c>
      <c r="G39" s="72">
        <v>0.21187268930874001</v>
      </c>
      <c r="H39" s="72">
        <v>0.20844434973701001</v>
      </c>
      <c r="I39" s="72">
        <v>0.1497287522604</v>
      </c>
    </row>
    <row r="40" spans="2:11" x14ac:dyDescent="0.25">
      <c r="B40" s="1302"/>
      <c r="C40" s="529" t="s">
        <v>822</v>
      </c>
      <c r="D40" s="1135">
        <v>178</v>
      </c>
      <c r="E40" s="1136">
        <v>29</v>
      </c>
      <c r="F40" s="72">
        <v>0.16292134831461</v>
      </c>
      <c r="G40" s="72">
        <v>0.34982673129747999</v>
      </c>
      <c r="H40" s="72">
        <v>0.35266206775281</v>
      </c>
      <c r="I40" s="72">
        <v>0.17036450079238999</v>
      </c>
    </row>
    <row r="41" spans="2:11" x14ac:dyDescent="0.25">
      <c r="B41" s="1303"/>
      <c r="C41" s="528" t="s">
        <v>823</v>
      </c>
      <c r="D41" s="1135">
        <v>2274</v>
      </c>
      <c r="E41" s="1136">
        <v>1861</v>
      </c>
      <c r="F41" s="72">
        <v>0.81838170624450002</v>
      </c>
      <c r="G41" s="72">
        <v>1</v>
      </c>
      <c r="H41" s="72">
        <v>1</v>
      </c>
      <c r="I41" s="72">
        <v>0.69825498872839997</v>
      </c>
    </row>
    <row r="42" spans="2:11" x14ac:dyDescent="0.25">
      <c r="B42" s="1301" t="s">
        <v>924</v>
      </c>
      <c r="C42" s="528" t="s">
        <v>807</v>
      </c>
      <c r="D42" s="1135">
        <v>29803</v>
      </c>
      <c r="E42" s="1136">
        <v>20</v>
      </c>
      <c r="F42" s="72">
        <v>6.7107338187000003E-4</v>
      </c>
      <c r="G42" s="72">
        <v>1.0318439168900001E-3</v>
      </c>
      <c r="H42" s="72">
        <v>1.00067601013E-3</v>
      </c>
      <c r="I42" s="72">
        <v>3.62367753533E-3</v>
      </c>
    </row>
    <row r="43" spans="2:11" x14ac:dyDescent="0.25">
      <c r="B43" s="1302"/>
      <c r="C43" s="529" t="s">
        <v>808</v>
      </c>
      <c r="D43" s="1135">
        <v>15533</v>
      </c>
      <c r="E43" s="1136">
        <v>7</v>
      </c>
      <c r="F43" s="72">
        <v>4.5065344750000002E-4</v>
      </c>
      <c r="G43" s="72">
        <v>8.0557609492000004E-4</v>
      </c>
      <c r="H43" s="72">
        <v>7.7759364707000005E-4</v>
      </c>
      <c r="I43" s="72">
        <v>2.4082620189099999E-3</v>
      </c>
    </row>
    <row r="44" spans="2:11" x14ac:dyDescent="0.25">
      <c r="B44" s="1302"/>
      <c r="C44" s="529" t="s">
        <v>809</v>
      </c>
      <c r="D44" s="1135">
        <v>14270</v>
      </c>
      <c r="E44" s="1136">
        <v>13</v>
      </c>
      <c r="F44" s="72">
        <v>9.1100210231000005E-4</v>
      </c>
      <c r="G44" s="72">
        <v>1.2406842581199999E-3</v>
      </c>
      <c r="H44" s="72">
        <v>1.2435028037800001E-3</v>
      </c>
      <c r="I44" s="72">
        <v>5.7320509083800004E-3</v>
      </c>
    </row>
    <row r="45" spans="2:11" x14ac:dyDescent="0.25">
      <c r="B45" s="1302"/>
      <c r="C45" s="528" t="s">
        <v>810</v>
      </c>
      <c r="D45" s="1135">
        <v>11372</v>
      </c>
      <c r="E45" s="1136">
        <v>36</v>
      </c>
      <c r="F45" s="72">
        <v>3.1656700668300001E-3</v>
      </c>
      <c r="G45" s="72">
        <v>1.89968589341E-3</v>
      </c>
      <c r="H45" s="72">
        <v>1.92049710693E-3</v>
      </c>
      <c r="I45" s="72">
        <v>8.6441430142599994E-3</v>
      </c>
    </row>
    <row r="46" spans="2:11" x14ac:dyDescent="0.25">
      <c r="B46" s="1302"/>
      <c r="C46" s="528" t="s">
        <v>811</v>
      </c>
      <c r="D46" s="1135">
        <v>11138</v>
      </c>
      <c r="E46" s="1136">
        <v>51</v>
      </c>
      <c r="F46" s="72">
        <v>4.5789190159800002E-3</v>
      </c>
      <c r="G46" s="72">
        <v>3.6639127806700001E-3</v>
      </c>
      <c r="H46" s="72">
        <v>3.5534665514500002E-3</v>
      </c>
      <c r="I46" s="72">
        <v>1.325650516949E-2</v>
      </c>
    </row>
    <row r="47" spans="2:11" x14ac:dyDescent="0.25">
      <c r="B47" s="1302"/>
      <c r="C47" s="528" t="s">
        <v>812</v>
      </c>
      <c r="D47" s="1135">
        <v>4438</v>
      </c>
      <c r="E47" s="1136">
        <v>24</v>
      </c>
      <c r="F47" s="72">
        <v>5.4078413699899996E-3</v>
      </c>
      <c r="G47" s="72">
        <v>6.0277093375500001E-3</v>
      </c>
      <c r="H47" s="72">
        <v>6.0901215908100003E-3</v>
      </c>
      <c r="I47" s="72">
        <v>1.7847794012660002E-2</v>
      </c>
    </row>
    <row r="48" spans="2:11" x14ac:dyDescent="0.25">
      <c r="B48" s="1302"/>
      <c r="C48" s="528" t="s">
        <v>813</v>
      </c>
      <c r="D48" s="1135">
        <v>53522</v>
      </c>
      <c r="E48" s="1136">
        <v>373</v>
      </c>
      <c r="F48" s="72">
        <v>6.9690968200000003E-3</v>
      </c>
      <c r="G48" s="72">
        <v>1.4331976414180001E-2</v>
      </c>
      <c r="H48" s="72">
        <v>1.472372580547E-2</v>
      </c>
      <c r="I48" s="72">
        <v>9.5621670780800007E-3</v>
      </c>
    </row>
    <row r="49" spans="2:11" x14ac:dyDescent="0.25">
      <c r="B49" s="1302"/>
      <c r="C49" s="529" t="s">
        <v>814</v>
      </c>
      <c r="D49" s="1135">
        <v>41097</v>
      </c>
      <c r="E49" s="1136">
        <v>296</v>
      </c>
      <c r="F49" s="72">
        <v>7.2024721999200004E-3</v>
      </c>
      <c r="G49" s="72">
        <v>1.222154883841E-2</v>
      </c>
      <c r="H49" s="72">
        <v>1.298998552815E-2</v>
      </c>
      <c r="I49" s="72">
        <v>9.6644156560100006E-3</v>
      </c>
    </row>
    <row r="50" spans="2:11" x14ac:dyDescent="0.25">
      <c r="B50" s="1302"/>
      <c r="C50" s="529" t="s">
        <v>815</v>
      </c>
      <c r="D50" s="1135">
        <v>12425</v>
      </c>
      <c r="E50" s="1136">
        <v>77</v>
      </c>
      <c r="F50" s="72">
        <v>6.1971830985900001E-3</v>
      </c>
      <c r="G50" s="72">
        <v>2.020241885834E-2</v>
      </c>
      <c r="H50" s="72">
        <v>2.045825491429E-2</v>
      </c>
      <c r="I50" s="72">
        <v>9.2484938167200006E-3</v>
      </c>
    </row>
    <row r="51" spans="2:11" x14ac:dyDescent="0.25">
      <c r="B51" s="1302"/>
      <c r="C51" s="528" t="s">
        <v>816</v>
      </c>
      <c r="D51" s="1135">
        <v>19932</v>
      </c>
      <c r="E51" s="1136">
        <v>193</v>
      </c>
      <c r="F51" s="72">
        <v>9.6829219345800008E-3</v>
      </c>
      <c r="G51" s="72">
        <v>5.0262825392269998E-2</v>
      </c>
      <c r="H51" s="72">
        <v>4.6074719873570001E-2</v>
      </c>
      <c r="I51" s="72">
        <v>1.6158107451829998E-2</v>
      </c>
    </row>
    <row r="52" spans="2:11" x14ac:dyDescent="0.25">
      <c r="B52" s="1302"/>
      <c r="C52" s="529" t="s">
        <v>817</v>
      </c>
      <c r="D52" s="1135">
        <v>12977</v>
      </c>
      <c r="E52" s="1136">
        <v>113</v>
      </c>
      <c r="F52" s="72">
        <v>8.7077136472200004E-3</v>
      </c>
      <c r="G52" s="72">
        <v>3.4263883845949999E-2</v>
      </c>
      <c r="H52" s="72">
        <v>3.2631294973409997E-2</v>
      </c>
      <c r="I52" s="72">
        <v>1.359949930894E-2</v>
      </c>
    </row>
    <row r="53" spans="2:11" x14ac:dyDescent="0.25">
      <c r="B53" s="1302"/>
      <c r="C53" s="529" t="s">
        <v>818</v>
      </c>
      <c r="D53" s="1135">
        <v>6955</v>
      </c>
      <c r="E53" s="1136">
        <v>80</v>
      </c>
      <c r="F53" s="72">
        <v>1.150251617541E-2</v>
      </c>
      <c r="G53" s="72">
        <v>7.2200818807320002E-2</v>
      </c>
      <c r="H53" s="72">
        <v>7.115815983465E-2</v>
      </c>
      <c r="I53" s="72">
        <v>2.0538923492509999E-2</v>
      </c>
    </row>
    <row r="54" spans="2:11" x14ac:dyDescent="0.25">
      <c r="B54" s="1302"/>
      <c r="C54" s="528" t="s">
        <v>819</v>
      </c>
      <c r="D54" s="1135">
        <v>3531</v>
      </c>
      <c r="E54" s="1136">
        <v>315</v>
      </c>
      <c r="F54" s="72">
        <v>8.9209855564999996E-2</v>
      </c>
      <c r="G54" s="72">
        <v>0.18625041256044</v>
      </c>
      <c r="H54" s="72">
        <v>0.19733073802889001</v>
      </c>
      <c r="I54" s="72">
        <v>0.11934779703301</v>
      </c>
      <c r="K54" s="52"/>
    </row>
    <row r="55" spans="2:11" x14ac:dyDescent="0.25">
      <c r="B55" s="1302"/>
      <c r="C55" s="529" t="s">
        <v>820</v>
      </c>
      <c r="D55" s="1135">
        <v>1511</v>
      </c>
      <c r="E55" s="1136">
        <v>75</v>
      </c>
      <c r="F55" s="72">
        <v>4.9636002647250002E-2</v>
      </c>
      <c r="G55" s="72">
        <v>0.15578029118886999</v>
      </c>
      <c r="H55" s="72">
        <v>0.15873405804103</v>
      </c>
      <c r="I55" s="72">
        <v>8.3051312540020003E-2</v>
      </c>
    </row>
    <row r="56" spans="2:11" x14ac:dyDescent="0.25">
      <c r="B56" s="1302"/>
      <c r="C56" s="529" t="s">
        <v>821</v>
      </c>
      <c r="D56" s="1135">
        <v>1789</v>
      </c>
      <c r="E56" s="1136">
        <v>206</v>
      </c>
      <c r="F56" s="72">
        <v>0.1151481274455</v>
      </c>
      <c r="G56" s="72">
        <v>0.21753031977514001</v>
      </c>
      <c r="H56" s="72">
        <v>0.21012737122413999</v>
      </c>
      <c r="I56" s="72">
        <v>0.14958847736625999</v>
      </c>
    </row>
    <row r="57" spans="2:11" x14ac:dyDescent="0.25">
      <c r="B57" s="1302"/>
      <c r="C57" s="529" t="s">
        <v>822</v>
      </c>
      <c r="D57" s="1135">
        <v>231</v>
      </c>
      <c r="E57" s="1136">
        <v>34</v>
      </c>
      <c r="F57" s="72">
        <v>0.14718614718615</v>
      </c>
      <c r="G57" s="72">
        <v>0.34775148281545998</v>
      </c>
      <c r="H57" s="72">
        <v>0.35069180588745003</v>
      </c>
      <c r="I57" s="72">
        <v>0.17670011148272</v>
      </c>
    </row>
    <row r="58" spans="2:11" x14ac:dyDescent="0.25">
      <c r="B58" s="1303"/>
      <c r="C58" s="528" t="s">
        <v>823</v>
      </c>
      <c r="D58" s="1135">
        <v>2758</v>
      </c>
      <c r="E58" s="1136">
        <v>2206</v>
      </c>
      <c r="F58" s="72">
        <v>0.79985496736766004</v>
      </c>
      <c r="G58" s="72">
        <v>1</v>
      </c>
      <c r="H58" s="72">
        <v>1</v>
      </c>
      <c r="I58" s="72">
        <v>0.68413044916318999</v>
      </c>
    </row>
    <row r="59" spans="2:11" x14ac:dyDescent="0.25">
      <c r="B59" s="1301" t="s">
        <v>925</v>
      </c>
      <c r="C59" s="528" t="s">
        <v>807</v>
      </c>
      <c r="D59" s="1135">
        <v>10231</v>
      </c>
      <c r="E59" s="1136">
        <v>7</v>
      </c>
      <c r="F59" s="72">
        <v>6.8419509333999997E-4</v>
      </c>
      <c r="G59" s="72">
        <v>9.4467060056999997E-4</v>
      </c>
      <c r="H59" s="72">
        <v>9.4030199882999999E-4</v>
      </c>
      <c r="I59" s="72">
        <v>3.0776064471100002E-3</v>
      </c>
    </row>
    <row r="60" spans="2:11" x14ac:dyDescent="0.25">
      <c r="B60" s="1302"/>
      <c r="C60" s="529" t="s">
        <v>808</v>
      </c>
      <c r="D60" s="1135">
        <v>6114</v>
      </c>
      <c r="E60" s="1136">
        <v>2</v>
      </c>
      <c r="F60" s="72">
        <v>3.2711808962999998E-4</v>
      </c>
      <c r="G60" s="72">
        <v>7.4503453747999996E-4</v>
      </c>
      <c r="H60" s="72">
        <v>7.4725268563999997E-4</v>
      </c>
      <c r="I60" s="72">
        <v>2.1347140845700001E-3</v>
      </c>
    </row>
    <row r="61" spans="2:11" x14ac:dyDescent="0.25">
      <c r="B61" s="1302"/>
      <c r="C61" s="529" t="s">
        <v>809</v>
      </c>
      <c r="D61" s="1135">
        <v>4117</v>
      </c>
      <c r="E61" s="1136">
        <v>5</v>
      </c>
      <c r="F61" s="72">
        <v>1.2144765605999999E-3</v>
      </c>
      <c r="G61" s="72">
        <v>1.2353319543900001E-3</v>
      </c>
      <c r="H61" s="72">
        <v>1.22699218606E-3</v>
      </c>
      <c r="I61" s="72">
        <v>5.2626039364299998E-3</v>
      </c>
    </row>
    <row r="62" spans="2:11" x14ac:dyDescent="0.25">
      <c r="B62" s="1302"/>
      <c r="C62" s="528" t="s">
        <v>810</v>
      </c>
      <c r="D62" s="1135">
        <v>3465</v>
      </c>
      <c r="E62" s="1136">
        <v>5</v>
      </c>
      <c r="F62" s="72">
        <v>1.4430014429999999E-3</v>
      </c>
      <c r="G62" s="72">
        <v>1.8899378623100001E-3</v>
      </c>
      <c r="H62" s="72">
        <v>1.9246401529599999E-3</v>
      </c>
      <c r="I62" s="72">
        <v>7.5604091515499997E-3</v>
      </c>
    </row>
    <row r="63" spans="2:11" x14ac:dyDescent="0.25">
      <c r="B63" s="1302"/>
      <c r="C63" s="528" t="s">
        <v>811</v>
      </c>
      <c r="D63" s="1135">
        <v>7361</v>
      </c>
      <c r="E63" s="1136">
        <v>13</v>
      </c>
      <c r="F63" s="72">
        <v>1.7660643934200001E-3</v>
      </c>
      <c r="G63" s="72">
        <v>3.8703385218499999E-3</v>
      </c>
      <c r="H63" s="72">
        <v>4.0273646325200002E-3</v>
      </c>
      <c r="I63" s="72">
        <v>7.2613385918100003E-3</v>
      </c>
    </row>
    <row r="64" spans="2:11" x14ac:dyDescent="0.25">
      <c r="B64" s="1302"/>
      <c r="C64" s="528" t="s">
        <v>812</v>
      </c>
      <c r="D64" s="1135">
        <v>56606</v>
      </c>
      <c r="E64" s="1136">
        <v>96</v>
      </c>
      <c r="F64" s="72">
        <v>1.6959332932900001E-3</v>
      </c>
      <c r="G64" s="72">
        <v>6.52115739971E-3</v>
      </c>
      <c r="H64" s="72">
        <v>6.5882589087799997E-3</v>
      </c>
      <c r="I64" s="72">
        <v>4.5517571815400001E-3</v>
      </c>
    </row>
    <row r="65" spans="2:11" x14ac:dyDescent="0.25">
      <c r="B65" s="1302"/>
      <c r="C65" s="528" t="s">
        <v>813</v>
      </c>
      <c r="D65" s="1135">
        <v>88469</v>
      </c>
      <c r="E65" s="1136">
        <v>192</v>
      </c>
      <c r="F65" s="72">
        <v>2.1702517265900002E-3</v>
      </c>
      <c r="G65" s="72">
        <v>1.3403393345130001E-2</v>
      </c>
      <c r="H65" s="72">
        <v>1.2841963194679999E-2</v>
      </c>
      <c r="I65" s="72">
        <v>5.75419188686E-3</v>
      </c>
    </row>
    <row r="66" spans="2:11" x14ac:dyDescent="0.25">
      <c r="B66" s="1302"/>
      <c r="C66" s="529" t="s">
        <v>814</v>
      </c>
      <c r="D66" s="1135">
        <v>76238</v>
      </c>
      <c r="E66" s="1136">
        <v>152</v>
      </c>
      <c r="F66" s="72">
        <v>1.9937563944500002E-3</v>
      </c>
      <c r="G66" s="72">
        <v>1.1663777783779999E-2</v>
      </c>
      <c r="H66" s="72">
        <v>1.145789624676E-2</v>
      </c>
      <c r="I66" s="72">
        <v>5.3545305198799999E-3</v>
      </c>
    </row>
    <row r="67" spans="2:11" x14ac:dyDescent="0.25">
      <c r="B67" s="1302"/>
      <c r="C67" s="529" t="s">
        <v>815</v>
      </c>
      <c r="D67" s="1135">
        <v>12231</v>
      </c>
      <c r="E67" s="1136">
        <v>40</v>
      </c>
      <c r="F67" s="72">
        <v>3.2703785463200001E-3</v>
      </c>
      <c r="G67" s="72">
        <v>2.1093690399979999E-2</v>
      </c>
      <c r="H67" s="72">
        <v>2.146909883166E-2</v>
      </c>
      <c r="I67" s="72">
        <v>8.29631860273E-3</v>
      </c>
    </row>
    <row r="68" spans="2:11" x14ac:dyDescent="0.25">
      <c r="B68" s="1302"/>
      <c r="C68" s="528" t="s">
        <v>816</v>
      </c>
      <c r="D68" s="1135">
        <v>12914</v>
      </c>
      <c r="E68" s="1136">
        <v>118</v>
      </c>
      <c r="F68" s="72">
        <v>9.1373702957999996E-3</v>
      </c>
      <c r="G68" s="72">
        <v>4.659151710692E-2</v>
      </c>
      <c r="H68" s="72">
        <v>4.7031263519440002E-2</v>
      </c>
      <c r="I68" s="72">
        <v>1.6391095841390001E-2</v>
      </c>
    </row>
    <row r="69" spans="2:11" x14ac:dyDescent="0.25">
      <c r="B69" s="1302"/>
      <c r="C69" s="529" t="s">
        <v>817</v>
      </c>
      <c r="D69" s="1135">
        <v>8195</v>
      </c>
      <c r="E69" s="1136">
        <v>55</v>
      </c>
      <c r="F69" s="72">
        <v>6.7114093959699996E-3</v>
      </c>
      <c r="G69" s="72">
        <v>3.4966363497680002E-2</v>
      </c>
      <c r="H69" s="72">
        <v>3.4505581421599998E-2</v>
      </c>
      <c r="I69" s="72">
        <v>1.335043310066E-2</v>
      </c>
    </row>
    <row r="70" spans="2:11" x14ac:dyDescent="0.25">
      <c r="B70" s="1302"/>
      <c r="C70" s="529" t="s">
        <v>818</v>
      </c>
      <c r="D70" s="1135">
        <v>4719</v>
      </c>
      <c r="E70" s="1136">
        <v>63</v>
      </c>
      <c r="F70" s="72">
        <v>1.3350286077559999E-2</v>
      </c>
      <c r="G70" s="72">
        <v>6.9581116865679998E-2</v>
      </c>
      <c r="H70" s="72">
        <v>6.8783322174190004E-2</v>
      </c>
      <c r="I70" s="72">
        <v>2.2879188910320002E-2</v>
      </c>
    </row>
    <row r="71" spans="2:11" x14ac:dyDescent="0.25">
      <c r="B71" s="1302"/>
      <c r="C71" s="528" t="s">
        <v>819</v>
      </c>
      <c r="D71" s="1135">
        <v>3072</v>
      </c>
      <c r="E71" s="1136">
        <v>177</v>
      </c>
      <c r="F71" s="72">
        <v>5.76171875E-2</v>
      </c>
      <c r="G71" s="72">
        <v>0.23687651664640999</v>
      </c>
      <c r="H71" s="72">
        <v>0.23146043099934999</v>
      </c>
      <c r="I71" s="72">
        <v>9.1650168859900003E-2</v>
      </c>
      <c r="K71" s="52"/>
    </row>
    <row r="72" spans="2:11" x14ac:dyDescent="0.25">
      <c r="B72" s="1302"/>
      <c r="C72" s="529" t="s">
        <v>820</v>
      </c>
      <c r="D72" s="1135">
        <v>1510</v>
      </c>
      <c r="E72" s="1136">
        <v>50</v>
      </c>
      <c r="F72" s="72">
        <v>3.3112582781460002E-2</v>
      </c>
      <c r="G72" s="72">
        <v>0.13503939646631999</v>
      </c>
      <c r="H72" s="72">
        <v>0.13495634322516001</v>
      </c>
      <c r="I72" s="72">
        <v>5.79351646921E-2</v>
      </c>
    </row>
    <row r="73" spans="2:11" x14ac:dyDescent="0.25">
      <c r="B73" s="1302"/>
      <c r="C73" s="529" t="s">
        <v>821</v>
      </c>
      <c r="D73" s="1135">
        <v>906</v>
      </c>
      <c r="E73" s="1136">
        <v>75</v>
      </c>
      <c r="F73" s="72">
        <v>8.2781456953640004E-2</v>
      </c>
      <c r="G73" s="72">
        <v>0.22975790405787999</v>
      </c>
      <c r="H73" s="72">
        <v>0.22698128119204999</v>
      </c>
      <c r="I73" s="72">
        <v>9.3035908596299996E-2</v>
      </c>
    </row>
    <row r="74" spans="2:11" x14ac:dyDescent="0.25">
      <c r="B74" s="1302"/>
      <c r="C74" s="529" t="s">
        <v>822</v>
      </c>
      <c r="D74" s="1135">
        <v>656</v>
      </c>
      <c r="E74" s="1136">
        <v>52</v>
      </c>
      <c r="F74" s="72">
        <v>7.9268292682929994E-2</v>
      </c>
      <c r="G74" s="72">
        <v>0.49637466044366002</v>
      </c>
      <c r="H74" s="72">
        <v>0.45978250762195</v>
      </c>
      <c r="I74" s="72">
        <v>0.15481276702689001</v>
      </c>
    </row>
    <row r="75" spans="2:11" x14ac:dyDescent="0.25">
      <c r="B75" s="1303"/>
      <c r="C75" s="528" t="s">
        <v>823</v>
      </c>
      <c r="D75" s="1135">
        <v>2230</v>
      </c>
      <c r="E75" s="1136">
        <v>569</v>
      </c>
      <c r="F75" s="72">
        <v>0.25515695067264998</v>
      </c>
      <c r="G75" s="72">
        <v>1</v>
      </c>
      <c r="H75" s="72">
        <v>1</v>
      </c>
      <c r="I75" s="72">
        <v>0.25437317784257002</v>
      </c>
    </row>
    <row r="76" spans="2:11" x14ac:dyDescent="0.25">
      <c r="B76" s="1301" t="s">
        <v>926</v>
      </c>
      <c r="C76" s="528" t="s">
        <v>807</v>
      </c>
      <c r="D76" s="1135">
        <v>10202</v>
      </c>
      <c r="E76" s="1136">
        <v>7</v>
      </c>
      <c r="F76" s="72">
        <v>6.8613997254999995E-4</v>
      </c>
      <c r="G76" s="72">
        <v>9.4745891466999999E-4</v>
      </c>
      <c r="H76" s="72">
        <v>9.4008272985999998E-4</v>
      </c>
      <c r="I76" s="72">
        <v>3.0754031486999998E-3</v>
      </c>
    </row>
    <row r="77" spans="2:11" x14ac:dyDescent="0.25">
      <c r="B77" s="1302"/>
      <c r="C77" s="529" t="s">
        <v>808</v>
      </c>
      <c r="D77" s="1135">
        <v>6100</v>
      </c>
      <c r="E77" s="1136">
        <v>2</v>
      </c>
      <c r="F77" s="72">
        <v>3.2786885245999998E-4</v>
      </c>
      <c r="G77" s="72">
        <v>7.4367154906999997E-4</v>
      </c>
      <c r="H77" s="72">
        <v>7.4720801966999997E-4</v>
      </c>
      <c r="I77" s="72">
        <v>2.13791848617E-3</v>
      </c>
    </row>
    <row r="78" spans="2:11" x14ac:dyDescent="0.25">
      <c r="B78" s="1302"/>
      <c r="C78" s="529" t="s">
        <v>809</v>
      </c>
      <c r="D78" s="1135">
        <v>4102</v>
      </c>
      <c r="E78" s="1136">
        <v>5</v>
      </c>
      <c r="F78" s="72">
        <v>1.21891760117E-3</v>
      </c>
      <c r="G78" s="72">
        <v>1.23423109537E-3</v>
      </c>
      <c r="H78" s="72">
        <v>1.2269027523199999E-3</v>
      </c>
      <c r="I78" s="72">
        <v>5.2693208430899998E-3</v>
      </c>
    </row>
    <row r="79" spans="2:11" x14ac:dyDescent="0.25">
      <c r="B79" s="1302"/>
      <c r="C79" s="528" t="s">
        <v>810</v>
      </c>
      <c r="D79" s="1135">
        <v>3263</v>
      </c>
      <c r="E79" s="1136">
        <v>5</v>
      </c>
      <c r="F79" s="72">
        <v>1.5323322096199999E-3</v>
      </c>
      <c r="G79" s="72">
        <v>1.9363476224499999E-3</v>
      </c>
      <c r="H79" s="72">
        <v>1.9200759147999999E-3</v>
      </c>
      <c r="I79" s="72">
        <v>8.1990071950499999E-3</v>
      </c>
    </row>
    <row r="80" spans="2:11" x14ac:dyDescent="0.25">
      <c r="B80" s="1302"/>
      <c r="C80" s="528" t="s">
        <v>811</v>
      </c>
      <c r="D80" s="1135">
        <v>6819</v>
      </c>
      <c r="E80" s="1136">
        <v>12</v>
      </c>
      <c r="F80" s="72">
        <v>1.7597888253400001E-3</v>
      </c>
      <c r="G80" s="72">
        <v>4.0088135568199998E-3</v>
      </c>
      <c r="H80" s="72">
        <v>4.0535208945600004E-3</v>
      </c>
      <c r="I80" s="72">
        <v>7.5840229915600001E-3</v>
      </c>
    </row>
    <row r="81" spans="2:11" x14ac:dyDescent="0.25">
      <c r="B81" s="1302"/>
      <c r="C81" s="528" t="s">
        <v>812</v>
      </c>
      <c r="D81" s="1135">
        <v>55884</v>
      </c>
      <c r="E81" s="1136">
        <v>96</v>
      </c>
      <c r="F81" s="72">
        <v>1.7178441056500001E-3</v>
      </c>
      <c r="G81" s="72">
        <v>6.6127879413800002E-3</v>
      </c>
      <c r="H81" s="72">
        <v>6.5983887416799997E-3</v>
      </c>
      <c r="I81" s="72">
        <v>4.5118814103900003E-3</v>
      </c>
    </row>
    <row r="82" spans="2:11" x14ac:dyDescent="0.25">
      <c r="B82" s="1302"/>
      <c r="C82" s="528" t="s">
        <v>813</v>
      </c>
      <c r="D82" s="1135">
        <v>86674</v>
      </c>
      <c r="E82" s="1136">
        <v>178</v>
      </c>
      <c r="F82" s="72">
        <v>2.0536723815699999E-3</v>
      </c>
      <c r="G82" s="72">
        <v>1.3279683489050001E-2</v>
      </c>
      <c r="H82" s="72">
        <v>1.2826276940610001E-2</v>
      </c>
      <c r="I82" s="72">
        <v>5.6250169396799997E-3</v>
      </c>
    </row>
    <row r="83" spans="2:11" x14ac:dyDescent="0.25">
      <c r="B83" s="1302"/>
      <c r="C83" s="529" t="s">
        <v>814</v>
      </c>
      <c r="D83" s="1135">
        <v>74878</v>
      </c>
      <c r="E83" s="1136">
        <v>143</v>
      </c>
      <c r="F83" s="72">
        <v>1.9097732311199999E-3</v>
      </c>
      <c r="G83" s="72">
        <v>1.1757888533429999E-2</v>
      </c>
      <c r="H83" s="72">
        <v>1.146029948436E-2</v>
      </c>
      <c r="I83" s="72">
        <v>5.2394831275200003E-3</v>
      </c>
    </row>
    <row r="84" spans="2:11" x14ac:dyDescent="0.25">
      <c r="B84" s="1302"/>
      <c r="C84" s="529" t="s">
        <v>815</v>
      </c>
      <c r="D84" s="1135">
        <v>11796</v>
      </c>
      <c r="E84" s="1136">
        <v>35</v>
      </c>
      <c r="F84" s="72">
        <v>2.9671074940699998E-3</v>
      </c>
      <c r="G84" s="72">
        <v>2.1419204520919999E-2</v>
      </c>
      <c r="H84" s="72">
        <v>2.149715350627E-2</v>
      </c>
      <c r="I84" s="72">
        <v>8.1223497131500001E-3</v>
      </c>
    </row>
    <row r="85" spans="2:11" x14ac:dyDescent="0.25">
      <c r="B85" s="1302"/>
      <c r="C85" s="528" t="s">
        <v>816</v>
      </c>
      <c r="D85" s="1135">
        <v>12262</v>
      </c>
      <c r="E85" s="1136">
        <v>112</v>
      </c>
      <c r="F85" s="72">
        <v>9.1339096395399999E-3</v>
      </c>
      <c r="G85" s="72">
        <v>4.7127042898070001E-2</v>
      </c>
      <c r="H85" s="72">
        <v>4.7152229585709998E-2</v>
      </c>
      <c r="I85" s="72">
        <v>1.5611750454270001E-2</v>
      </c>
    </row>
    <row r="86" spans="2:11" x14ac:dyDescent="0.25">
      <c r="B86" s="1302"/>
      <c r="C86" s="529" t="s">
        <v>817</v>
      </c>
      <c r="D86" s="1135">
        <v>7741</v>
      </c>
      <c r="E86" s="1136">
        <v>52</v>
      </c>
      <c r="F86" s="72">
        <v>6.7174783619699998E-3</v>
      </c>
      <c r="G86" s="72">
        <v>3.4880031668530001E-2</v>
      </c>
      <c r="H86" s="72">
        <v>3.4542729004000003E-2</v>
      </c>
      <c r="I86" s="72">
        <v>1.2735449971059999E-2</v>
      </c>
    </row>
    <row r="87" spans="2:11" x14ac:dyDescent="0.25">
      <c r="B87" s="1302"/>
      <c r="C87" s="529" t="s">
        <v>818</v>
      </c>
      <c r="D87" s="1135">
        <v>4521</v>
      </c>
      <c r="E87" s="1136">
        <v>60</v>
      </c>
      <c r="F87" s="72">
        <v>1.327140013271E-2</v>
      </c>
      <c r="G87" s="72">
        <v>6.9367162354809997E-2</v>
      </c>
      <c r="H87" s="72">
        <v>6.8742617553640001E-2</v>
      </c>
      <c r="I87" s="72">
        <v>2.1726782164160002E-2</v>
      </c>
    </row>
    <row r="88" spans="2:11" x14ac:dyDescent="0.25">
      <c r="B88" s="1302"/>
      <c r="C88" s="528" t="s">
        <v>819</v>
      </c>
      <c r="D88" s="1135">
        <v>2914</v>
      </c>
      <c r="E88" s="1136">
        <v>165</v>
      </c>
      <c r="F88" s="72">
        <v>5.6623198352779999E-2</v>
      </c>
      <c r="G88" s="72">
        <v>0.21802205768722999</v>
      </c>
      <c r="H88" s="72">
        <v>0.23141994245367001</v>
      </c>
      <c r="I88" s="72">
        <v>9.1174824304989993E-2</v>
      </c>
      <c r="K88" s="52"/>
    </row>
    <row r="89" spans="2:11" x14ac:dyDescent="0.25">
      <c r="B89" s="1302"/>
      <c r="C89" s="529" t="s">
        <v>820</v>
      </c>
      <c r="D89" s="1135">
        <v>1444</v>
      </c>
      <c r="E89" s="1136">
        <v>48</v>
      </c>
      <c r="F89" s="72">
        <v>3.3240997229920001E-2</v>
      </c>
      <c r="G89" s="72">
        <v>0.13045319546593001</v>
      </c>
      <c r="H89" s="72">
        <v>0.13400426683517999</v>
      </c>
      <c r="I89" s="72">
        <v>5.7079829036260001E-2</v>
      </c>
    </row>
    <row r="90" spans="2:11" x14ac:dyDescent="0.25">
      <c r="B90" s="1302"/>
      <c r="C90" s="529" t="s">
        <v>821</v>
      </c>
      <c r="D90" s="1135">
        <v>834</v>
      </c>
      <c r="E90" s="1136">
        <v>68</v>
      </c>
      <c r="F90" s="72">
        <v>8.1534772182249998E-2</v>
      </c>
      <c r="G90" s="72">
        <v>0.22977505549791999</v>
      </c>
      <c r="H90" s="72">
        <v>0.22780240647482</v>
      </c>
      <c r="I90" s="72">
        <v>9.0374873353600005E-2</v>
      </c>
    </row>
    <row r="91" spans="2:11" x14ac:dyDescent="0.25">
      <c r="B91" s="1302"/>
      <c r="C91" s="529" t="s">
        <v>822</v>
      </c>
      <c r="D91" s="1135">
        <v>636</v>
      </c>
      <c r="E91" s="1136">
        <v>49</v>
      </c>
      <c r="F91" s="72">
        <v>7.7044025157229995E-2</v>
      </c>
      <c r="G91" s="72">
        <v>0.44982234055627002</v>
      </c>
      <c r="H91" s="72">
        <v>0.45734016352201001</v>
      </c>
      <c r="I91" s="72">
        <v>0.15574402467231999</v>
      </c>
    </row>
    <row r="92" spans="2:11" x14ac:dyDescent="0.25">
      <c r="B92" s="1303"/>
      <c r="C92" s="528" t="s">
        <v>823</v>
      </c>
      <c r="D92" s="1135">
        <v>2087</v>
      </c>
      <c r="E92" s="1136">
        <v>469</v>
      </c>
      <c r="F92" s="72">
        <v>0.22472448490656</v>
      </c>
      <c r="G92" s="72">
        <v>1</v>
      </c>
      <c r="H92" s="72">
        <v>1</v>
      </c>
      <c r="I92" s="72">
        <v>0.22445455972375</v>
      </c>
    </row>
    <row r="93" spans="2:11" x14ac:dyDescent="0.25">
      <c r="B93" s="1301" t="s">
        <v>927</v>
      </c>
      <c r="C93" s="528" t="s">
        <v>807</v>
      </c>
      <c r="D93" s="1135">
        <v>29</v>
      </c>
      <c r="E93" s="1136"/>
      <c r="F93" s="72">
        <v>0</v>
      </c>
      <c r="G93" s="72">
        <v>8.9802562144000004E-4</v>
      </c>
      <c r="H93" s="72">
        <v>1.01743931034E-3</v>
      </c>
      <c r="I93" s="72">
        <v>3.5714285714299999E-3</v>
      </c>
    </row>
    <row r="94" spans="2:11" x14ac:dyDescent="0.25">
      <c r="B94" s="1302"/>
      <c r="C94" s="529" t="s">
        <v>808</v>
      </c>
      <c r="D94" s="1135">
        <v>14</v>
      </c>
      <c r="E94" s="1136"/>
      <c r="F94" s="72">
        <v>0</v>
      </c>
      <c r="G94" s="72">
        <v>7.6327478440000002E-4</v>
      </c>
      <c r="H94" s="72">
        <v>7.6671428570999998E-4</v>
      </c>
      <c r="I94" s="72">
        <v>0</v>
      </c>
    </row>
    <row r="95" spans="2:11" x14ac:dyDescent="0.25">
      <c r="B95" s="1302"/>
      <c r="C95" s="529" t="s">
        <v>809</v>
      </c>
      <c r="D95" s="1135">
        <v>15</v>
      </c>
      <c r="E95" s="1136"/>
      <c r="F95" s="72">
        <v>0</v>
      </c>
      <c r="G95" s="72">
        <v>1.26374565295E-3</v>
      </c>
      <c r="H95" s="72">
        <v>1.2514493333300001E-3</v>
      </c>
      <c r="I95" s="72">
        <v>4.6728971962600001E-3</v>
      </c>
    </row>
    <row r="96" spans="2:11" x14ac:dyDescent="0.25">
      <c r="B96" s="1302"/>
      <c r="C96" s="528" t="s">
        <v>810</v>
      </c>
      <c r="D96" s="1135">
        <v>202</v>
      </c>
      <c r="E96" s="1136"/>
      <c r="F96" s="72">
        <v>0</v>
      </c>
      <c r="G96" s="72">
        <v>1.8639310408E-3</v>
      </c>
      <c r="H96" s="72">
        <v>1.99836841584E-3</v>
      </c>
      <c r="I96" s="72">
        <v>2.5996533795499999E-3</v>
      </c>
    </row>
    <row r="97" spans="2:11" x14ac:dyDescent="0.25">
      <c r="B97" s="1302"/>
      <c r="C97" s="528" t="s">
        <v>811</v>
      </c>
      <c r="D97" s="1135">
        <v>542</v>
      </c>
      <c r="E97" s="1136">
        <v>1</v>
      </c>
      <c r="F97" s="72">
        <v>1.84501845018E-3</v>
      </c>
      <c r="G97" s="72">
        <v>3.6623156726399999E-3</v>
      </c>
      <c r="H97" s="72">
        <v>3.6982879704799999E-3</v>
      </c>
      <c r="I97" s="72">
        <v>5.0669562070200002E-3</v>
      </c>
    </row>
    <row r="98" spans="2:11" x14ac:dyDescent="0.25">
      <c r="B98" s="1302"/>
      <c r="C98" s="528" t="s">
        <v>812</v>
      </c>
      <c r="D98" s="1135">
        <v>722</v>
      </c>
      <c r="E98" s="1136"/>
      <c r="F98" s="72">
        <v>0</v>
      </c>
      <c r="G98" s="72">
        <v>5.713151455E-3</v>
      </c>
      <c r="H98" s="72">
        <v>5.8041930055399999E-3</v>
      </c>
      <c r="I98" s="72">
        <v>7.4250861840400003E-3</v>
      </c>
    </row>
    <row r="99" spans="2:11" x14ac:dyDescent="0.25">
      <c r="B99" s="1302"/>
      <c r="C99" s="528" t="s">
        <v>813</v>
      </c>
      <c r="D99" s="1135">
        <v>1795</v>
      </c>
      <c r="E99" s="1136">
        <v>14</v>
      </c>
      <c r="F99" s="72">
        <v>7.7994428969399999E-3</v>
      </c>
      <c r="G99" s="72">
        <v>1.3864182166960001E-2</v>
      </c>
      <c r="H99" s="72">
        <v>1.3599395164350001E-2</v>
      </c>
      <c r="I99" s="72">
        <v>1.247559123454E-2</v>
      </c>
    </row>
    <row r="100" spans="2:11" x14ac:dyDescent="0.25">
      <c r="B100" s="1302"/>
      <c r="C100" s="529" t="s">
        <v>814</v>
      </c>
      <c r="D100" s="1135">
        <v>1360</v>
      </c>
      <c r="E100" s="1136">
        <v>9</v>
      </c>
      <c r="F100" s="72">
        <v>6.61764705882E-3</v>
      </c>
      <c r="G100" s="72">
        <v>1.1250786583379999E-2</v>
      </c>
      <c r="H100" s="72">
        <v>1.1325580345589999E-2</v>
      </c>
      <c r="I100" s="72">
        <v>1.2235497336979999E-2</v>
      </c>
    </row>
    <row r="101" spans="2:11" x14ac:dyDescent="0.25">
      <c r="B101" s="1302"/>
      <c r="C101" s="529" t="s">
        <v>815</v>
      </c>
      <c r="D101" s="1135">
        <v>435</v>
      </c>
      <c r="E101" s="1136">
        <v>5</v>
      </c>
      <c r="F101" s="72">
        <v>1.149425287356E-2</v>
      </c>
      <c r="G101" s="72">
        <v>2.0423382368589999E-2</v>
      </c>
      <c r="H101" s="72">
        <v>2.0708333448279999E-2</v>
      </c>
      <c r="I101" s="72">
        <v>1.3210039630119999E-2</v>
      </c>
    </row>
    <row r="102" spans="2:11" x14ac:dyDescent="0.25">
      <c r="B102" s="1302"/>
      <c r="C102" s="528" t="s">
        <v>816</v>
      </c>
      <c r="D102" s="1135">
        <v>652</v>
      </c>
      <c r="E102" s="1136">
        <v>6</v>
      </c>
      <c r="F102" s="72">
        <v>9.2024539877299995E-3</v>
      </c>
      <c r="G102" s="72">
        <v>4.5012750066180003E-2</v>
      </c>
      <c r="H102" s="72">
        <v>4.4756285138040003E-2</v>
      </c>
      <c r="I102" s="72">
        <v>2.9882044560939999E-2</v>
      </c>
    </row>
    <row r="103" spans="2:11" x14ac:dyDescent="0.25">
      <c r="B103" s="1302"/>
      <c r="C103" s="529" t="s">
        <v>817</v>
      </c>
      <c r="D103" s="1135">
        <v>454</v>
      </c>
      <c r="E103" s="1136">
        <v>3</v>
      </c>
      <c r="F103" s="72">
        <v>6.6079295154200003E-3</v>
      </c>
      <c r="G103" s="72">
        <v>3.519401284642E-2</v>
      </c>
      <c r="H103" s="72">
        <v>3.387219059471E-2</v>
      </c>
      <c r="I103" s="72">
        <v>2.3773584905659999E-2</v>
      </c>
    </row>
    <row r="104" spans="2:11" x14ac:dyDescent="0.25">
      <c r="B104" s="1302"/>
      <c r="C104" s="529" t="s">
        <v>818</v>
      </c>
      <c r="D104" s="1135">
        <v>198</v>
      </c>
      <c r="E104" s="1136">
        <v>3</v>
      </c>
      <c r="F104" s="72">
        <v>1.515151515152E-2</v>
      </c>
      <c r="G104" s="72">
        <v>7.038389273159E-2</v>
      </c>
      <c r="H104" s="72">
        <v>6.971274434343E-2</v>
      </c>
      <c r="I104" s="72">
        <v>4.3776824034330003E-2</v>
      </c>
    </row>
    <row r="105" spans="2:11" x14ac:dyDescent="0.25">
      <c r="B105" s="1302"/>
      <c r="C105" s="528" t="s">
        <v>819</v>
      </c>
      <c r="D105" s="1135">
        <v>158</v>
      </c>
      <c r="E105" s="1136">
        <v>12</v>
      </c>
      <c r="F105" s="72">
        <v>7.5949367088609998E-2</v>
      </c>
      <c r="G105" s="72">
        <v>0.30769481837056001</v>
      </c>
      <c r="H105" s="72">
        <v>0.23220716278480999</v>
      </c>
      <c r="I105" s="72">
        <v>9.8630136986299993E-2</v>
      </c>
      <c r="K105" s="52"/>
    </row>
    <row r="106" spans="2:11" x14ac:dyDescent="0.25">
      <c r="B106" s="1302"/>
      <c r="C106" s="529" t="s">
        <v>820</v>
      </c>
      <c r="D106" s="1135">
        <v>66</v>
      </c>
      <c r="E106" s="1136">
        <v>2</v>
      </c>
      <c r="F106" s="72">
        <v>3.0303030303029999E-2</v>
      </c>
      <c r="G106" s="72">
        <v>0.15441903175683999</v>
      </c>
      <c r="H106" s="72">
        <v>0.15578662060605999</v>
      </c>
      <c r="I106" s="72">
        <v>7.2429906542059996E-2</v>
      </c>
    </row>
    <row r="107" spans="2:11" x14ac:dyDescent="0.25">
      <c r="B107" s="1302"/>
      <c r="C107" s="529" t="s">
        <v>821</v>
      </c>
      <c r="D107" s="1135">
        <v>72</v>
      </c>
      <c r="E107" s="1136">
        <v>7</v>
      </c>
      <c r="F107" s="72">
        <v>9.7222222222220003E-2</v>
      </c>
      <c r="G107" s="72">
        <v>0.22968628286602999</v>
      </c>
      <c r="H107" s="72">
        <v>0.21746991333332999</v>
      </c>
      <c r="I107" s="72">
        <v>0.11571675302245001</v>
      </c>
    </row>
    <row r="108" spans="2:11" x14ac:dyDescent="0.25">
      <c r="B108" s="1302"/>
      <c r="C108" s="529" t="s">
        <v>822</v>
      </c>
      <c r="D108" s="1135">
        <v>20</v>
      </c>
      <c r="E108" s="1136">
        <v>3</v>
      </c>
      <c r="F108" s="72">
        <v>0.15</v>
      </c>
      <c r="G108" s="72">
        <v>0.62169316630139004</v>
      </c>
      <c r="H108" s="72">
        <v>0.53744904999999998</v>
      </c>
      <c r="I108" s="72">
        <v>0.11363636363636</v>
      </c>
    </row>
    <row r="109" spans="2:11" x14ac:dyDescent="0.25">
      <c r="B109" s="1303"/>
      <c r="C109" s="528" t="s">
        <v>823</v>
      </c>
      <c r="D109" s="1135">
        <v>143</v>
      </c>
      <c r="E109" s="1136">
        <v>100</v>
      </c>
      <c r="F109" s="72">
        <v>0.69930069930070005</v>
      </c>
      <c r="G109" s="72">
        <v>1</v>
      </c>
      <c r="H109" s="72">
        <v>1</v>
      </c>
      <c r="I109" s="72">
        <v>0.64417177914110002</v>
      </c>
    </row>
    <row r="110" spans="2:11" x14ac:dyDescent="0.25">
      <c r="B110" s="1301" t="s">
        <v>502</v>
      </c>
      <c r="C110" s="528" t="s">
        <v>807</v>
      </c>
      <c r="D110" s="1135">
        <v>40034</v>
      </c>
      <c r="E110" s="1136">
        <v>27</v>
      </c>
      <c r="F110" s="72">
        <v>6.7442673727000004E-4</v>
      </c>
      <c r="G110" s="72">
        <v>9.9118677276999992E-4</v>
      </c>
      <c r="H110" s="72">
        <v>9.8524696208000004E-4</v>
      </c>
      <c r="I110" s="72">
        <v>3.4547569156500001E-3</v>
      </c>
    </row>
    <row r="111" spans="2:11" x14ac:dyDescent="0.25">
      <c r="B111" s="1302"/>
      <c r="C111" s="529" t="s">
        <v>808</v>
      </c>
      <c r="D111" s="1135">
        <v>21647</v>
      </c>
      <c r="E111" s="1136">
        <v>9</v>
      </c>
      <c r="F111" s="72">
        <v>4.1576199935E-4</v>
      </c>
      <c r="G111" s="72">
        <v>7.7414733088999996E-4</v>
      </c>
      <c r="H111" s="72">
        <v>7.6902411603999997E-4</v>
      </c>
      <c r="I111" s="72">
        <v>2.3179056334899999E-3</v>
      </c>
    </row>
    <row r="112" spans="2:11" x14ac:dyDescent="0.25">
      <c r="B112" s="1302"/>
      <c r="C112" s="529" t="s">
        <v>809</v>
      </c>
      <c r="D112" s="1135">
        <v>18387</v>
      </c>
      <c r="E112" s="1136">
        <v>18</v>
      </c>
      <c r="F112" s="72">
        <v>9.7895252080000008E-4</v>
      </c>
      <c r="G112" s="72">
        <v>1.2385095964499999E-3</v>
      </c>
      <c r="H112" s="72">
        <v>1.23980594115E-3</v>
      </c>
      <c r="I112" s="72">
        <v>5.6054607121099999E-3</v>
      </c>
    </row>
    <row r="113" spans="2:9" x14ac:dyDescent="0.25">
      <c r="B113" s="1302"/>
      <c r="C113" s="528" t="s">
        <v>810</v>
      </c>
      <c r="D113" s="1135">
        <v>14837</v>
      </c>
      <c r="E113" s="1136">
        <v>41</v>
      </c>
      <c r="F113" s="72">
        <v>2.7633618656100001E-3</v>
      </c>
      <c r="G113" s="72">
        <v>1.8933641931499999E-3</v>
      </c>
      <c r="H113" s="72">
        <v>1.92146466469E-3</v>
      </c>
      <c r="I113" s="72">
        <v>8.3398090586100006E-3</v>
      </c>
    </row>
    <row r="114" spans="2:9" x14ac:dyDescent="0.25">
      <c r="B114" s="1302"/>
      <c r="C114" s="528" t="s">
        <v>811</v>
      </c>
      <c r="D114" s="1135">
        <v>18499</v>
      </c>
      <c r="E114" s="1136">
        <v>64</v>
      </c>
      <c r="F114" s="72">
        <v>3.45964646738E-3</v>
      </c>
      <c r="G114" s="72">
        <v>3.7935024828699999E-3</v>
      </c>
      <c r="H114" s="72">
        <v>3.7420369484800001E-3</v>
      </c>
      <c r="I114" s="72">
        <v>1.061809568538E-2</v>
      </c>
    </row>
    <row r="115" spans="2:9" x14ac:dyDescent="0.25">
      <c r="B115" s="1302"/>
      <c r="C115" s="528" t="s">
        <v>812</v>
      </c>
      <c r="D115" s="1135">
        <v>61044</v>
      </c>
      <c r="E115" s="1136">
        <v>120</v>
      </c>
      <c r="F115" s="72">
        <v>1.96579516414E-3</v>
      </c>
      <c r="G115" s="72">
        <v>6.4980607967199998E-3</v>
      </c>
      <c r="H115" s="72">
        <v>6.5520434999399996E-3</v>
      </c>
      <c r="I115" s="72">
        <v>5.49393104425E-3</v>
      </c>
    </row>
    <row r="116" spans="2:9" x14ac:dyDescent="0.25">
      <c r="B116" s="1302"/>
      <c r="C116" s="528" t="s">
        <v>813</v>
      </c>
      <c r="D116" s="1135">
        <v>141991</v>
      </c>
      <c r="E116" s="1136">
        <v>565</v>
      </c>
      <c r="F116" s="72">
        <v>3.9791254375300001E-3</v>
      </c>
      <c r="G116" s="72">
        <v>1.347568537465E-2</v>
      </c>
      <c r="H116" s="72">
        <v>1.355127363305E-2</v>
      </c>
      <c r="I116" s="72">
        <v>7.2256856368600004E-3</v>
      </c>
    </row>
    <row r="117" spans="2:9" x14ac:dyDescent="0.25">
      <c r="B117" s="1302"/>
      <c r="C117" s="529" t="s">
        <v>814</v>
      </c>
      <c r="D117" s="1135">
        <v>117335</v>
      </c>
      <c r="E117" s="1136">
        <v>448</v>
      </c>
      <c r="F117" s="72">
        <v>3.81812758342E-3</v>
      </c>
      <c r="G117" s="72">
        <v>1.1703245177100001E-2</v>
      </c>
      <c r="H117" s="72">
        <v>1.1994515952699999E-2</v>
      </c>
      <c r="I117" s="72">
        <v>6.8831934595899999E-3</v>
      </c>
    </row>
    <row r="118" spans="2:9" x14ac:dyDescent="0.25">
      <c r="B118" s="1302"/>
      <c r="C118" s="529" t="s">
        <v>815</v>
      </c>
      <c r="D118" s="1135">
        <v>24656</v>
      </c>
      <c r="E118" s="1136">
        <v>117</v>
      </c>
      <c r="F118" s="72">
        <v>4.7452952628200002E-3</v>
      </c>
      <c r="G118" s="72">
        <v>2.0997475627559999E-2</v>
      </c>
      <c r="H118" s="72">
        <v>2.095970007787E-2</v>
      </c>
      <c r="I118" s="72">
        <v>8.8034735367999994E-3</v>
      </c>
    </row>
    <row r="119" spans="2:9" x14ac:dyDescent="0.25">
      <c r="B119" s="1302"/>
      <c r="C119" s="528" t="s">
        <v>816</v>
      </c>
      <c r="D119" s="1135">
        <v>32846</v>
      </c>
      <c r="E119" s="1136">
        <v>311</v>
      </c>
      <c r="F119" s="72">
        <v>9.4684284235499998E-3</v>
      </c>
      <c r="G119" s="72">
        <v>4.7365495789290002E-2</v>
      </c>
      <c r="H119" s="72">
        <v>4.6450802338489999E-2</v>
      </c>
      <c r="I119" s="72">
        <v>1.624316668583E-2</v>
      </c>
    </row>
    <row r="120" spans="2:9" x14ac:dyDescent="0.25">
      <c r="B120" s="1302"/>
      <c r="C120" s="529" t="s">
        <v>817</v>
      </c>
      <c r="D120" s="1135">
        <v>21172</v>
      </c>
      <c r="E120" s="1136">
        <v>168</v>
      </c>
      <c r="F120" s="72">
        <v>7.9350085017900005E-3</v>
      </c>
      <c r="G120" s="72">
        <v>3.4833804308610002E-2</v>
      </c>
      <c r="H120" s="72">
        <v>3.3356770953149997E-2</v>
      </c>
      <c r="I120" s="72">
        <v>1.3504160697899999E-2</v>
      </c>
    </row>
    <row r="121" spans="2:9" x14ac:dyDescent="0.25">
      <c r="B121" s="1302"/>
      <c r="C121" s="529" t="s">
        <v>818</v>
      </c>
      <c r="D121" s="1135">
        <v>11674</v>
      </c>
      <c r="E121" s="1136">
        <v>143</v>
      </c>
      <c r="F121" s="72">
        <v>1.2249443207129999E-2</v>
      </c>
      <c r="G121" s="72">
        <v>7.023915064939E-2</v>
      </c>
      <c r="H121" s="72">
        <v>7.0198175346069994E-2</v>
      </c>
      <c r="I121" s="72">
        <v>2.1316558344760001E-2</v>
      </c>
    </row>
    <row r="122" spans="2:9" x14ac:dyDescent="0.25">
      <c r="B122" s="1302"/>
      <c r="C122" s="528" t="s">
        <v>819</v>
      </c>
      <c r="D122" s="1135">
        <v>6603</v>
      </c>
      <c r="E122" s="1136">
        <v>492</v>
      </c>
      <c r="F122" s="72">
        <v>7.4511585642889996E-2</v>
      </c>
      <c r="G122" s="72">
        <v>0.228136193461</v>
      </c>
      <c r="H122" s="72">
        <v>0.21320934121005</v>
      </c>
      <c r="I122" s="72">
        <v>0.10734206607607</v>
      </c>
    </row>
    <row r="123" spans="2:9" x14ac:dyDescent="0.25">
      <c r="B123" s="1302"/>
      <c r="C123" s="529" t="s">
        <v>820</v>
      </c>
      <c r="D123" s="1135">
        <v>3021</v>
      </c>
      <c r="E123" s="1136">
        <v>125</v>
      </c>
      <c r="F123" s="72">
        <v>4.1377027474350001E-2</v>
      </c>
      <c r="G123" s="72">
        <v>0.1386947998893</v>
      </c>
      <c r="H123" s="72">
        <v>0.14684913603774</v>
      </c>
      <c r="I123" s="72">
        <v>7.2687224669599995E-2</v>
      </c>
    </row>
    <row r="124" spans="2:9" x14ac:dyDescent="0.25">
      <c r="B124" s="1302"/>
      <c r="C124" s="529" t="s">
        <v>821</v>
      </c>
      <c r="D124" s="1135">
        <v>2695</v>
      </c>
      <c r="E124" s="1136">
        <v>281</v>
      </c>
      <c r="F124" s="72">
        <v>0.10426716141002</v>
      </c>
      <c r="G124" s="72">
        <v>0.22621793617930999</v>
      </c>
      <c r="H124" s="72">
        <v>0.21579328678293</v>
      </c>
      <c r="I124" s="72">
        <v>0.12911907575161</v>
      </c>
    </row>
    <row r="125" spans="2:9" x14ac:dyDescent="0.25">
      <c r="B125" s="1302"/>
      <c r="C125" s="529" t="s">
        <v>822</v>
      </c>
      <c r="D125" s="1135">
        <v>887</v>
      </c>
      <c r="E125" s="1136">
        <v>86</v>
      </c>
      <c r="F125" s="72">
        <v>9.6956031567080006E-2</v>
      </c>
      <c r="G125" s="72">
        <v>0.49091226773358998</v>
      </c>
      <c r="H125" s="72">
        <v>0.43137218958286</v>
      </c>
      <c r="I125" s="72">
        <v>0.16161441191754999</v>
      </c>
    </row>
    <row r="126" spans="2:9" x14ac:dyDescent="0.25">
      <c r="B126" s="1303"/>
      <c r="C126" s="528" t="s">
        <v>823</v>
      </c>
      <c r="D126" s="1135">
        <v>4988</v>
      </c>
      <c r="E126" s="1136">
        <v>2775</v>
      </c>
      <c r="F126" s="72">
        <v>0.55633520449078</v>
      </c>
      <c r="G126" s="72">
        <v>1</v>
      </c>
      <c r="H126" s="72">
        <v>1</v>
      </c>
      <c r="I126" s="72">
        <v>0.47966154593058002</v>
      </c>
    </row>
    <row r="127" spans="2:9" x14ac:dyDescent="0.25">
      <c r="B127" s="530"/>
      <c r="C127" s="531"/>
      <c r="D127" s="532"/>
      <c r="E127" s="531"/>
      <c r="F127" s="533"/>
      <c r="G127" s="533"/>
      <c r="H127" s="533"/>
      <c r="I127" s="533"/>
    </row>
    <row r="129" spans="2:9" ht="21" x14ac:dyDescent="0.35">
      <c r="B129" s="522" t="s">
        <v>805</v>
      </c>
      <c r="C129" s="127"/>
      <c r="D129" s="523"/>
      <c r="E129" s="524"/>
      <c r="F129" s="524"/>
      <c r="G129" s="524"/>
      <c r="H129" s="524"/>
    </row>
    <row r="130" spans="2:9" x14ac:dyDescent="0.25">
      <c r="B130" s="1275" t="s">
        <v>913</v>
      </c>
      <c r="C130" s="1275" t="s">
        <v>793</v>
      </c>
      <c r="D130" s="1304" t="s">
        <v>914</v>
      </c>
      <c r="E130" s="1282"/>
      <c r="F130" s="1275" t="s">
        <v>915</v>
      </c>
      <c r="G130" s="1275" t="s">
        <v>916</v>
      </c>
      <c r="H130" s="1275" t="s">
        <v>917</v>
      </c>
      <c r="I130" s="1275" t="s">
        <v>918</v>
      </c>
    </row>
    <row r="131" spans="2:9" ht="60" x14ac:dyDescent="0.25">
      <c r="B131" s="1277"/>
      <c r="C131" s="1277"/>
      <c r="D131" s="525"/>
      <c r="E131" s="401" t="s">
        <v>919</v>
      </c>
      <c r="F131" s="1277"/>
      <c r="G131" s="1277"/>
      <c r="H131" s="1277"/>
      <c r="I131" s="1277"/>
    </row>
    <row r="132" spans="2:9" x14ac:dyDescent="0.25">
      <c r="B132" s="56" t="s">
        <v>89</v>
      </c>
      <c r="C132" s="56" t="s">
        <v>90</v>
      </c>
      <c r="D132" s="526" t="s">
        <v>91</v>
      </c>
      <c r="E132" s="527" t="s">
        <v>920</v>
      </c>
      <c r="F132" s="527" t="s">
        <v>93</v>
      </c>
      <c r="G132" s="527" t="s">
        <v>921</v>
      </c>
      <c r="H132" s="527" t="s">
        <v>261</v>
      </c>
      <c r="I132" s="527" t="s">
        <v>301</v>
      </c>
    </row>
    <row r="133" spans="2:9" x14ac:dyDescent="0.25">
      <c r="B133" s="1301" t="s">
        <v>928</v>
      </c>
      <c r="C133" s="528" t="s">
        <v>807</v>
      </c>
      <c r="D133" s="1137">
        <v>142</v>
      </c>
      <c r="E133" s="1138"/>
      <c r="F133" s="72">
        <v>0</v>
      </c>
      <c r="G133" s="72">
        <v>8.9601212809999997E-4</v>
      </c>
      <c r="H133" s="72">
        <v>7.8530338027999998E-4</v>
      </c>
      <c r="I133" s="72">
        <v>1.2269938650299999E-3</v>
      </c>
    </row>
    <row r="134" spans="2:9" x14ac:dyDescent="0.25">
      <c r="B134" s="1302"/>
      <c r="C134" s="529" t="s">
        <v>808</v>
      </c>
      <c r="D134" s="1137">
        <v>91</v>
      </c>
      <c r="E134" s="1138"/>
      <c r="F134" s="72">
        <v>0</v>
      </c>
      <c r="G134" s="72">
        <v>5.7208033932999996E-4</v>
      </c>
      <c r="H134" s="72">
        <v>5.2858417581999996E-4</v>
      </c>
      <c r="I134" s="72">
        <v>2.0661157024799998E-3</v>
      </c>
    </row>
    <row r="135" spans="2:9" x14ac:dyDescent="0.25">
      <c r="B135" s="1302"/>
      <c r="C135" s="529" t="s">
        <v>809</v>
      </c>
      <c r="D135" s="1137">
        <v>51</v>
      </c>
      <c r="E135" s="1138"/>
      <c r="F135" s="72">
        <v>0</v>
      </c>
      <c r="G135" s="72">
        <v>1.2332331233200001E-3</v>
      </c>
      <c r="H135" s="72">
        <v>1.24337098039E-3</v>
      </c>
      <c r="I135" s="72">
        <v>0</v>
      </c>
    </row>
    <row r="136" spans="2:9" x14ac:dyDescent="0.25">
      <c r="B136" s="1302"/>
      <c r="C136" s="528" t="s">
        <v>810</v>
      </c>
      <c r="D136" s="1137">
        <v>150</v>
      </c>
      <c r="E136" s="1138"/>
      <c r="F136" s="72">
        <v>0</v>
      </c>
      <c r="G136" s="72">
        <v>1.90174448186E-3</v>
      </c>
      <c r="H136" s="72">
        <v>1.9062453333300001E-3</v>
      </c>
      <c r="I136" s="72">
        <v>1.50451354062E-3</v>
      </c>
    </row>
    <row r="137" spans="2:9" x14ac:dyDescent="0.25">
      <c r="B137" s="1302"/>
      <c r="C137" s="528" t="s">
        <v>811</v>
      </c>
      <c r="D137" s="1137">
        <v>1244</v>
      </c>
      <c r="E137" s="1138">
        <v>1</v>
      </c>
      <c r="F137" s="72">
        <v>8.0385852089999996E-4</v>
      </c>
      <c r="G137" s="72">
        <v>2.9727447796899999E-3</v>
      </c>
      <c r="H137" s="72">
        <v>2.88384482315E-3</v>
      </c>
      <c r="I137" s="72">
        <v>1.5364354697099999E-3</v>
      </c>
    </row>
    <row r="138" spans="2:9" x14ac:dyDescent="0.25">
      <c r="B138" s="1302"/>
      <c r="C138" s="528" t="s">
        <v>812</v>
      </c>
      <c r="D138" s="1137">
        <v>624</v>
      </c>
      <c r="E138" s="1138"/>
      <c r="F138" s="72">
        <v>0</v>
      </c>
      <c r="G138" s="72">
        <v>6.3075199288499997E-3</v>
      </c>
      <c r="H138" s="72">
        <v>6.4705342788500004E-3</v>
      </c>
      <c r="I138" s="72">
        <v>2.15517241379E-3</v>
      </c>
    </row>
    <row r="139" spans="2:9" x14ac:dyDescent="0.25">
      <c r="B139" s="1302"/>
      <c r="C139" s="528" t="s">
        <v>813</v>
      </c>
      <c r="D139" s="1137">
        <v>1891</v>
      </c>
      <c r="E139" s="1138">
        <v>6</v>
      </c>
      <c r="F139" s="72">
        <v>3.1729243786400001E-3</v>
      </c>
      <c r="G139" s="72">
        <v>1.345153463246E-2</v>
      </c>
      <c r="H139" s="72">
        <v>1.4376877900579999E-2</v>
      </c>
      <c r="I139" s="72">
        <v>3.95952485702E-3</v>
      </c>
    </row>
    <row r="140" spans="2:9" x14ac:dyDescent="0.25">
      <c r="B140" s="1302"/>
      <c r="C140" s="529" t="s">
        <v>814</v>
      </c>
      <c r="D140" s="1137">
        <v>1346</v>
      </c>
      <c r="E140" s="1138">
        <v>2</v>
      </c>
      <c r="F140" s="72">
        <v>1.48588410104E-3</v>
      </c>
      <c r="G140" s="72">
        <v>1.197642777611E-2</v>
      </c>
      <c r="H140" s="72">
        <v>1.207760401189E-2</v>
      </c>
      <c r="I140" s="72">
        <v>2.7070259628400001E-3</v>
      </c>
    </row>
    <row r="141" spans="2:9" x14ac:dyDescent="0.25">
      <c r="B141" s="1302"/>
      <c r="C141" s="529" t="s">
        <v>815</v>
      </c>
      <c r="D141" s="1137">
        <v>545</v>
      </c>
      <c r="E141" s="1138">
        <v>4</v>
      </c>
      <c r="F141" s="72">
        <v>7.3394495412799996E-3</v>
      </c>
      <c r="G141" s="72">
        <v>2.026956363692E-2</v>
      </c>
      <c r="H141" s="72">
        <v>2.0055451577979999E-2</v>
      </c>
      <c r="I141" s="72">
        <v>7.1031500926499996E-3</v>
      </c>
    </row>
    <row r="142" spans="2:9" x14ac:dyDescent="0.25">
      <c r="B142" s="1302"/>
      <c r="C142" s="528" t="s">
        <v>816</v>
      </c>
      <c r="D142" s="1137">
        <v>1474</v>
      </c>
      <c r="E142" s="1138">
        <v>14</v>
      </c>
      <c r="F142" s="72">
        <v>9.4979647218499993E-3</v>
      </c>
      <c r="G142" s="72">
        <v>4.346792092329E-2</v>
      </c>
      <c r="H142" s="72">
        <v>4.6294054084130003E-2</v>
      </c>
      <c r="I142" s="72">
        <v>1.3130717025669999E-2</v>
      </c>
    </row>
    <row r="143" spans="2:9" x14ac:dyDescent="0.25">
      <c r="B143" s="1302"/>
      <c r="C143" s="529" t="s">
        <v>817</v>
      </c>
      <c r="D143" s="1137">
        <v>989</v>
      </c>
      <c r="E143" s="1138">
        <v>8</v>
      </c>
      <c r="F143" s="72">
        <v>8.0889787664299995E-3</v>
      </c>
      <c r="G143" s="72">
        <v>3.3839577547340002E-2</v>
      </c>
      <c r="H143" s="72">
        <v>3.3731901607679998E-2</v>
      </c>
      <c r="I143" s="72">
        <v>7.8053259871400001E-3</v>
      </c>
    </row>
    <row r="144" spans="2:9" x14ac:dyDescent="0.25">
      <c r="B144" s="1302"/>
      <c r="C144" s="529" t="s">
        <v>818</v>
      </c>
      <c r="D144" s="1137">
        <v>485</v>
      </c>
      <c r="E144" s="1138">
        <v>6</v>
      </c>
      <c r="F144" s="72">
        <v>1.2371134020619999E-2</v>
      </c>
      <c r="G144" s="72">
        <v>7.1535551399780004E-2</v>
      </c>
      <c r="H144" s="72">
        <v>7.191048459794E-2</v>
      </c>
      <c r="I144" s="72">
        <v>2.270850536746E-2</v>
      </c>
    </row>
    <row r="145" spans="2:9" x14ac:dyDescent="0.25">
      <c r="B145" s="1302"/>
      <c r="C145" s="528" t="s">
        <v>819</v>
      </c>
      <c r="D145" s="1137">
        <v>361</v>
      </c>
      <c r="E145" s="1138">
        <v>16</v>
      </c>
      <c r="F145" s="72">
        <v>4.4321329639890002E-2</v>
      </c>
      <c r="G145" s="72">
        <v>0.27950531957376001</v>
      </c>
      <c r="H145" s="72">
        <v>0.21427518470914</v>
      </c>
      <c r="I145" s="72">
        <v>7.9568442346589996E-2</v>
      </c>
    </row>
    <row r="146" spans="2:9" x14ac:dyDescent="0.25">
      <c r="B146" s="1302"/>
      <c r="C146" s="529" t="s">
        <v>820</v>
      </c>
      <c r="D146" s="1137">
        <v>240</v>
      </c>
      <c r="E146" s="1138">
        <v>11</v>
      </c>
      <c r="F146" s="72">
        <v>4.5833333333329999E-2</v>
      </c>
      <c r="G146" s="72">
        <v>0.14910671250422</v>
      </c>
      <c r="H146" s="72">
        <v>0.156699695375</v>
      </c>
      <c r="I146" s="72">
        <v>5.4848188050930002E-2</v>
      </c>
    </row>
    <row r="147" spans="2:9" x14ac:dyDescent="0.25">
      <c r="B147" s="1302"/>
      <c r="C147" s="529" t="s">
        <v>821</v>
      </c>
      <c r="D147" s="1137">
        <v>74</v>
      </c>
      <c r="E147" s="1138">
        <v>4</v>
      </c>
      <c r="F147" s="72">
        <v>5.4054054054049998E-2</v>
      </c>
      <c r="G147" s="72">
        <v>0.23974725325565999</v>
      </c>
      <c r="H147" s="72">
        <v>0.22887064972973001</v>
      </c>
      <c r="I147" s="72">
        <v>0.11913357400721999</v>
      </c>
    </row>
    <row r="148" spans="2:9" x14ac:dyDescent="0.25">
      <c r="B148" s="1302"/>
      <c r="C148" s="529" t="s">
        <v>822</v>
      </c>
      <c r="D148" s="1137">
        <v>47</v>
      </c>
      <c r="E148" s="1138">
        <v>1</v>
      </c>
      <c r="F148" s="72">
        <v>2.1276595744680001E-2</v>
      </c>
      <c r="G148" s="72">
        <v>0.67608694127943003</v>
      </c>
      <c r="H148" s="72">
        <v>0.48529758957447</v>
      </c>
      <c r="I148" s="72">
        <v>0.15675675675676001</v>
      </c>
    </row>
    <row r="149" spans="2:9" x14ac:dyDescent="0.25">
      <c r="B149" s="1303"/>
      <c r="C149" s="528" t="s">
        <v>823</v>
      </c>
      <c r="D149" s="1137">
        <v>168</v>
      </c>
      <c r="E149" s="1138">
        <v>99</v>
      </c>
      <c r="F149" s="72">
        <v>0.58928571428570997</v>
      </c>
      <c r="G149" s="72">
        <v>1</v>
      </c>
      <c r="H149" s="72">
        <v>1</v>
      </c>
      <c r="I149" s="72">
        <v>0.53365384615385003</v>
      </c>
    </row>
    <row r="150" spans="2:9" x14ac:dyDescent="0.25">
      <c r="B150" s="1301" t="s">
        <v>929</v>
      </c>
      <c r="C150" s="528" t="s">
        <v>807</v>
      </c>
      <c r="D150" s="1137">
        <v>81</v>
      </c>
      <c r="E150" s="1138"/>
      <c r="F150" s="72">
        <v>0</v>
      </c>
      <c r="G150" s="72">
        <v>1.1003115852000001E-3</v>
      </c>
      <c r="H150" s="72">
        <v>9.1193666667000004E-4</v>
      </c>
      <c r="I150" s="72">
        <v>0</v>
      </c>
    </row>
    <row r="151" spans="2:9" x14ac:dyDescent="0.25">
      <c r="B151" s="1302"/>
      <c r="C151" s="529" t="s">
        <v>808</v>
      </c>
      <c r="D151" s="1137">
        <v>43</v>
      </c>
      <c r="E151" s="1138"/>
      <c r="F151" s="72">
        <v>0</v>
      </c>
      <c r="G151" s="72">
        <v>7.5052484365999996E-4</v>
      </c>
      <c r="H151" s="72">
        <v>6.3912534884000001E-4</v>
      </c>
      <c r="I151" s="72">
        <v>0</v>
      </c>
    </row>
    <row r="152" spans="2:9" x14ac:dyDescent="0.25">
      <c r="B152" s="1302"/>
      <c r="C152" s="529" t="s">
        <v>809</v>
      </c>
      <c r="D152" s="1137">
        <v>38</v>
      </c>
      <c r="E152" s="1138"/>
      <c r="F152" s="72">
        <v>0</v>
      </c>
      <c r="G152" s="72">
        <v>1.22522963311E-3</v>
      </c>
      <c r="H152" s="72">
        <v>1.22064421053E-3</v>
      </c>
      <c r="I152" s="72">
        <v>0</v>
      </c>
    </row>
    <row r="153" spans="2:9" x14ac:dyDescent="0.25">
      <c r="B153" s="1302"/>
      <c r="C153" s="528" t="s">
        <v>810</v>
      </c>
      <c r="D153" s="1137">
        <v>75</v>
      </c>
      <c r="E153" s="1138"/>
      <c r="F153" s="72">
        <v>0</v>
      </c>
      <c r="G153" s="72">
        <v>1.9434423963800001E-3</v>
      </c>
      <c r="H153" s="72">
        <v>1.9459328000000001E-3</v>
      </c>
      <c r="I153" s="72">
        <v>5.6338028169000002E-3</v>
      </c>
    </row>
    <row r="154" spans="2:9" x14ac:dyDescent="0.25">
      <c r="B154" s="1302"/>
      <c r="C154" s="528" t="s">
        <v>811</v>
      </c>
      <c r="D154" s="1137">
        <v>217</v>
      </c>
      <c r="E154" s="1138">
        <v>1</v>
      </c>
      <c r="F154" s="72">
        <v>4.6082949308799996E-3</v>
      </c>
      <c r="G154" s="72">
        <v>3.4339287529800001E-3</v>
      </c>
      <c r="H154" s="72">
        <v>3.5825914285699998E-3</v>
      </c>
      <c r="I154" s="72">
        <v>7.5221238938100003E-3</v>
      </c>
    </row>
    <row r="155" spans="2:9" x14ac:dyDescent="0.25">
      <c r="B155" s="1302"/>
      <c r="C155" s="528" t="s">
        <v>812</v>
      </c>
      <c r="D155" s="1137">
        <v>151</v>
      </c>
      <c r="E155" s="1138">
        <v>2</v>
      </c>
      <c r="F155" s="72">
        <v>1.3245033112580001E-2</v>
      </c>
      <c r="G155" s="72">
        <v>6.0915551301500004E-3</v>
      </c>
      <c r="H155" s="72">
        <v>6.1278160927200004E-3</v>
      </c>
      <c r="I155" s="72">
        <v>5.6401579244200004E-3</v>
      </c>
    </row>
    <row r="156" spans="2:9" x14ac:dyDescent="0.25">
      <c r="B156" s="1302"/>
      <c r="C156" s="528" t="s">
        <v>813</v>
      </c>
      <c r="D156" s="1137">
        <v>669</v>
      </c>
      <c r="E156" s="1138">
        <v>7</v>
      </c>
      <c r="F156" s="72">
        <v>1.046337817638E-2</v>
      </c>
      <c r="G156" s="72">
        <v>1.373612146825E-2</v>
      </c>
      <c r="H156" s="72">
        <v>1.3835575605380001E-2</v>
      </c>
      <c r="I156" s="72">
        <v>9.4447158443299994E-3</v>
      </c>
    </row>
    <row r="157" spans="2:9" x14ac:dyDescent="0.25">
      <c r="B157" s="1302"/>
      <c r="C157" s="529" t="s">
        <v>814</v>
      </c>
      <c r="D157" s="1137">
        <v>499</v>
      </c>
      <c r="E157" s="1138">
        <v>5</v>
      </c>
      <c r="F157" s="72">
        <v>1.0020040080159999E-2</v>
      </c>
      <c r="G157" s="72">
        <v>1.143747024883E-2</v>
      </c>
      <c r="H157" s="72">
        <v>1.164677997996E-2</v>
      </c>
      <c r="I157" s="72">
        <v>7.4999999999999997E-3</v>
      </c>
    </row>
    <row r="158" spans="2:9" x14ac:dyDescent="0.25">
      <c r="B158" s="1302"/>
      <c r="C158" s="529" t="s">
        <v>815</v>
      </c>
      <c r="D158" s="1137">
        <v>170</v>
      </c>
      <c r="E158" s="1138">
        <v>2</v>
      </c>
      <c r="F158" s="72">
        <v>1.1764705882350001E-2</v>
      </c>
      <c r="G158" s="72">
        <v>1.9974517616879999E-2</v>
      </c>
      <c r="H158" s="72">
        <v>2.026033452941E-2</v>
      </c>
      <c r="I158" s="72">
        <v>1.435956346927E-2</v>
      </c>
    </row>
    <row r="159" spans="2:9" x14ac:dyDescent="0.25">
      <c r="B159" s="1302"/>
      <c r="C159" s="528" t="s">
        <v>816</v>
      </c>
      <c r="D159" s="1137">
        <v>396</v>
      </c>
      <c r="E159" s="1138">
        <v>13</v>
      </c>
      <c r="F159" s="72">
        <v>3.282828282828E-2</v>
      </c>
      <c r="G159" s="72">
        <v>5.077629296445E-2</v>
      </c>
      <c r="H159" s="72">
        <v>4.6148121666669997E-2</v>
      </c>
      <c r="I159" s="72">
        <v>2.7209302325580002E-2</v>
      </c>
    </row>
    <row r="160" spans="2:9" x14ac:dyDescent="0.25">
      <c r="B160" s="1302"/>
      <c r="C160" s="529" t="s">
        <v>817</v>
      </c>
      <c r="D160" s="1137">
        <v>267</v>
      </c>
      <c r="E160" s="1138">
        <v>6</v>
      </c>
      <c r="F160" s="72">
        <v>2.2471910112360001E-2</v>
      </c>
      <c r="G160" s="72">
        <v>3.5844400659820003E-2</v>
      </c>
      <c r="H160" s="72">
        <v>3.3834558052429999E-2</v>
      </c>
      <c r="I160" s="72">
        <v>2.722772277228E-2</v>
      </c>
    </row>
    <row r="161" spans="2:9" x14ac:dyDescent="0.25">
      <c r="B161" s="1302"/>
      <c r="C161" s="529" t="s">
        <v>818</v>
      </c>
      <c r="D161" s="1137">
        <v>129</v>
      </c>
      <c r="E161" s="1138">
        <v>7</v>
      </c>
      <c r="F161" s="72">
        <v>5.4263565891470002E-2</v>
      </c>
      <c r="G161" s="72">
        <v>7.0998136476280005E-2</v>
      </c>
      <c r="H161" s="72">
        <v>7.1634334728679999E-2</v>
      </c>
      <c r="I161" s="72">
        <v>2.7153558052429999E-2</v>
      </c>
    </row>
    <row r="162" spans="2:9" x14ac:dyDescent="0.25">
      <c r="B162" s="1302"/>
      <c r="C162" s="528" t="s">
        <v>819</v>
      </c>
      <c r="D162" s="1137">
        <v>70</v>
      </c>
      <c r="E162" s="1138">
        <v>10</v>
      </c>
      <c r="F162" s="72">
        <v>0.14285714285713999</v>
      </c>
      <c r="G162" s="72">
        <v>0.21452922284845</v>
      </c>
      <c r="H162" s="72">
        <v>0.246661307</v>
      </c>
      <c r="I162" s="72">
        <v>0.10300925925925999</v>
      </c>
    </row>
    <row r="163" spans="2:9" x14ac:dyDescent="0.25">
      <c r="B163" s="1302"/>
      <c r="C163" s="529" t="s">
        <v>820</v>
      </c>
      <c r="D163" s="1137">
        <v>28</v>
      </c>
      <c r="E163" s="1138">
        <v>2</v>
      </c>
      <c r="F163" s="72">
        <v>7.1428571428569995E-2</v>
      </c>
      <c r="G163" s="72">
        <v>0.12930780510487999</v>
      </c>
      <c r="H163" s="72">
        <v>0.14536806607142999</v>
      </c>
      <c r="I163" s="72">
        <v>8.5393258426970001E-2</v>
      </c>
    </row>
    <row r="164" spans="2:9" x14ac:dyDescent="0.25">
      <c r="B164" s="1302"/>
      <c r="C164" s="529" t="s">
        <v>821</v>
      </c>
      <c r="D164" s="1137">
        <v>32</v>
      </c>
      <c r="E164" s="1138">
        <v>5</v>
      </c>
      <c r="F164" s="72">
        <v>0.15625</v>
      </c>
      <c r="G164" s="72">
        <v>0.22960494668993001</v>
      </c>
      <c r="H164" s="72">
        <v>0.225399145</v>
      </c>
      <c r="I164" s="72">
        <v>0.125</v>
      </c>
    </row>
    <row r="165" spans="2:9" x14ac:dyDescent="0.25">
      <c r="B165" s="1302"/>
      <c r="C165" s="529" t="s">
        <v>822</v>
      </c>
      <c r="D165" s="1137">
        <v>10</v>
      </c>
      <c r="E165" s="1138">
        <v>3</v>
      </c>
      <c r="F165" s="72">
        <v>0.3</v>
      </c>
      <c r="G165" s="72">
        <v>0.63525370686831995</v>
      </c>
      <c r="H165" s="72">
        <v>0.59832129999999994</v>
      </c>
      <c r="I165" s="72">
        <v>0.10666666666667</v>
      </c>
    </row>
    <row r="166" spans="2:9" x14ac:dyDescent="0.25">
      <c r="B166" s="1303"/>
      <c r="C166" s="528" t="s">
        <v>823</v>
      </c>
      <c r="D166" s="1137">
        <v>48</v>
      </c>
      <c r="E166" s="1138">
        <v>34</v>
      </c>
      <c r="F166" s="72">
        <v>0.70833333333333004</v>
      </c>
      <c r="G166" s="72">
        <v>1</v>
      </c>
      <c r="H166" s="72">
        <v>1</v>
      </c>
      <c r="I166" s="72">
        <v>0.29155672823218998</v>
      </c>
    </row>
    <row r="167" spans="2:9" x14ac:dyDescent="0.25">
      <c r="B167" s="1301" t="s">
        <v>930</v>
      </c>
      <c r="C167" s="528" t="s">
        <v>807</v>
      </c>
      <c r="D167" s="1137">
        <v>37</v>
      </c>
      <c r="E167" s="1138"/>
      <c r="F167" s="72">
        <v>0</v>
      </c>
      <c r="G167" s="72">
        <v>9.0818195042999999E-4</v>
      </c>
      <c r="H167" s="72">
        <v>9.0442081081000005E-4</v>
      </c>
      <c r="I167" s="72">
        <v>0</v>
      </c>
    </row>
    <row r="168" spans="2:9" x14ac:dyDescent="0.25">
      <c r="B168" s="1302"/>
      <c r="C168" s="529" t="s">
        <v>808</v>
      </c>
      <c r="D168" s="1137">
        <v>24</v>
      </c>
      <c r="E168" s="1138"/>
      <c r="F168" s="72">
        <v>0</v>
      </c>
      <c r="G168" s="72">
        <v>7.8182194563000001E-4</v>
      </c>
      <c r="H168" s="72">
        <v>7.1610374999999998E-4</v>
      </c>
      <c r="I168" s="72">
        <v>0</v>
      </c>
    </row>
    <row r="169" spans="2:9" x14ac:dyDescent="0.25">
      <c r="B169" s="1302"/>
      <c r="C169" s="529" t="s">
        <v>809</v>
      </c>
      <c r="D169" s="1137">
        <v>13</v>
      </c>
      <c r="E169" s="1138"/>
      <c r="F169" s="72">
        <v>0</v>
      </c>
      <c r="G169" s="72">
        <v>1.23533722781E-3</v>
      </c>
      <c r="H169" s="72">
        <v>1.2520830769200001E-3</v>
      </c>
      <c r="I169" s="72">
        <v>0</v>
      </c>
    </row>
    <row r="170" spans="2:9" x14ac:dyDescent="0.25">
      <c r="B170" s="1302"/>
      <c r="C170" s="528" t="s">
        <v>810</v>
      </c>
      <c r="D170" s="1137">
        <v>41</v>
      </c>
      <c r="E170" s="1138"/>
      <c r="F170" s="72">
        <v>0</v>
      </c>
      <c r="G170" s="72">
        <v>1.85531520437E-3</v>
      </c>
      <c r="H170" s="72">
        <v>1.9049702439E-3</v>
      </c>
      <c r="I170" s="72">
        <v>8.0645161290299992E-3</v>
      </c>
    </row>
    <row r="171" spans="2:9" x14ac:dyDescent="0.25">
      <c r="B171" s="1302"/>
      <c r="C171" s="528" t="s">
        <v>811</v>
      </c>
      <c r="D171" s="1137">
        <v>125</v>
      </c>
      <c r="E171" s="1138"/>
      <c r="F171" s="72">
        <v>0</v>
      </c>
      <c r="G171" s="72">
        <v>3.17768521349E-3</v>
      </c>
      <c r="H171" s="72">
        <v>3.5033092000000001E-3</v>
      </c>
      <c r="I171" s="72">
        <v>0</v>
      </c>
    </row>
    <row r="172" spans="2:9" x14ac:dyDescent="0.25">
      <c r="B172" s="1302"/>
      <c r="C172" s="528" t="s">
        <v>812</v>
      </c>
      <c r="D172" s="1137">
        <v>75</v>
      </c>
      <c r="E172" s="1138"/>
      <c r="F172" s="72">
        <v>0</v>
      </c>
      <c r="G172" s="72">
        <v>5.91892137995E-3</v>
      </c>
      <c r="H172" s="72">
        <v>5.98607693333E-3</v>
      </c>
      <c r="I172" s="72">
        <v>6.0606060606100002E-3</v>
      </c>
    </row>
    <row r="173" spans="2:9" x14ac:dyDescent="0.25">
      <c r="B173" s="1302"/>
      <c r="C173" s="528" t="s">
        <v>813</v>
      </c>
      <c r="D173" s="1137">
        <v>392</v>
      </c>
      <c r="E173" s="1138">
        <v>6</v>
      </c>
      <c r="F173" s="72">
        <v>1.5306122448979999E-2</v>
      </c>
      <c r="G173" s="72">
        <v>1.2015090416020001E-2</v>
      </c>
      <c r="H173" s="72">
        <v>1.302194265306E-2</v>
      </c>
      <c r="I173" s="72">
        <v>8.2987551867200002E-3</v>
      </c>
    </row>
    <row r="174" spans="2:9" x14ac:dyDescent="0.25">
      <c r="B174" s="1302"/>
      <c r="C174" s="529" t="s">
        <v>814</v>
      </c>
      <c r="D174" s="1137">
        <v>318</v>
      </c>
      <c r="E174" s="1138">
        <v>6</v>
      </c>
      <c r="F174" s="72">
        <v>1.8867924528299999E-2</v>
      </c>
      <c r="G174" s="72">
        <v>1.065321381959E-2</v>
      </c>
      <c r="H174" s="72">
        <v>1.114181531447E-2</v>
      </c>
      <c r="I174" s="72">
        <v>9.56429330499E-3</v>
      </c>
    </row>
    <row r="175" spans="2:9" x14ac:dyDescent="0.25">
      <c r="B175" s="1302"/>
      <c r="C175" s="529" t="s">
        <v>815</v>
      </c>
      <c r="D175" s="1137">
        <v>74</v>
      </c>
      <c r="E175" s="1138"/>
      <c r="F175" s="72">
        <v>0</v>
      </c>
      <c r="G175" s="72">
        <v>2.083677603066E-2</v>
      </c>
      <c r="H175" s="72">
        <v>2.1101408783780001E-2</v>
      </c>
      <c r="I175" s="72">
        <v>3.7878787878800001E-3</v>
      </c>
    </row>
    <row r="176" spans="2:9" x14ac:dyDescent="0.25">
      <c r="B176" s="1302"/>
      <c r="C176" s="528" t="s">
        <v>816</v>
      </c>
      <c r="D176" s="1137">
        <v>135</v>
      </c>
      <c r="E176" s="1138">
        <v>1</v>
      </c>
      <c r="F176" s="72">
        <v>7.4074074074100002E-3</v>
      </c>
      <c r="G176" s="72">
        <v>4.6343477311319999E-2</v>
      </c>
      <c r="H176" s="72">
        <v>4.6831815037040002E-2</v>
      </c>
      <c r="I176" s="72">
        <v>1.1976047904190001E-2</v>
      </c>
    </row>
    <row r="177" spans="2:9" x14ac:dyDescent="0.25">
      <c r="B177" s="1302"/>
      <c r="C177" s="529" t="s">
        <v>817</v>
      </c>
      <c r="D177" s="1137">
        <v>88</v>
      </c>
      <c r="E177" s="1138"/>
      <c r="F177" s="72">
        <v>0</v>
      </c>
      <c r="G177" s="72">
        <v>3.6948180233620002E-2</v>
      </c>
      <c r="H177" s="72">
        <v>3.4819162840910002E-2</v>
      </c>
      <c r="I177" s="72">
        <v>9.2879256965899999E-3</v>
      </c>
    </row>
    <row r="178" spans="2:9" x14ac:dyDescent="0.25">
      <c r="B178" s="1302"/>
      <c r="C178" s="529" t="s">
        <v>818</v>
      </c>
      <c r="D178" s="1137">
        <v>47</v>
      </c>
      <c r="E178" s="1138">
        <v>1</v>
      </c>
      <c r="F178" s="72">
        <v>2.1276595744680001E-2</v>
      </c>
      <c r="G178" s="72">
        <v>6.8476228677250006E-2</v>
      </c>
      <c r="H178" s="72">
        <v>6.9323589361699994E-2</v>
      </c>
      <c r="I178" s="72">
        <v>1.6853932584269999E-2</v>
      </c>
    </row>
    <row r="179" spans="2:9" x14ac:dyDescent="0.25">
      <c r="B179" s="1302"/>
      <c r="C179" s="528" t="s">
        <v>819</v>
      </c>
      <c r="D179" s="1137">
        <v>42</v>
      </c>
      <c r="E179" s="1138">
        <v>4</v>
      </c>
      <c r="F179" s="72">
        <v>9.5238095238100007E-2</v>
      </c>
      <c r="G179" s="72">
        <v>0.22985597501405</v>
      </c>
      <c r="H179" s="72">
        <v>0.28726123809524001</v>
      </c>
      <c r="I179" s="72">
        <v>9.8039215686269998E-2</v>
      </c>
    </row>
    <row r="180" spans="2:9" x14ac:dyDescent="0.25">
      <c r="B180" s="1302"/>
      <c r="C180" s="529" t="s">
        <v>820</v>
      </c>
      <c r="D180" s="1137">
        <v>19</v>
      </c>
      <c r="E180" s="1138"/>
      <c r="F180" s="72">
        <v>0</v>
      </c>
      <c r="G180" s="72">
        <v>0.14982439503136999</v>
      </c>
      <c r="H180" s="72">
        <v>0.14538252631578999</v>
      </c>
      <c r="I180" s="72">
        <v>3.8461538461539997E-2</v>
      </c>
    </row>
    <row r="181" spans="2:9" x14ac:dyDescent="0.25">
      <c r="B181" s="1302"/>
      <c r="C181" s="529" t="s">
        <v>821</v>
      </c>
      <c r="D181" s="1137">
        <v>10</v>
      </c>
      <c r="E181" s="1138"/>
      <c r="F181" s="72">
        <v>0</v>
      </c>
      <c r="G181" s="72">
        <v>0.28344562004753998</v>
      </c>
      <c r="H181" s="72">
        <v>0.2703971</v>
      </c>
      <c r="I181" s="72">
        <v>8.6956521739130002E-2</v>
      </c>
    </row>
    <row r="182" spans="2:9" x14ac:dyDescent="0.25">
      <c r="B182" s="1302"/>
      <c r="C182" s="529" t="s">
        <v>822</v>
      </c>
      <c r="D182" s="1137">
        <v>13</v>
      </c>
      <c r="E182" s="1138">
        <v>4</v>
      </c>
      <c r="F182" s="72">
        <v>0.30769230769230999</v>
      </c>
      <c r="G182" s="72">
        <v>0.48297823998261002</v>
      </c>
      <c r="H182" s="72">
        <v>0.50759484615384998</v>
      </c>
      <c r="I182" s="72">
        <v>0.22222222222221999</v>
      </c>
    </row>
    <row r="183" spans="2:9" x14ac:dyDescent="0.25">
      <c r="B183" s="1303"/>
      <c r="C183" s="528" t="s">
        <v>823</v>
      </c>
      <c r="D183" s="1137">
        <v>20</v>
      </c>
      <c r="E183" s="1138">
        <v>4</v>
      </c>
      <c r="F183" s="72">
        <v>0.2</v>
      </c>
      <c r="G183" s="72">
        <v>1</v>
      </c>
      <c r="H183" s="72">
        <v>1</v>
      </c>
      <c r="I183" s="72">
        <v>0.14893617021277</v>
      </c>
    </row>
    <row r="184" spans="2:9" x14ac:dyDescent="0.25">
      <c r="B184" s="1301" t="s">
        <v>757</v>
      </c>
      <c r="C184" s="528" t="s">
        <v>807</v>
      </c>
      <c r="D184" s="1137">
        <v>260</v>
      </c>
      <c r="E184" s="1138"/>
      <c r="F184" s="72">
        <v>0</v>
      </c>
      <c r="G184" s="72">
        <v>9.6498413121000001E-4</v>
      </c>
      <c r="H184" s="72">
        <v>8.4170584614999999E-4</v>
      </c>
      <c r="I184" s="72">
        <v>5.9488399762E-4</v>
      </c>
    </row>
    <row r="185" spans="2:9" x14ac:dyDescent="0.25">
      <c r="B185" s="1302"/>
      <c r="C185" s="529" t="s">
        <v>808</v>
      </c>
      <c r="D185" s="1137">
        <v>158</v>
      </c>
      <c r="E185" s="1138"/>
      <c r="F185" s="72">
        <v>0</v>
      </c>
      <c r="G185" s="72">
        <v>7.1554344773000001E-4</v>
      </c>
      <c r="H185" s="72">
        <v>5.8715215190000003E-4</v>
      </c>
      <c r="I185" s="72">
        <v>1.1961722488E-3</v>
      </c>
    </row>
    <row r="186" spans="2:9" x14ac:dyDescent="0.25">
      <c r="B186" s="1302"/>
      <c r="C186" s="529" t="s">
        <v>809</v>
      </c>
      <c r="D186" s="1137">
        <v>102</v>
      </c>
      <c r="E186" s="1138"/>
      <c r="F186" s="72">
        <v>0</v>
      </c>
      <c r="G186" s="72">
        <v>1.2298832749099999E-3</v>
      </c>
      <c r="H186" s="72">
        <v>1.2360145098000001E-3</v>
      </c>
      <c r="I186" s="72">
        <v>0</v>
      </c>
    </row>
    <row r="187" spans="2:9" x14ac:dyDescent="0.25">
      <c r="B187" s="1302"/>
      <c r="C187" s="528" t="s">
        <v>810</v>
      </c>
      <c r="D187" s="1137">
        <v>266</v>
      </c>
      <c r="E187" s="1138"/>
      <c r="F187" s="72">
        <v>0</v>
      </c>
      <c r="G187" s="72">
        <v>1.89893346112E-3</v>
      </c>
      <c r="H187" s="72">
        <v>1.91723887218E-3</v>
      </c>
      <c r="I187" s="72">
        <v>3.3262775929800001E-3</v>
      </c>
    </row>
    <row r="188" spans="2:9" x14ac:dyDescent="0.25">
      <c r="B188" s="1302"/>
      <c r="C188" s="528" t="s">
        <v>811</v>
      </c>
      <c r="D188" s="1137">
        <v>1586</v>
      </c>
      <c r="E188" s="1138">
        <v>2</v>
      </c>
      <c r="F188" s="72">
        <v>1.2610340479200001E-3</v>
      </c>
      <c r="G188" s="72">
        <v>3.08746704413E-3</v>
      </c>
      <c r="H188" s="72">
        <v>3.0282717213099999E-3</v>
      </c>
      <c r="I188" s="72">
        <v>3.2728760398199998E-3</v>
      </c>
    </row>
    <row r="189" spans="2:9" x14ac:dyDescent="0.25">
      <c r="B189" s="1302"/>
      <c r="C189" s="528" t="s">
        <v>812</v>
      </c>
      <c r="D189" s="1137">
        <v>850</v>
      </c>
      <c r="E189" s="1138">
        <v>2</v>
      </c>
      <c r="F189" s="72">
        <v>2.35294117647E-3</v>
      </c>
      <c r="G189" s="72">
        <v>6.1763871775500001E-3</v>
      </c>
      <c r="H189" s="72">
        <v>6.3669051647099999E-3</v>
      </c>
      <c r="I189" s="72">
        <v>3.5507381797799998E-3</v>
      </c>
    </row>
    <row r="190" spans="2:9" x14ac:dyDescent="0.25">
      <c r="B190" s="1302"/>
      <c r="C190" s="528" t="s">
        <v>813</v>
      </c>
      <c r="D190" s="1137">
        <v>2952</v>
      </c>
      <c r="E190" s="1138">
        <v>19</v>
      </c>
      <c r="F190" s="72">
        <v>6.4363143631400001E-3</v>
      </c>
      <c r="G190" s="72">
        <v>1.312016444189E-2</v>
      </c>
      <c r="H190" s="72">
        <v>1.407428106707E-2</v>
      </c>
      <c r="I190" s="72">
        <v>6.0392282614500003E-3</v>
      </c>
    </row>
    <row r="191" spans="2:9" x14ac:dyDescent="0.25">
      <c r="B191" s="1302"/>
      <c r="C191" s="529" t="s">
        <v>814</v>
      </c>
      <c r="D191" s="1137">
        <v>2163</v>
      </c>
      <c r="E191" s="1138">
        <v>13</v>
      </c>
      <c r="F191" s="72">
        <v>6.0101710587100003E-3</v>
      </c>
      <c r="G191" s="72">
        <v>1.148935021083E-2</v>
      </c>
      <c r="H191" s="72">
        <v>1.1840635913079999E-2</v>
      </c>
      <c r="I191" s="72">
        <v>4.7520047520000002E-3</v>
      </c>
    </row>
    <row r="192" spans="2:9" x14ac:dyDescent="0.25">
      <c r="B192" s="1302"/>
      <c r="C192" s="529" t="s">
        <v>815</v>
      </c>
      <c r="D192" s="1137">
        <v>789</v>
      </c>
      <c r="E192" s="1138">
        <v>6</v>
      </c>
      <c r="F192" s="72">
        <v>7.6045627376399999E-3</v>
      </c>
      <c r="G192" s="72">
        <v>2.0289880460150001E-2</v>
      </c>
      <c r="H192" s="72">
        <v>2.0197696109000001E-2</v>
      </c>
      <c r="I192" s="72">
        <v>9.3457943925200002E-3</v>
      </c>
    </row>
    <row r="193" spans="2:9" x14ac:dyDescent="0.25">
      <c r="B193" s="1302"/>
      <c r="C193" s="528" t="s">
        <v>816</v>
      </c>
      <c r="D193" s="1137">
        <v>2005</v>
      </c>
      <c r="E193" s="1138">
        <v>28</v>
      </c>
      <c r="F193" s="72">
        <v>1.3965087281799999E-2</v>
      </c>
      <c r="G193" s="72">
        <v>4.613849292233E-2</v>
      </c>
      <c r="H193" s="72">
        <v>4.6301439865340001E-2</v>
      </c>
      <c r="I193" s="72">
        <v>1.8309007686329998E-2</v>
      </c>
    </row>
    <row r="194" spans="2:9" x14ac:dyDescent="0.25">
      <c r="B194" s="1302"/>
      <c r="C194" s="529" t="s">
        <v>817</v>
      </c>
      <c r="D194" s="1137">
        <v>1344</v>
      </c>
      <c r="E194" s="1138">
        <v>14</v>
      </c>
      <c r="F194" s="72">
        <v>1.041666666667E-2</v>
      </c>
      <c r="G194" s="72">
        <v>3.4878071325969998E-2</v>
      </c>
      <c r="H194" s="72">
        <v>3.3823485133929999E-2</v>
      </c>
      <c r="I194" s="72">
        <v>1.5800783718870001E-2</v>
      </c>
    </row>
    <row r="195" spans="2:9" x14ac:dyDescent="0.25">
      <c r="B195" s="1302"/>
      <c r="C195" s="529" t="s">
        <v>818</v>
      </c>
      <c r="D195" s="1137">
        <v>661</v>
      </c>
      <c r="E195" s="1138">
        <v>14</v>
      </c>
      <c r="F195" s="72">
        <v>2.1180030257190001E-2</v>
      </c>
      <c r="G195" s="72">
        <v>7.0826350768519994E-2</v>
      </c>
      <c r="H195" s="72">
        <v>7.1672651906199994E-2</v>
      </c>
      <c r="I195" s="72">
        <v>2.3718647764449999E-2</v>
      </c>
    </row>
    <row r="196" spans="2:9" x14ac:dyDescent="0.25">
      <c r="B196" s="1302"/>
      <c r="C196" s="528" t="s">
        <v>819</v>
      </c>
      <c r="D196" s="1137">
        <v>473</v>
      </c>
      <c r="E196" s="1138">
        <v>30</v>
      </c>
      <c r="F196" s="72">
        <v>6.3424947145879998E-2</v>
      </c>
      <c r="G196" s="72">
        <v>0.24217428305618</v>
      </c>
      <c r="H196" s="72">
        <v>0.22554884813952999</v>
      </c>
      <c r="I196" s="72">
        <v>8.8607594936709999E-2</v>
      </c>
    </row>
    <row r="197" spans="2:9" x14ac:dyDescent="0.25">
      <c r="B197" s="1302"/>
      <c r="C197" s="529" t="s">
        <v>820</v>
      </c>
      <c r="D197" s="1137">
        <v>287</v>
      </c>
      <c r="E197" s="1138">
        <v>13</v>
      </c>
      <c r="F197" s="72">
        <v>4.5296167247390003E-2</v>
      </c>
      <c r="G197" s="72">
        <v>0.14163198050417</v>
      </c>
      <c r="H197" s="72">
        <v>0.15484495031359</v>
      </c>
      <c r="I197" s="72">
        <v>6.3241106719369999E-2</v>
      </c>
    </row>
    <row r="198" spans="2:9" x14ac:dyDescent="0.25">
      <c r="B198" s="1302"/>
      <c r="C198" s="529" t="s">
        <v>821</v>
      </c>
      <c r="D198" s="1137">
        <v>116</v>
      </c>
      <c r="E198" s="1138">
        <v>9</v>
      </c>
      <c r="F198" s="72">
        <v>7.7586206896550006E-2</v>
      </c>
      <c r="G198" s="72">
        <v>0.23752729049537999</v>
      </c>
      <c r="H198" s="72">
        <v>0.23149285965517</v>
      </c>
      <c r="I198" s="72">
        <v>0.12111801242236001</v>
      </c>
    </row>
    <row r="199" spans="2:9" x14ac:dyDescent="0.25">
      <c r="B199" s="1302"/>
      <c r="C199" s="529" t="s">
        <v>822</v>
      </c>
      <c r="D199" s="1137">
        <v>70</v>
      </c>
      <c r="E199" s="1138">
        <v>8</v>
      </c>
      <c r="F199" s="72">
        <v>0.11428571428570999</v>
      </c>
      <c r="G199" s="72">
        <v>0.58753971555950002</v>
      </c>
      <c r="H199" s="72">
        <v>0.50558475300000005</v>
      </c>
      <c r="I199" s="72">
        <v>0.14982578397213001</v>
      </c>
    </row>
    <row r="200" spans="2:9" x14ac:dyDescent="0.25">
      <c r="B200" s="1303"/>
      <c r="C200" s="528" t="s">
        <v>823</v>
      </c>
      <c r="D200" s="1137">
        <v>236</v>
      </c>
      <c r="E200" s="1138">
        <v>137</v>
      </c>
      <c r="F200" s="72">
        <v>0.58050847457626997</v>
      </c>
      <c r="G200" s="72">
        <v>1</v>
      </c>
      <c r="H200" s="72">
        <v>1</v>
      </c>
      <c r="I200" s="72">
        <v>0.3925822253324</v>
      </c>
    </row>
    <row r="201" spans="2:9" x14ac:dyDescent="0.25">
      <c r="B201" s="530"/>
      <c r="C201" s="531"/>
      <c r="D201" s="532"/>
      <c r="E201" s="531"/>
      <c r="F201" s="533"/>
      <c r="G201" s="533"/>
      <c r="H201" s="533"/>
      <c r="I201" s="533"/>
    </row>
  </sheetData>
  <mergeCells count="26">
    <mergeCell ref="B184:B200"/>
    <mergeCell ref="B110:B126"/>
    <mergeCell ref="B167:B183"/>
    <mergeCell ref="I130:I131"/>
    <mergeCell ref="H130:H131"/>
    <mergeCell ref="C130:C131"/>
    <mergeCell ref="D130:E130"/>
    <mergeCell ref="F130:F131"/>
    <mergeCell ref="G130:G131"/>
    <mergeCell ref="B130:B131"/>
    <mergeCell ref="B150:B166"/>
    <mergeCell ref="B25:B41"/>
    <mergeCell ref="B2:I2"/>
    <mergeCell ref="B5:B6"/>
    <mergeCell ref="C5:C6"/>
    <mergeCell ref="D5:E5"/>
    <mergeCell ref="F5:F6"/>
    <mergeCell ref="G5:G6"/>
    <mergeCell ref="H5:H6"/>
    <mergeCell ref="I5:I6"/>
    <mergeCell ref="B8:B24"/>
    <mergeCell ref="B42:B58"/>
    <mergeCell ref="B59:B75"/>
    <mergeCell ref="B76:B92"/>
    <mergeCell ref="B93:B109"/>
    <mergeCell ref="B133:B149"/>
  </mergeCells>
  <pageMargins left="0.7" right="0.7" top="0.78740157499999996" bottom="0.78740157499999996" header="0.3" footer="0.3"/>
  <pageSetup paperSize="9" scale="38"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4D28A-2548-4526-9D9F-3C21FE43E7B0}">
  <sheetPr codeName="Ark30">
    <tabColor rgb="FF00A976"/>
  </sheetPr>
  <dimension ref="B2:P22"/>
  <sheetViews>
    <sheetView zoomScale="70" zoomScaleNormal="70" workbookViewId="0">
      <selection activeCell="I17" sqref="A1:XFD1048576"/>
    </sheetView>
  </sheetViews>
  <sheetFormatPr defaultColWidth="8" defaultRowHeight="15" x14ac:dyDescent="0.25"/>
  <cols>
    <col min="1" max="1" width="3.125" style="53" customWidth="1"/>
    <col min="2" max="2" width="15.75" style="53" bestFit="1" customWidth="1"/>
    <col min="3" max="3" width="12.625" style="53" bestFit="1" customWidth="1"/>
    <col min="4" max="4" width="18.25" style="53" bestFit="1" customWidth="1"/>
    <col min="5" max="6" width="19.5" style="53" bestFit="1" customWidth="1"/>
    <col min="7" max="7" width="16.125" style="53" bestFit="1" customWidth="1"/>
    <col min="8" max="8" width="21" style="53" bestFit="1" customWidth="1"/>
    <col min="9" max="9" width="30.375" style="53" bestFit="1" customWidth="1"/>
    <col min="10" max="10" width="19.5" style="53" bestFit="1" customWidth="1"/>
    <col min="11" max="11" width="24.25" style="53" bestFit="1" customWidth="1"/>
    <col min="12" max="12" width="22.125" style="53" bestFit="1" customWidth="1"/>
    <col min="13" max="13" width="16.875" style="53" bestFit="1" customWidth="1"/>
    <col min="14" max="14" width="20.625" style="53" bestFit="1" customWidth="1"/>
    <col min="15" max="15" width="18.75" style="53" bestFit="1" customWidth="1"/>
    <col min="16" max="16" width="15.75" style="53" bestFit="1" customWidth="1"/>
    <col min="17" max="16384" width="8" style="53"/>
  </cols>
  <sheetData>
    <row r="2" spans="2:16" ht="21" x14ac:dyDescent="0.25">
      <c r="B2" s="1210" t="s">
        <v>38</v>
      </c>
      <c r="C2" s="1210"/>
      <c r="D2" s="1210"/>
      <c r="E2" s="1210"/>
      <c r="F2" s="1210"/>
      <c r="G2" s="1210"/>
      <c r="H2" s="1210"/>
      <c r="I2" s="1210"/>
      <c r="J2" s="1210"/>
      <c r="K2" s="1210"/>
      <c r="L2" s="1210"/>
      <c r="M2" s="1210"/>
      <c r="N2" s="1210"/>
      <c r="O2" s="1210"/>
      <c r="P2" s="1210"/>
    </row>
    <row r="4" spans="2:16" x14ac:dyDescent="0.25">
      <c r="B4" s="1259" t="s">
        <v>642</v>
      </c>
      <c r="C4" s="1260"/>
      <c r="D4" s="534" t="s">
        <v>89</v>
      </c>
      <c r="E4" s="534" t="s">
        <v>90</v>
      </c>
      <c r="F4" s="534" t="s">
        <v>91</v>
      </c>
      <c r="G4" s="534" t="s">
        <v>92</v>
      </c>
      <c r="H4" s="534" t="s">
        <v>93</v>
      </c>
      <c r="I4" s="534" t="s">
        <v>237</v>
      </c>
      <c r="J4" s="534" t="s">
        <v>261</v>
      </c>
      <c r="K4" s="534" t="s">
        <v>301</v>
      </c>
      <c r="L4" s="534" t="s">
        <v>297</v>
      </c>
      <c r="M4" s="534" t="s">
        <v>299</v>
      </c>
      <c r="N4" s="534" t="s">
        <v>663</v>
      </c>
      <c r="O4" s="534" t="s">
        <v>664</v>
      </c>
      <c r="P4" s="534" t="s">
        <v>691</v>
      </c>
    </row>
    <row r="5" spans="2:16" x14ac:dyDescent="0.25">
      <c r="B5" s="1259"/>
      <c r="C5" s="1260"/>
      <c r="D5" s="1305" t="s">
        <v>931</v>
      </c>
      <c r="E5" s="1306"/>
      <c r="F5" s="1305" t="s">
        <v>932</v>
      </c>
      <c r="G5" s="1306"/>
      <c r="H5" s="1309" t="s">
        <v>933</v>
      </c>
      <c r="I5" s="1309" t="s">
        <v>934</v>
      </c>
      <c r="J5" s="1305" t="s">
        <v>935</v>
      </c>
      <c r="K5" s="1312"/>
      <c r="L5" s="1312"/>
      <c r="M5" s="1306"/>
      <c r="N5" s="1309" t="s">
        <v>936</v>
      </c>
      <c r="O5" s="1309" t="s">
        <v>937</v>
      </c>
      <c r="P5" s="1309" t="s">
        <v>938</v>
      </c>
    </row>
    <row r="6" spans="2:16" x14ac:dyDescent="0.25">
      <c r="B6" s="1259"/>
      <c r="C6" s="1260"/>
      <c r="D6" s="1307"/>
      <c r="E6" s="1308"/>
      <c r="F6" s="1307"/>
      <c r="G6" s="1308"/>
      <c r="H6" s="1310"/>
      <c r="I6" s="1310"/>
      <c r="J6" s="1307"/>
      <c r="K6" s="1313"/>
      <c r="L6" s="1313"/>
      <c r="M6" s="1314"/>
      <c r="N6" s="1310"/>
      <c r="O6" s="1310"/>
      <c r="P6" s="1310"/>
    </row>
    <row r="7" spans="2:16" ht="75" x14ac:dyDescent="0.25">
      <c r="B7" s="1261"/>
      <c r="C7" s="1262"/>
      <c r="D7" s="534" t="s">
        <v>939</v>
      </c>
      <c r="E7" s="534" t="s">
        <v>940</v>
      </c>
      <c r="F7" s="534" t="s">
        <v>941</v>
      </c>
      <c r="G7" s="534" t="s">
        <v>942</v>
      </c>
      <c r="H7" s="1311"/>
      <c r="I7" s="1311"/>
      <c r="J7" s="534" t="s">
        <v>943</v>
      </c>
      <c r="K7" s="534" t="s">
        <v>932</v>
      </c>
      <c r="L7" s="534" t="s">
        <v>944</v>
      </c>
      <c r="M7" s="535" t="s">
        <v>945</v>
      </c>
      <c r="N7" s="1311"/>
      <c r="O7" s="1311"/>
      <c r="P7" s="1311"/>
    </row>
    <row r="8" spans="2:16" x14ac:dyDescent="0.25">
      <c r="B8" s="536"/>
      <c r="C8" s="537"/>
      <c r="D8" s="538"/>
      <c r="E8" s="538"/>
      <c r="F8" s="538"/>
      <c r="G8" s="538"/>
      <c r="H8" s="538"/>
      <c r="I8" s="538"/>
      <c r="J8" s="538"/>
      <c r="K8" s="538"/>
      <c r="L8" s="538"/>
      <c r="M8" s="538"/>
      <c r="N8" s="538"/>
      <c r="O8" s="539"/>
      <c r="P8" s="539"/>
    </row>
    <row r="9" spans="2:16" x14ac:dyDescent="0.25">
      <c r="B9" s="540" t="s">
        <v>946</v>
      </c>
      <c r="C9" s="541" t="s">
        <v>947</v>
      </c>
      <c r="D9" s="542">
        <v>316.10685857999999</v>
      </c>
      <c r="E9" s="542">
        <v>33.373848670000001</v>
      </c>
      <c r="F9" s="542">
        <v>1.59964E-3</v>
      </c>
      <c r="G9" s="542"/>
      <c r="H9" s="542"/>
      <c r="I9" s="543">
        <v>349.48230688999996</v>
      </c>
      <c r="J9" s="542">
        <v>3.7200570699999997</v>
      </c>
      <c r="K9" s="542">
        <v>1.2797000000000001E-4</v>
      </c>
      <c r="L9" s="542"/>
      <c r="M9" s="542">
        <v>3.7201850400000001</v>
      </c>
      <c r="N9" s="542">
        <v>46.502313000000001</v>
      </c>
      <c r="O9" s="544">
        <v>2.4579760000000001E-4</v>
      </c>
      <c r="P9" s="544">
        <v>0.01</v>
      </c>
    </row>
    <row r="10" spans="2:16" x14ac:dyDescent="0.25">
      <c r="B10" s="540" t="s">
        <v>948</v>
      </c>
      <c r="C10" s="541" t="s">
        <v>949</v>
      </c>
      <c r="D10" s="542">
        <v>155.66271985</v>
      </c>
      <c r="E10" s="542">
        <v>4.7266547599999997</v>
      </c>
      <c r="F10" s="542"/>
      <c r="G10" s="542"/>
      <c r="H10" s="542"/>
      <c r="I10" s="543">
        <v>160.38937460999998</v>
      </c>
      <c r="J10" s="542">
        <v>1.77566143</v>
      </c>
      <c r="K10" s="542"/>
      <c r="L10" s="542"/>
      <c r="M10" s="542">
        <v>1.77566143</v>
      </c>
      <c r="N10" s="542">
        <v>22.195767875000001</v>
      </c>
      <c r="O10" s="544">
        <v>1.173203E-4</v>
      </c>
      <c r="P10" s="544">
        <v>1.2500000000000001E-2</v>
      </c>
    </row>
    <row r="11" spans="2:16" x14ac:dyDescent="0.25">
      <c r="B11" s="540" t="s">
        <v>950</v>
      </c>
      <c r="C11" s="541" t="s">
        <v>951</v>
      </c>
      <c r="D11" s="542">
        <v>757.14930958000002</v>
      </c>
      <c r="E11" s="542">
        <v>2211.6793061900003</v>
      </c>
      <c r="F11" s="542">
        <v>16.704902230000002</v>
      </c>
      <c r="G11" s="542"/>
      <c r="H11" s="542"/>
      <c r="I11" s="543">
        <v>2985.5335180000002</v>
      </c>
      <c r="J11" s="542">
        <v>106.44048458</v>
      </c>
      <c r="K11" s="542">
        <v>1.33639218</v>
      </c>
      <c r="L11" s="542"/>
      <c r="M11" s="542">
        <v>107.77687676000001</v>
      </c>
      <c r="N11" s="542">
        <v>1347.2109594999999</v>
      </c>
      <c r="O11" s="544">
        <v>7.1209610999999999E-3</v>
      </c>
      <c r="P11" s="544">
        <v>7.4999999999999997E-3</v>
      </c>
    </row>
    <row r="12" spans="2:16" x14ac:dyDescent="0.25">
      <c r="B12" s="540" t="s">
        <v>952</v>
      </c>
      <c r="C12" s="541" t="s">
        <v>953</v>
      </c>
      <c r="D12" s="542">
        <v>86524.262100899999</v>
      </c>
      <c r="E12" s="542">
        <v>485929.27272245003</v>
      </c>
      <c r="F12" s="542">
        <v>608.70404826999993</v>
      </c>
      <c r="G12" s="542"/>
      <c r="H12" s="542"/>
      <c r="I12" s="543">
        <v>573062.23887162004</v>
      </c>
      <c r="J12" s="542">
        <v>14318.107931319999</v>
      </c>
      <c r="K12" s="542">
        <v>49.142198399999998</v>
      </c>
      <c r="L12" s="542"/>
      <c r="M12" s="542">
        <v>14367.25012972</v>
      </c>
      <c r="N12" s="542">
        <v>179590.62662150001</v>
      </c>
      <c r="O12" s="544">
        <v>0.94926326350000001</v>
      </c>
      <c r="P12" s="544">
        <v>2.5000000000000001E-2</v>
      </c>
    </row>
    <row r="13" spans="2:16" x14ac:dyDescent="0.25">
      <c r="B13" s="540" t="s">
        <v>954</v>
      </c>
      <c r="C13" s="541" t="s">
        <v>955</v>
      </c>
      <c r="D13" s="542">
        <v>93.720574010000007</v>
      </c>
      <c r="E13" s="542">
        <v>14.66077359</v>
      </c>
      <c r="F13" s="542"/>
      <c r="G13" s="542"/>
      <c r="H13" s="542"/>
      <c r="I13" s="543">
        <v>108.38134760000001</v>
      </c>
      <c r="J13" s="542">
        <v>1.82959928</v>
      </c>
      <c r="K13" s="542"/>
      <c r="L13" s="542"/>
      <c r="M13" s="542">
        <v>1.82959928</v>
      </c>
      <c r="N13" s="542">
        <v>22.869990999999999</v>
      </c>
      <c r="O13" s="544">
        <v>1.208841E-4</v>
      </c>
      <c r="P13" s="544">
        <v>1.4999999999999999E-2</v>
      </c>
    </row>
    <row r="14" spans="2:16" x14ac:dyDescent="0.25">
      <c r="B14" s="540" t="s">
        <v>956</v>
      </c>
      <c r="C14" s="541" t="s">
        <v>957</v>
      </c>
      <c r="D14" s="542">
        <v>1523.2496768599999</v>
      </c>
      <c r="E14" s="542">
        <v>476.74184958000001</v>
      </c>
      <c r="F14" s="542">
        <v>4.3718983200000006</v>
      </c>
      <c r="G14" s="542"/>
      <c r="H14" s="542">
        <v>112.035</v>
      </c>
      <c r="I14" s="543">
        <v>2116.3984247599997</v>
      </c>
      <c r="J14" s="542">
        <v>56.358524209999999</v>
      </c>
      <c r="K14" s="542">
        <v>0.34975487</v>
      </c>
      <c r="L14" s="542">
        <v>1.7925599999999999</v>
      </c>
      <c r="M14" s="542">
        <v>58.500839079999999</v>
      </c>
      <c r="N14" s="542">
        <v>731.26048849999995</v>
      </c>
      <c r="O14" s="544">
        <v>3.8652280000000001E-3</v>
      </c>
      <c r="P14" s="545">
        <v>0.01</v>
      </c>
    </row>
    <row r="15" spans="2:16" x14ac:dyDescent="0.25">
      <c r="B15" s="540" t="s">
        <v>958</v>
      </c>
      <c r="C15" s="541" t="s">
        <v>959</v>
      </c>
      <c r="D15" s="542">
        <v>48.025451509999996</v>
      </c>
      <c r="E15" s="542">
        <v>746.06992775000003</v>
      </c>
      <c r="F15" s="542">
        <v>33.673282280000002</v>
      </c>
      <c r="G15" s="542"/>
      <c r="H15" s="542"/>
      <c r="I15" s="543">
        <v>827.76866153999993</v>
      </c>
      <c r="J15" s="542">
        <v>14.309891840000001</v>
      </c>
      <c r="K15" s="542">
        <v>4.0160786599999998</v>
      </c>
      <c r="L15" s="542"/>
      <c r="M15" s="542">
        <v>18.3259705</v>
      </c>
      <c r="N15" s="542">
        <v>229.07463125000001</v>
      </c>
      <c r="O15" s="544">
        <v>1.2108212E-3</v>
      </c>
      <c r="P15" s="545">
        <v>0.02</v>
      </c>
    </row>
    <row r="16" spans="2:16" x14ac:dyDescent="0.25">
      <c r="B16" s="540" t="s">
        <v>960</v>
      </c>
      <c r="C16" s="541" t="s">
        <v>961</v>
      </c>
      <c r="D16" s="542"/>
      <c r="E16" s="542">
        <v>26.20738424</v>
      </c>
      <c r="F16" s="542">
        <v>1.0758804499999999</v>
      </c>
      <c r="G16" s="542"/>
      <c r="H16" s="542">
        <v>4768.3745073599994</v>
      </c>
      <c r="I16" s="543">
        <v>4795.657772049999</v>
      </c>
      <c r="J16" s="542">
        <v>1.3912791</v>
      </c>
      <c r="K16" s="542">
        <v>8.6070439999999998E-2</v>
      </c>
      <c r="L16" s="542">
        <v>75.69647212000001</v>
      </c>
      <c r="M16" s="542">
        <v>77.173821650000008</v>
      </c>
      <c r="N16" s="542">
        <v>964.67277062500011</v>
      </c>
      <c r="O16" s="544">
        <v>5.0989766999999997E-3</v>
      </c>
      <c r="P16" s="545">
        <v>1.4999999999999999E-2</v>
      </c>
    </row>
    <row r="17" spans="2:16" x14ac:dyDescent="0.25">
      <c r="B17" s="540" t="s">
        <v>962</v>
      </c>
      <c r="C17" s="541" t="s">
        <v>963</v>
      </c>
      <c r="D17" s="542">
        <v>1.7673352099999999</v>
      </c>
      <c r="E17" s="542">
        <v>55.882925299999997</v>
      </c>
      <c r="F17" s="542">
        <v>3.4726925899999999</v>
      </c>
      <c r="G17" s="542"/>
      <c r="H17" s="542"/>
      <c r="I17" s="543">
        <v>61.122953099999997</v>
      </c>
      <c r="J17" s="542">
        <v>1.7519295800000001</v>
      </c>
      <c r="K17" s="542">
        <v>0.27781540999999998</v>
      </c>
      <c r="L17" s="542"/>
      <c r="M17" s="542">
        <v>2.0297449900000002</v>
      </c>
      <c r="N17" s="542">
        <v>25.371812375000001</v>
      </c>
      <c r="O17" s="544">
        <v>1.3410789999999999E-4</v>
      </c>
      <c r="P17" s="545">
        <v>5.0000000000000001E-3</v>
      </c>
    </row>
    <row r="18" spans="2:16" x14ac:dyDescent="0.25">
      <c r="B18" s="540" t="s">
        <v>964</v>
      </c>
      <c r="C18" s="541" t="s">
        <v>965</v>
      </c>
      <c r="D18" s="542">
        <v>177.88151187</v>
      </c>
      <c r="E18" s="542">
        <v>12.679353369999999</v>
      </c>
      <c r="F18" s="542">
        <v>7.4974936200000002</v>
      </c>
      <c r="G18" s="542"/>
      <c r="H18" s="542"/>
      <c r="I18" s="543">
        <v>198.05835886000003</v>
      </c>
      <c r="J18" s="542">
        <v>1.8686430000000001</v>
      </c>
      <c r="K18" s="542">
        <v>0.70980646999999997</v>
      </c>
      <c r="L18" s="542"/>
      <c r="M18" s="542">
        <v>2.5784494700000002</v>
      </c>
      <c r="N18" s="542">
        <v>32.230618375000006</v>
      </c>
      <c r="O18" s="544">
        <v>1.7036159999999999E-4</v>
      </c>
      <c r="P18" s="545">
        <v>0.02</v>
      </c>
    </row>
    <row r="19" spans="2:16" x14ac:dyDescent="0.25">
      <c r="B19" s="540" t="s">
        <v>966</v>
      </c>
      <c r="C19" s="541" t="s">
        <v>967</v>
      </c>
      <c r="D19" s="542">
        <v>870.44344389999992</v>
      </c>
      <c r="E19" s="542">
        <v>2200.08617607</v>
      </c>
      <c r="F19" s="542">
        <v>9.1198211199999992</v>
      </c>
      <c r="G19" s="542"/>
      <c r="H19" s="542"/>
      <c r="I19" s="543">
        <v>3079.64944109</v>
      </c>
      <c r="J19" s="542">
        <v>90.471711839999998</v>
      </c>
      <c r="K19" s="542">
        <v>0.72958568999999995</v>
      </c>
      <c r="L19" s="542"/>
      <c r="M19" s="542">
        <v>91.201297530000005</v>
      </c>
      <c r="N19" s="542">
        <v>1140.0162191249999</v>
      </c>
      <c r="O19" s="544">
        <v>6.0257905999999998E-3</v>
      </c>
      <c r="P19" s="545">
        <v>2.5000000000000001E-2</v>
      </c>
    </row>
    <row r="20" spans="2:16" x14ac:dyDescent="0.25">
      <c r="B20" s="540" t="s">
        <v>968</v>
      </c>
      <c r="C20" s="541" t="s">
        <v>969</v>
      </c>
      <c r="D20" s="542">
        <v>542.73765419000006</v>
      </c>
      <c r="E20" s="542">
        <v>3654.0769623400001</v>
      </c>
      <c r="F20" s="542">
        <v>19.135278109999998</v>
      </c>
      <c r="G20" s="542"/>
      <c r="H20" s="542"/>
      <c r="I20" s="543">
        <v>4215.9498946399999</v>
      </c>
      <c r="J20" s="542">
        <v>201.33999857000001</v>
      </c>
      <c r="K20" s="542">
        <v>1.6673828500000001</v>
      </c>
      <c r="L20" s="542"/>
      <c r="M20" s="542">
        <v>203.00738141999997</v>
      </c>
      <c r="N20" s="542">
        <v>2537.5922677499998</v>
      </c>
      <c r="O20" s="544">
        <v>1.34129668E-2</v>
      </c>
      <c r="P20" s="544">
        <v>0.02</v>
      </c>
    </row>
    <row r="21" spans="2:16" x14ac:dyDescent="0.25">
      <c r="B21" s="540" t="s">
        <v>970</v>
      </c>
      <c r="C21" s="546" t="s">
        <v>971</v>
      </c>
      <c r="D21" s="542">
        <v>3685.6857542200014</v>
      </c>
      <c r="E21" s="542">
        <v>4094.7363741498712</v>
      </c>
      <c r="F21" s="542">
        <v>7.9755627099999318</v>
      </c>
      <c r="G21" s="542"/>
      <c r="H21" s="542">
        <v>2052.6088738500002</v>
      </c>
      <c r="I21" s="543">
        <v>9841.006564929874</v>
      </c>
      <c r="J21" s="542">
        <v>166.33034177000144</v>
      </c>
      <c r="K21" s="542">
        <v>0.84556563000001372</v>
      </c>
      <c r="L21" s="542">
        <v>32.812823059999999</v>
      </c>
      <c r="M21" s="542">
        <v>199.98873047000245</v>
      </c>
      <c r="N21" s="542">
        <v>6078.2412453750294</v>
      </c>
      <c r="O21" s="544">
        <v>1.32135207E-2</v>
      </c>
      <c r="P21" s="545"/>
    </row>
    <row r="22" spans="2:16" x14ac:dyDescent="0.25">
      <c r="B22" s="547" t="s">
        <v>972</v>
      </c>
      <c r="C22" s="548" t="s">
        <v>502</v>
      </c>
      <c r="D22" s="549">
        <v>94696.692390679978</v>
      </c>
      <c r="E22" s="549">
        <v>499460.1942584599</v>
      </c>
      <c r="F22" s="549">
        <v>711.73245933999999</v>
      </c>
      <c r="G22" s="549"/>
      <c r="H22" s="549">
        <v>6933.0183812100004</v>
      </c>
      <c r="I22" s="549">
        <v>601801.63748968998</v>
      </c>
      <c r="J22" s="549">
        <v>14965.696053590002</v>
      </c>
      <c r="K22" s="549">
        <v>59.160778569999998</v>
      </c>
      <c r="L22" s="549">
        <v>110.30185518</v>
      </c>
      <c r="M22" s="549">
        <v>15135.158687340003</v>
      </c>
      <c r="N22" s="1080">
        <v>189189.48359175003</v>
      </c>
      <c r="O22" s="1081">
        <v>1.0000000001</v>
      </c>
      <c r="P22" s="550"/>
    </row>
  </sheetData>
  <mergeCells count="10">
    <mergeCell ref="B2:P2"/>
    <mergeCell ref="D5:E6"/>
    <mergeCell ref="F5:G6"/>
    <mergeCell ref="H5:H7"/>
    <mergeCell ref="I5:I7"/>
    <mergeCell ref="J5:M6"/>
    <mergeCell ref="N5:N7"/>
    <mergeCell ref="O5:O7"/>
    <mergeCell ref="P5:P7"/>
    <mergeCell ref="B4:C7"/>
  </mergeCells>
  <conditionalFormatting sqref="D8:N8 I9:I21 P14:P19 P21 O22:P22">
    <cfRule type="cellIs" dxfId="5" priority="1" stopIfTrue="1" operator="lessThan">
      <formula>0</formula>
    </cfRule>
  </conditionalFormatting>
  <pageMargins left="0.7" right="0.7" top="0.75" bottom="0.75" header="0.3" footer="0.3"/>
  <pageSetup paperSize="9" scale="50" orientation="landscape" r:id="rId1"/>
  <headerFooter>
    <oddHeader>&amp;CEN
Annex IX</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B7CE1-AF6C-4BFB-AF22-7942CAA377A9}">
  <sheetPr codeName="Ark3">
    <tabColor rgb="FF00A976"/>
    <pageSetUpPr fitToPage="1"/>
  </sheetPr>
  <dimension ref="A1:X301"/>
  <sheetViews>
    <sheetView workbookViewId="0">
      <selection activeCell="B13" sqref="A1:XFD1048576"/>
    </sheetView>
  </sheetViews>
  <sheetFormatPr defaultColWidth="7.625" defaultRowHeight="16.5" x14ac:dyDescent="0.25"/>
  <cols>
    <col min="1" max="1" width="6.125" style="89" customWidth="1"/>
    <col min="2" max="2" width="5.375" style="89" customWidth="1"/>
    <col min="3" max="3" width="98.125" style="89" customWidth="1"/>
    <col min="4" max="4" width="32.75" style="94" customWidth="1"/>
    <col min="5" max="16384" width="7.625" style="94"/>
  </cols>
  <sheetData>
    <row r="1" spans="2:24" s="89" customFormat="1" x14ac:dyDescent="0.25"/>
    <row r="2" spans="2:24" s="89" customFormat="1" ht="21" x14ac:dyDescent="0.25">
      <c r="B2" s="1195" t="s">
        <v>160</v>
      </c>
      <c r="C2" s="1195"/>
      <c r="D2" s="1195"/>
    </row>
    <row r="3" spans="2:24" s="90" customFormat="1" ht="20.100000000000001" customHeight="1" x14ac:dyDescent="0.25">
      <c r="B3" s="91"/>
      <c r="C3" s="91"/>
      <c r="D3" s="91"/>
      <c r="E3" s="89"/>
      <c r="F3" s="89"/>
      <c r="G3" s="89"/>
      <c r="H3" s="89"/>
      <c r="I3" s="89"/>
      <c r="J3" s="89"/>
      <c r="K3" s="89"/>
      <c r="L3" s="89"/>
      <c r="M3" s="89"/>
      <c r="N3" s="89"/>
      <c r="O3" s="89"/>
      <c r="P3" s="89"/>
      <c r="Q3" s="89"/>
      <c r="R3" s="89"/>
      <c r="S3" s="89"/>
      <c r="T3" s="89"/>
      <c r="U3" s="89"/>
      <c r="V3" s="89"/>
      <c r="W3" s="89"/>
      <c r="X3" s="89"/>
    </row>
    <row r="4" spans="2:24" s="90" customFormat="1" x14ac:dyDescent="0.25">
      <c r="B4" s="1196" t="s">
        <v>1666</v>
      </c>
      <c r="C4" s="1189"/>
      <c r="D4" s="92" t="s">
        <v>89</v>
      </c>
      <c r="E4" s="89"/>
      <c r="F4" s="89"/>
      <c r="G4" s="89"/>
      <c r="H4" s="89"/>
      <c r="I4" s="89"/>
      <c r="J4" s="89"/>
      <c r="K4" s="89"/>
      <c r="L4" s="89"/>
      <c r="M4" s="89"/>
      <c r="N4" s="89"/>
      <c r="O4" s="89"/>
      <c r="P4" s="89"/>
      <c r="Q4" s="89"/>
      <c r="R4" s="89"/>
      <c r="S4" s="89"/>
      <c r="T4" s="89"/>
      <c r="U4" s="89"/>
      <c r="V4" s="89"/>
      <c r="W4" s="89"/>
      <c r="X4" s="89"/>
    </row>
    <row r="5" spans="2:24" ht="30" x14ac:dyDescent="0.25">
      <c r="B5" s="1197"/>
      <c r="C5" s="1191"/>
      <c r="D5" s="93" t="s">
        <v>161</v>
      </c>
    </row>
    <row r="6" spans="2:24" ht="15.75" customHeight="1" x14ac:dyDescent="0.25">
      <c r="B6" s="95"/>
      <c r="C6" s="95" t="s">
        <v>162</v>
      </c>
      <c r="D6" s="96"/>
    </row>
    <row r="7" spans="2:24" x14ac:dyDescent="0.25">
      <c r="B7" s="97" t="s">
        <v>163</v>
      </c>
      <c r="C7" s="98" t="s">
        <v>164</v>
      </c>
      <c r="D7" s="99">
        <v>67630.743778999997</v>
      </c>
    </row>
    <row r="8" spans="2:24" x14ac:dyDescent="0.25">
      <c r="B8" s="97" t="s">
        <v>165</v>
      </c>
      <c r="C8" s="100" t="s">
        <v>166</v>
      </c>
      <c r="D8" s="99">
        <v>61861.668779</v>
      </c>
    </row>
    <row r="9" spans="2:24" x14ac:dyDescent="0.25">
      <c r="B9" s="97" t="s">
        <v>167</v>
      </c>
      <c r="C9" s="101" t="s">
        <v>168</v>
      </c>
      <c r="D9" s="99">
        <v>147390.275337</v>
      </c>
    </row>
    <row r="10" spans="2:24" x14ac:dyDescent="0.25">
      <c r="B10" s="97" t="s">
        <v>169</v>
      </c>
      <c r="C10" s="98" t="s">
        <v>170</v>
      </c>
      <c r="D10" s="102">
        <v>0.45889999999999997</v>
      </c>
    </row>
    <row r="11" spans="2:24" x14ac:dyDescent="0.25">
      <c r="B11" s="97" t="s">
        <v>171</v>
      </c>
      <c r="C11" s="100" t="s">
        <v>166</v>
      </c>
      <c r="D11" s="103">
        <v>0.41970000000000002</v>
      </c>
    </row>
    <row r="12" spans="2:24" ht="14.25" customHeight="1" x14ac:dyDescent="0.25">
      <c r="B12" s="97" t="s">
        <v>172</v>
      </c>
      <c r="C12" s="98" t="s">
        <v>173</v>
      </c>
      <c r="D12" s="104">
        <v>420899.55876500002</v>
      </c>
    </row>
    <row r="13" spans="2:24" x14ac:dyDescent="0.25">
      <c r="B13" s="97" t="s">
        <v>174</v>
      </c>
      <c r="C13" s="98" t="s">
        <v>175</v>
      </c>
      <c r="D13" s="102">
        <v>0.16070000000000001</v>
      </c>
    </row>
    <row r="14" spans="2:24" x14ac:dyDescent="0.25">
      <c r="B14" s="97" t="s">
        <v>176</v>
      </c>
      <c r="C14" s="100" t="s">
        <v>177</v>
      </c>
      <c r="D14" s="103">
        <v>0.14699999999999999</v>
      </c>
    </row>
    <row r="15" spans="2:24" ht="15.75" customHeight="1" x14ac:dyDescent="0.25">
      <c r="B15" s="95"/>
      <c r="C15" s="95" t="s">
        <v>161</v>
      </c>
      <c r="D15" s="96"/>
    </row>
    <row r="16" spans="2:24" x14ac:dyDescent="0.25">
      <c r="B16" s="97" t="s">
        <v>178</v>
      </c>
      <c r="C16" s="98" t="s">
        <v>179</v>
      </c>
      <c r="D16" s="103">
        <v>0.27400000000000002</v>
      </c>
    </row>
    <row r="17" spans="2:4" ht="18" customHeight="1" x14ac:dyDescent="0.25">
      <c r="B17" s="97" t="s">
        <v>180</v>
      </c>
      <c r="C17" s="100" t="s">
        <v>181</v>
      </c>
      <c r="D17" s="103">
        <v>0.27400000000000002</v>
      </c>
    </row>
    <row r="18" spans="2:4" x14ac:dyDescent="0.25">
      <c r="B18" s="97" t="s">
        <v>182</v>
      </c>
      <c r="C18" s="98" t="s">
        <v>183</v>
      </c>
      <c r="D18" s="103">
        <v>0.06</v>
      </c>
    </row>
    <row r="19" spans="2:4" ht="15.75" customHeight="1" x14ac:dyDescent="0.25">
      <c r="B19" s="97" t="s">
        <v>184</v>
      </c>
      <c r="C19" s="100" t="s">
        <v>185</v>
      </c>
      <c r="D19" s="103">
        <v>0.06</v>
      </c>
    </row>
    <row r="20" spans="2:4" s="89" customFormat="1" x14ac:dyDescent="0.25">
      <c r="B20" s="105"/>
      <c r="C20" s="105"/>
      <c r="D20" s="105"/>
    </row>
    <row r="21" spans="2:4" s="89" customFormat="1" x14ac:dyDescent="0.25"/>
    <row r="22" spans="2:4" s="89" customFormat="1" x14ac:dyDescent="0.25"/>
    <row r="23" spans="2:4" s="89" customFormat="1" x14ac:dyDescent="0.25"/>
    <row r="24" spans="2:4" s="89" customFormat="1" x14ac:dyDescent="0.25"/>
    <row r="25" spans="2:4" s="89" customFormat="1" x14ac:dyDescent="0.25"/>
    <row r="26" spans="2:4" s="89" customFormat="1" x14ac:dyDescent="0.25"/>
    <row r="27" spans="2:4" s="89" customFormat="1" x14ac:dyDescent="0.25"/>
    <row r="28" spans="2:4" s="89" customFormat="1" x14ac:dyDescent="0.25"/>
    <row r="29" spans="2:4" s="89" customFormat="1" x14ac:dyDescent="0.25"/>
    <row r="30" spans="2:4" s="89" customFormat="1" x14ac:dyDescent="0.25"/>
    <row r="31" spans="2:4" s="89" customFormat="1" x14ac:dyDescent="0.25"/>
    <row r="32" spans="2:4" s="89" customFormat="1" x14ac:dyDescent="0.25"/>
    <row r="33" s="89" customFormat="1" x14ac:dyDescent="0.25"/>
    <row r="34" s="89" customFormat="1" x14ac:dyDescent="0.25"/>
    <row r="35" s="89" customFormat="1" x14ac:dyDescent="0.25"/>
    <row r="36" s="89" customFormat="1" x14ac:dyDescent="0.25"/>
    <row r="37" s="89" customFormat="1" x14ac:dyDescent="0.25"/>
    <row r="38" s="89" customFormat="1" x14ac:dyDescent="0.25"/>
    <row r="39" s="89" customFormat="1" x14ac:dyDescent="0.25"/>
    <row r="40" s="89" customFormat="1" x14ac:dyDescent="0.25"/>
    <row r="41" s="89" customFormat="1" x14ac:dyDescent="0.25"/>
    <row r="42" s="89" customFormat="1" x14ac:dyDescent="0.25"/>
    <row r="43" s="89" customFormat="1" x14ac:dyDescent="0.25"/>
    <row r="44" s="89" customFormat="1" x14ac:dyDescent="0.25"/>
    <row r="45" s="89" customFormat="1" x14ac:dyDescent="0.25"/>
    <row r="46" s="89" customFormat="1" x14ac:dyDescent="0.25"/>
    <row r="47" s="89" customFormat="1" x14ac:dyDescent="0.25"/>
    <row r="48" s="89" customFormat="1" x14ac:dyDescent="0.25"/>
    <row r="49" s="89" customFormat="1" x14ac:dyDescent="0.25"/>
    <row r="50" s="89" customFormat="1" x14ac:dyDescent="0.25"/>
    <row r="51" s="89" customFormat="1" x14ac:dyDescent="0.25"/>
    <row r="52" s="89" customFormat="1" x14ac:dyDescent="0.25"/>
    <row r="53" s="89" customFormat="1" x14ac:dyDescent="0.25"/>
    <row r="54" s="89" customFormat="1" x14ac:dyDescent="0.25"/>
    <row r="55" s="89" customFormat="1" x14ac:dyDescent="0.25"/>
    <row r="56" s="89" customFormat="1" x14ac:dyDescent="0.25"/>
    <row r="57" s="89" customFormat="1" x14ac:dyDescent="0.25"/>
    <row r="58" s="89" customFormat="1" x14ac:dyDescent="0.25"/>
    <row r="59" s="89" customFormat="1" x14ac:dyDescent="0.25"/>
    <row r="60" s="89" customFormat="1" x14ac:dyDescent="0.25"/>
    <row r="61" s="89" customFormat="1" x14ac:dyDescent="0.25"/>
    <row r="62" s="89" customFormat="1" x14ac:dyDescent="0.25"/>
    <row r="63" s="89" customFormat="1" x14ac:dyDescent="0.25"/>
    <row r="64" s="89" customFormat="1" x14ac:dyDescent="0.25"/>
    <row r="65" s="89" customFormat="1" x14ac:dyDescent="0.25"/>
    <row r="66" s="89" customFormat="1" x14ac:dyDescent="0.25"/>
    <row r="67" s="89" customFormat="1" x14ac:dyDescent="0.25"/>
    <row r="68" s="89" customFormat="1" x14ac:dyDescent="0.25"/>
    <row r="69" s="89" customFormat="1" x14ac:dyDescent="0.25"/>
    <row r="70" s="89" customFormat="1" x14ac:dyDescent="0.25"/>
    <row r="71" s="89" customFormat="1" x14ac:dyDescent="0.25"/>
    <row r="72" s="89" customFormat="1" x14ac:dyDescent="0.25"/>
    <row r="73" s="89" customFormat="1" x14ac:dyDescent="0.25"/>
    <row r="74" s="89" customFormat="1" x14ac:dyDescent="0.25"/>
    <row r="75" s="89" customFormat="1" x14ac:dyDescent="0.25"/>
    <row r="76" s="89" customFormat="1" x14ac:dyDescent="0.25"/>
    <row r="77" s="89" customFormat="1" x14ac:dyDescent="0.25"/>
    <row r="78" s="89" customFormat="1" x14ac:dyDescent="0.25"/>
    <row r="79" s="89" customFormat="1" x14ac:dyDescent="0.25"/>
    <row r="80" s="89" customFormat="1" x14ac:dyDescent="0.25"/>
    <row r="81" s="89" customFormat="1" x14ac:dyDescent="0.25"/>
    <row r="82" s="89" customFormat="1" x14ac:dyDescent="0.25"/>
    <row r="83" s="89" customFormat="1" x14ac:dyDescent="0.25"/>
    <row r="84" s="89" customFormat="1" x14ac:dyDescent="0.25"/>
    <row r="85" s="89" customFormat="1" x14ac:dyDescent="0.25"/>
    <row r="86" s="89" customFormat="1" x14ac:dyDescent="0.25"/>
    <row r="87" s="89" customFormat="1" x14ac:dyDescent="0.25"/>
    <row r="88" s="89" customFormat="1" x14ac:dyDescent="0.25"/>
    <row r="89" s="89" customFormat="1" x14ac:dyDescent="0.25"/>
    <row r="90" s="89" customFormat="1" x14ac:dyDescent="0.25"/>
    <row r="91" s="89" customFormat="1" x14ac:dyDescent="0.25"/>
    <row r="92" s="89" customFormat="1" x14ac:dyDescent="0.25"/>
    <row r="93" s="89" customFormat="1" x14ac:dyDescent="0.25"/>
    <row r="94" s="89" customFormat="1" x14ac:dyDescent="0.25"/>
    <row r="95" s="89" customFormat="1" x14ac:dyDescent="0.25"/>
    <row r="96" s="89" customFormat="1" x14ac:dyDescent="0.25"/>
    <row r="97" s="89" customFormat="1" x14ac:dyDescent="0.25"/>
    <row r="98" s="89" customFormat="1" x14ac:dyDescent="0.25"/>
    <row r="99" s="89" customFormat="1" x14ac:dyDescent="0.25"/>
    <row r="100" s="89" customFormat="1" x14ac:dyDescent="0.25"/>
    <row r="101" s="89" customFormat="1" x14ac:dyDescent="0.25"/>
    <row r="102" s="89" customFormat="1" x14ac:dyDescent="0.25"/>
    <row r="103" s="89" customFormat="1" x14ac:dyDescent="0.25"/>
    <row r="104" s="89" customFormat="1" x14ac:dyDescent="0.25"/>
    <row r="105" s="89" customFormat="1" x14ac:dyDescent="0.25"/>
    <row r="106" s="89" customFormat="1" x14ac:dyDescent="0.25"/>
    <row r="107" s="89" customFormat="1" x14ac:dyDescent="0.25"/>
    <row r="108" s="89" customFormat="1" x14ac:dyDescent="0.25"/>
    <row r="109" s="89" customFormat="1" x14ac:dyDescent="0.25"/>
    <row r="110" s="89" customFormat="1" x14ac:dyDescent="0.25"/>
    <row r="111" s="89" customFormat="1" x14ac:dyDescent="0.25"/>
    <row r="112" s="89" customFormat="1" x14ac:dyDescent="0.25"/>
    <row r="113" s="89" customFormat="1" x14ac:dyDescent="0.25"/>
    <row r="114" s="89" customFormat="1" x14ac:dyDescent="0.25"/>
    <row r="115" s="89" customFormat="1" x14ac:dyDescent="0.25"/>
    <row r="116" s="89" customFormat="1" x14ac:dyDescent="0.25"/>
    <row r="117" s="89" customFormat="1" x14ac:dyDescent="0.25"/>
    <row r="118" s="89" customFormat="1" x14ac:dyDescent="0.25"/>
    <row r="119" s="89" customFormat="1" x14ac:dyDescent="0.25"/>
    <row r="120" s="89" customFormat="1" x14ac:dyDescent="0.25"/>
    <row r="121" s="89" customFormat="1" x14ac:dyDescent="0.25"/>
    <row r="122" s="89" customFormat="1" x14ac:dyDescent="0.25"/>
    <row r="123" s="89" customFormat="1" x14ac:dyDescent="0.25"/>
    <row r="124" s="89" customFormat="1" x14ac:dyDescent="0.25"/>
    <row r="125" s="89" customFormat="1" x14ac:dyDescent="0.25"/>
    <row r="126" s="89" customFormat="1" x14ac:dyDescent="0.25"/>
    <row r="127" s="89" customFormat="1" x14ac:dyDescent="0.25"/>
    <row r="128" s="89" customFormat="1" x14ac:dyDescent="0.25"/>
    <row r="129" s="89" customFormat="1" x14ac:dyDescent="0.25"/>
    <row r="130" s="89" customFormat="1" x14ac:dyDescent="0.25"/>
    <row r="131" s="89" customFormat="1" x14ac:dyDescent="0.25"/>
    <row r="132" s="89" customFormat="1" x14ac:dyDescent="0.25"/>
    <row r="133" s="89" customFormat="1" x14ac:dyDescent="0.25"/>
    <row r="134" s="89" customFormat="1" x14ac:dyDescent="0.25"/>
    <row r="135" s="89" customFormat="1" x14ac:dyDescent="0.25"/>
    <row r="136" s="89" customFormat="1" x14ac:dyDescent="0.25"/>
    <row r="137" s="89" customFormat="1" x14ac:dyDescent="0.25"/>
    <row r="138" s="89" customFormat="1" x14ac:dyDescent="0.25"/>
    <row r="139" s="89" customFormat="1" x14ac:dyDescent="0.25"/>
    <row r="140" s="89" customFormat="1" x14ac:dyDescent="0.25"/>
    <row r="141" s="89" customFormat="1" x14ac:dyDescent="0.25"/>
    <row r="142" s="89" customFormat="1" x14ac:dyDescent="0.25"/>
    <row r="143" s="89" customFormat="1" x14ac:dyDescent="0.25"/>
    <row r="144" s="89" customFormat="1" x14ac:dyDescent="0.25"/>
    <row r="145" s="89" customFormat="1" x14ac:dyDescent="0.25"/>
    <row r="146" s="89" customFormat="1" x14ac:dyDescent="0.25"/>
    <row r="147" s="89" customFormat="1" x14ac:dyDescent="0.25"/>
    <row r="148" s="89" customFormat="1" x14ac:dyDescent="0.25"/>
    <row r="149" s="89" customFormat="1" x14ac:dyDescent="0.25"/>
    <row r="150" s="89" customFormat="1" x14ac:dyDescent="0.25"/>
    <row r="151" s="89" customFormat="1" x14ac:dyDescent="0.25"/>
    <row r="152" s="89" customFormat="1" x14ac:dyDescent="0.25"/>
    <row r="153" s="89" customFormat="1" x14ac:dyDescent="0.25"/>
    <row r="154" s="89" customFormat="1" x14ac:dyDescent="0.25"/>
    <row r="155" s="89" customFormat="1" x14ac:dyDescent="0.25"/>
    <row r="156" s="89" customFormat="1" x14ac:dyDescent="0.25"/>
    <row r="157" s="89" customFormat="1" x14ac:dyDescent="0.25"/>
    <row r="158" s="89" customFormat="1" x14ac:dyDescent="0.25"/>
    <row r="159" s="89" customFormat="1" x14ac:dyDescent="0.25"/>
    <row r="160" s="89" customFormat="1" x14ac:dyDescent="0.25"/>
    <row r="161" s="89" customFormat="1" x14ac:dyDescent="0.25"/>
    <row r="162" s="89" customFormat="1" x14ac:dyDescent="0.25"/>
    <row r="163" s="89" customFormat="1" x14ac:dyDescent="0.25"/>
    <row r="164" s="89" customFormat="1" x14ac:dyDescent="0.25"/>
    <row r="165" s="89" customFormat="1" x14ac:dyDescent="0.25"/>
    <row r="166" s="89" customFormat="1" x14ac:dyDescent="0.25"/>
    <row r="167" s="89" customFormat="1" x14ac:dyDescent="0.25"/>
    <row r="168" s="89" customFormat="1" x14ac:dyDescent="0.25"/>
    <row r="169" s="89" customFormat="1" x14ac:dyDescent="0.25"/>
    <row r="170" s="89" customFormat="1" x14ac:dyDescent="0.25"/>
    <row r="171" s="89" customFormat="1" x14ac:dyDescent="0.25"/>
    <row r="172" s="89" customFormat="1" x14ac:dyDescent="0.25"/>
    <row r="173" s="89" customFormat="1" x14ac:dyDescent="0.25"/>
    <row r="174" s="89" customFormat="1" x14ac:dyDescent="0.25"/>
    <row r="175" s="89" customFormat="1" x14ac:dyDescent="0.25"/>
    <row r="176" s="89" customFormat="1" x14ac:dyDescent="0.25"/>
    <row r="177" s="89" customFormat="1" x14ac:dyDescent="0.25"/>
    <row r="178" s="89" customFormat="1" x14ac:dyDescent="0.25"/>
    <row r="179" s="89" customFormat="1" x14ac:dyDescent="0.25"/>
    <row r="180" s="89" customFormat="1" x14ac:dyDescent="0.25"/>
    <row r="181" s="89" customFormat="1" x14ac:dyDescent="0.25"/>
    <row r="182" s="89" customFormat="1" x14ac:dyDescent="0.25"/>
    <row r="183" s="89" customFormat="1" x14ac:dyDescent="0.25"/>
    <row r="184" s="89" customFormat="1" x14ac:dyDescent="0.25"/>
    <row r="185" s="89" customFormat="1" x14ac:dyDescent="0.25"/>
    <row r="186" s="89" customFormat="1" x14ac:dyDescent="0.25"/>
    <row r="187" s="89" customFormat="1" x14ac:dyDescent="0.25"/>
    <row r="188" s="89" customFormat="1" x14ac:dyDescent="0.25"/>
    <row r="189" s="89" customFormat="1" x14ac:dyDescent="0.25"/>
    <row r="190" s="89" customFormat="1" x14ac:dyDescent="0.25"/>
    <row r="191" s="89" customFormat="1" x14ac:dyDescent="0.25"/>
    <row r="192" s="89" customFormat="1" x14ac:dyDescent="0.25"/>
    <row r="193" s="89" customFormat="1" x14ac:dyDescent="0.25"/>
    <row r="194" s="89" customFormat="1" x14ac:dyDescent="0.25"/>
    <row r="195" s="89" customFormat="1" x14ac:dyDescent="0.25"/>
    <row r="196" s="89" customFormat="1" x14ac:dyDescent="0.25"/>
    <row r="197" s="89" customFormat="1" x14ac:dyDescent="0.25"/>
    <row r="198" s="89" customFormat="1" x14ac:dyDescent="0.25"/>
    <row r="199" s="89" customFormat="1" x14ac:dyDescent="0.25"/>
    <row r="200" s="89" customFormat="1" x14ac:dyDescent="0.25"/>
    <row r="201" s="89" customFormat="1" x14ac:dyDescent="0.25"/>
    <row r="202" s="89" customFormat="1" x14ac:dyDescent="0.25"/>
    <row r="203" s="89" customFormat="1" x14ac:dyDescent="0.25"/>
    <row r="204" s="89" customFormat="1" x14ac:dyDescent="0.25"/>
    <row r="205" s="89" customFormat="1" x14ac:dyDescent="0.25"/>
    <row r="206" s="89" customFormat="1" x14ac:dyDescent="0.25"/>
    <row r="207" s="89" customFormat="1" x14ac:dyDescent="0.25"/>
    <row r="208" s="89" customFormat="1" x14ac:dyDescent="0.25"/>
    <row r="209" s="89" customFormat="1" x14ac:dyDescent="0.25"/>
    <row r="210" s="89" customFormat="1" x14ac:dyDescent="0.25"/>
    <row r="211" s="89" customFormat="1" x14ac:dyDescent="0.25"/>
    <row r="212" s="89" customFormat="1" x14ac:dyDescent="0.25"/>
    <row r="213" s="89" customFormat="1" x14ac:dyDescent="0.25"/>
    <row r="214" s="89" customFormat="1" x14ac:dyDescent="0.25"/>
    <row r="215" s="89" customFormat="1" x14ac:dyDescent="0.25"/>
    <row r="216" s="89" customFormat="1" x14ac:dyDescent="0.25"/>
    <row r="217" s="89" customFormat="1" x14ac:dyDescent="0.25"/>
    <row r="218" s="89" customFormat="1" x14ac:dyDescent="0.25"/>
    <row r="219" s="89" customFormat="1" x14ac:dyDescent="0.25"/>
    <row r="220" s="89" customFormat="1" x14ac:dyDescent="0.25"/>
    <row r="221" s="89" customFormat="1" x14ac:dyDescent="0.25"/>
    <row r="222" s="89" customFormat="1" x14ac:dyDescent="0.25"/>
    <row r="223" s="89" customFormat="1" x14ac:dyDescent="0.25"/>
    <row r="224" s="89" customFormat="1" x14ac:dyDescent="0.25"/>
    <row r="225" s="89" customFormat="1" x14ac:dyDescent="0.25"/>
    <row r="226" s="89" customFormat="1" x14ac:dyDescent="0.25"/>
    <row r="227" s="89" customFormat="1" x14ac:dyDescent="0.25"/>
    <row r="228" s="89" customFormat="1" x14ac:dyDescent="0.25"/>
    <row r="229" s="89" customFormat="1" x14ac:dyDescent="0.25"/>
    <row r="230" s="89" customFormat="1" x14ac:dyDescent="0.25"/>
    <row r="231" s="89" customFormat="1" x14ac:dyDescent="0.25"/>
    <row r="232" s="89" customFormat="1" x14ac:dyDescent="0.25"/>
    <row r="233" s="89" customFormat="1" x14ac:dyDescent="0.25"/>
    <row r="234" s="89" customFormat="1" x14ac:dyDescent="0.25"/>
    <row r="235" s="89" customFormat="1" x14ac:dyDescent="0.25"/>
    <row r="236" s="89" customFormat="1" x14ac:dyDescent="0.25"/>
    <row r="237" s="89" customFormat="1" x14ac:dyDescent="0.25"/>
    <row r="238" s="89" customFormat="1" x14ac:dyDescent="0.25"/>
    <row r="239" s="89" customFormat="1" x14ac:dyDescent="0.25"/>
    <row r="240" s="89" customFormat="1" x14ac:dyDescent="0.25"/>
    <row r="241" s="89" customFormat="1" x14ac:dyDescent="0.25"/>
    <row r="242" s="89" customFormat="1" x14ac:dyDescent="0.25"/>
    <row r="243" s="89" customFormat="1" x14ac:dyDescent="0.25"/>
    <row r="244" s="89" customFormat="1" x14ac:dyDescent="0.25"/>
    <row r="245" s="89" customFormat="1" x14ac:dyDescent="0.25"/>
    <row r="246" s="89" customFormat="1" x14ac:dyDescent="0.25"/>
    <row r="247" s="89" customFormat="1" x14ac:dyDescent="0.25"/>
    <row r="248" s="89" customFormat="1" x14ac:dyDescent="0.25"/>
    <row r="249" s="89" customFormat="1" x14ac:dyDescent="0.25"/>
    <row r="250" s="89" customFormat="1" x14ac:dyDescent="0.25"/>
    <row r="251" s="89" customFormat="1" x14ac:dyDescent="0.25"/>
    <row r="252" s="89" customFormat="1" x14ac:dyDescent="0.25"/>
    <row r="253" s="89" customFormat="1" x14ac:dyDescent="0.25"/>
    <row r="254" s="89" customFormat="1" x14ac:dyDescent="0.25"/>
    <row r="255" s="89" customFormat="1" x14ac:dyDescent="0.25"/>
    <row r="256" s="89" customFormat="1" x14ac:dyDescent="0.25"/>
    <row r="257" s="89" customFormat="1" x14ac:dyDescent="0.25"/>
    <row r="258" s="89" customFormat="1" x14ac:dyDescent="0.25"/>
    <row r="259" s="89" customFormat="1" x14ac:dyDescent="0.25"/>
    <row r="260" s="89" customFormat="1" x14ac:dyDescent="0.25"/>
    <row r="261" s="89" customFormat="1" x14ac:dyDescent="0.25"/>
    <row r="262" s="89" customFormat="1" x14ac:dyDescent="0.25"/>
    <row r="263" s="89" customFormat="1" x14ac:dyDescent="0.25"/>
    <row r="264" s="89" customFormat="1" x14ac:dyDescent="0.25"/>
    <row r="265" s="89" customFormat="1" x14ac:dyDescent="0.25"/>
    <row r="266" s="89" customFormat="1" x14ac:dyDescent="0.25"/>
    <row r="267" s="89" customFormat="1" x14ac:dyDescent="0.25"/>
    <row r="268" s="89" customFormat="1" x14ac:dyDescent="0.25"/>
    <row r="269" s="89" customFormat="1" x14ac:dyDescent="0.25"/>
    <row r="270" s="89" customFormat="1" x14ac:dyDescent="0.25"/>
    <row r="271" s="89" customFormat="1" x14ac:dyDescent="0.25"/>
    <row r="272" s="89" customFormat="1" x14ac:dyDescent="0.25"/>
    <row r="273" s="89" customFormat="1" x14ac:dyDescent="0.25"/>
    <row r="274" s="89" customFormat="1" x14ac:dyDescent="0.25"/>
    <row r="275" s="89" customFormat="1" x14ac:dyDescent="0.25"/>
    <row r="276" s="89" customFormat="1" x14ac:dyDescent="0.25"/>
    <row r="277" s="89" customFormat="1" x14ac:dyDescent="0.25"/>
    <row r="278" s="89" customFormat="1" x14ac:dyDescent="0.25"/>
    <row r="279" s="89" customFormat="1" x14ac:dyDescent="0.25"/>
    <row r="280" s="89" customFormat="1" x14ac:dyDescent="0.25"/>
    <row r="281" s="89" customFormat="1" x14ac:dyDescent="0.25"/>
    <row r="282" s="89" customFormat="1" x14ac:dyDescent="0.25"/>
    <row r="283" s="89" customFormat="1" x14ac:dyDescent="0.25"/>
    <row r="284" s="89" customFormat="1" x14ac:dyDescent="0.25"/>
    <row r="285" s="89" customFormat="1" x14ac:dyDescent="0.25"/>
    <row r="286" s="89" customFormat="1" x14ac:dyDescent="0.25"/>
    <row r="287" s="89" customFormat="1" x14ac:dyDescent="0.25"/>
    <row r="288" s="89" customFormat="1" x14ac:dyDescent="0.25"/>
    <row r="289" s="89" customFormat="1" x14ac:dyDescent="0.25"/>
    <row r="290" s="89" customFormat="1" x14ac:dyDescent="0.25"/>
    <row r="291" s="89" customFormat="1" x14ac:dyDescent="0.25"/>
    <row r="292" s="89" customFormat="1" x14ac:dyDescent="0.25"/>
    <row r="293" s="89" customFormat="1" x14ac:dyDescent="0.25"/>
    <row r="294" s="89" customFormat="1" x14ac:dyDescent="0.25"/>
    <row r="295" s="89" customFormat="1" x14ac:dyDescent="0.25"/>
    <row r="296" s="89" customFormat="1" x14ac:dyDescent="0.25"/>
    <row r="297" s="89" customFormat="1" x14ac:dyDescent="0.25"/>
    <row r="298" s="89" customFormat="1" x14ac:dyDescent="0.25"/>
    <row r="299" s="89" customFormat="1" x14ac:dyDescent="0.25"/>
    <row r="300" s="89" customFormat="1" x14ac:dyDescent="0.25"/>
    <row r="301" s="89" customFormat="1" x14ac:dyDescent="0.25"/>
  </sheetData>
  <mergeCells count="2">
    <mergeCell ref="B2:D2"/>
    <mergeCell ref="B4:C5"/>
  </mergeCells>
  <conditionalFormatting sqref="D7:D14 D16:D19">
    <cfRule type="cellIs" dxfId="8" priority="1" stopIfTrue="1" operator="lessThan">
      <formula>0</formula>
    </cfRule>
  </conditionalFormatting>
  <pageMargins left="0.70866141732283472" right="0.70866141732283472" top="0.74803149606299213" bottom="0.74803149606299213" header="0.31496062992125984" footer="0.31496062992125984"/>
  <pageSetup paperSize="9" scale="71" orientation="landscape" r:id="rId1"/>
  <headerFooter>
    <oddHeader>&amp;L&amp;"Calibri"&amp;12&amp;K000000 EBA Regular Use&amp;1#_x000D_</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7640-00AD-4EF3-B427-2EC123275CA8}">
  <sheetPr codeName="Ark31">
    <tabColor rgb="FF00A976"/>
  </sheetPr>
  <dimension ref="B1:D8"/>
  <sheetViews>
    <sheetView workbookViewId="0">
      <selection activeCell="D8" sqref="B5:D8"/>
    </sheetView>
  </sheetViews>
  <sheetFormatPr defaultColWidth="8" defaultRowHeight="15" x14ac:dyDescent="0.25"/>
  <cols>
    <col min="1" max="1" width="3.125" style="137" customWidth="1"/>
    <col min="2" max="2" width="8" style="137"/>
    <col min="3" max="3" width="48.375" style="137" customWidth="1"/>
    <col min="4" max="4" width="19.25" style="137" customWidth="1"/>
    <col min="5" max="5" width="4.375" style="137" customWidth="1"/>
    <col min="6" max="6" width="23.25" style="137" customWidth="1"/>
    <col min="7" max="7" width="38.5" style="137" bestFit="1" customWidth="1"/>
    <col min="8" max="8" width="14.5" style="137" customWidth="1"/>
    <col min="9" max="9" width="22.625" style="137" bestFit="1" customWidth="1"/>
    <col min="10" max="10" width="12.25" style="137" customWidth="1"/>
    <col min="11" max="11" width="22.625" style="137" bestFit="1" customWidth="1"/>
    <col min="12" max="16384" width="8" style="137"/>
  </cols>
  <sheetData>
    <row r="1" spans="2:4" ht="9.9499999999999993" customHeight="1" x14ac:dyDescent="0.35">
      <c r="C1" s="551"/>
    </row>
    <row r="2" spans="2:4" ht="20.25" customHeight="1" x14ac:dyDescent="0.25">
      <c r="B2" s="1238" t="s">
        <v>39</v>
      </c>
      <c r="C2" s="1238"/>
      <c r="D2" s="1238"/>
    </row>
    <row r="3" spans="2:4" ht="20.25" customHeight="1" x14ac:dyDescent="0.25">
      <c r="B3" s="1238"/>
      <c r="C3" s="1238"/>
      <c r="D3" s="1238"/>
    </row>
    <row r="5" spans="2:4" x14ac:dyDescent="0.25">
      <c r="B5" s="1274" t="s">
        <v>503</v>
      </c>
      <c r="C5" s="1216"/>
      <c r="D5" s="56" t="s">
        <v>89</v>
      </c>
    </row>
    <row r="6" spans="2:4" x14ac:dyDescent="0.25">
      <c r="B6" s="552">
        <v>1</v>
      </c>
      <c r="C6" s="553" t="s">
        <v>99</v>
      </c>
      <c r="D6" s="554">
        <v>249331.21167651503</v>
      </c>
    </row>
    <row r="7" spans="2:4" ht="30" x14ac:dyDescent="0.25">
      <c r="B7" s="552">
        <v>2</v>
      </c>
      <c r="C7" s="553" t="s">
        <v>973</v>
      </c>
      <c r="D7" s="555">
        <v>2.4401534700999997E-2</v>
      </c>
    </row>
    <row r="8" spans="2:4" ht="30" x14ac:dyDescent="0.25">
      <c r="B8" s="552">
        <v>3</v>
      </c>
      <c r="C8" s="553" t="s">
        <v>974</v>
      </c>
      <c r="D8" s="556">
        <v>6084.0642137668574</v>
      </c>
    </row>
  </sheetData>
  <mergeCells count="2">
    <mergeCell ref="B2:D3"/>
    <mergeCell ref="B5:C5"/>
  </mergeCells>
  <conditionalFormatting sqref="D6:D8">
    <cfRule type="cellIs" dxfId="4" priority="1"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625B5-2E7C-4690-85DF-34A9AE79A1B8}">
  <sheetPr codeName="Ark32">
    <tabColor rgb="FF00A976"/>
    <pageSetUpPr fitToPage="1"/>
  </sheetPr>
  <dimension ref="A1:E20"/>
  <sheetViews>
    <sheetView workbookViewId="0">
      <selection activeCell="D6" sqref="B4:D20"/>
    </sheetView>
  </sheetViews>
  <sheetFormatPr defaultColWidth="8" defaultRowHeight="15" x14ac:dyDescent="0.25"/>
  <cols>
    <col min="1" max="1" width="3.125" style="557" customWidth="1"/>
    <col min="2" max="2" width="8" style="557"/>
    <col min="3" max="3" width="68.375" style="557" customWidth="1"/>
    <col min="4" max="4" width="28.5" style="558" customWidth="1"/>
    <col min="5" max="5" width="36.25" style="557" customWidth="1"/>
    <col min="6" max="6" width="66.625" style="557" customWidth="1"/>
    <col min="7" max="16384" width="8" style="557"/>
  </cols>
  <sheetData>
    <row r="1" spans="1:5" ht="9.9499999999999993" customHeight="1" x14ac:dyDescent="0.25"/>
    <row r="2" spans="1:5" ht="39.75" customHeight="1" x14ac:dyDescent="0.35">
      <c r="A2" s="559"/>
      <c r="B2" s="1238" t="s">
        <v>41</v>
      </c>
      <c r="C2" s="1238"/>
      <c r="D2" s="1238"/>
      <c r="E2" s="560"/>
    </row>
    <row r="3" spans="1:5" ht="16.5" x14ac:dyDescent="0.3">
      <c r="A3" s="560"/>
      <c r="B3" s="560"/>
      <c r="C3" s="560"/>
      <c r="D3" s="561"/>
      <c r="E3" s="560"/>
    </row>
    <row r="4" spans="1:5" ht="16.5" x14ac:dyDescent="0.3">
      <c r="A4" s="560"/>
      <c r="B4" s="1196" t="s">
        <v>1666</v>
      </c>
      <c r="C4" s="1189"/>
      <c r="D4" s="152" t="s">
        <v>89</v>
      </c>
      <c r="E4" s="53"/>
    </row>
    <row r="5" spans="1:5" ht="16.5" x14ac:dyDescent="0.3">
      <c r="A5" s="560"/>
      <c r="B5" s="1197"/>
      <c r="C5" s="1191"/>
      <c r="D5" s="109" t="s">
        <v>975</v>
      </c>
      <c r="E5" s="560"/>
    </row>
    <row r="6" spans="1:5" ht="30" customHeight="1" x14ac:dyDescent="0.3">
      <c r="A6" s="560"/>
      <c r="B6" s="562">
        <v>1</v>
      </c>
      <c r="C6" s="563" t="s">
        <v>976</v>
      </c>
      <c r="D6" s="1059">
        <v>777055.84480299999</v>
      </c>
      <c r="E6" s="564"/>
    </row>
    <row r="7" spans="1:5" ht="49.5" customHeight="1" x14ac:dyDescent="0.3">
      <c r="A7" s="560"/>
      <c r="B7" s="562">
        <v>2</v>
      </c>
      <c r="C7" s="563" t="s">
        <v>977</v>
      </c>
      <c r="D7" s="1060"/>
      <c r="E7" s="564"/>
    </row>
    <row r="8" spans="1:5" ht="47.1" customHeight="1" x14ac:dyDescent="0.3">
      <c r="A8" s="560"/>
      <c r="B8" s="562">
        <v>3</v>
      </c>
      <c r="C8" s="563" t="s">
        <v>978</v>
      </c>
      <c r="D8" s="1060"/>
      <c r="E8" s="560"/>
    </row>
    <row r="9" spans="1:5" ht="30" x14ac:dyDescent="0.3">
      <c r="A9" s="560"/>
      <c r="B9" s="562">
        <v>4</v>
      </c>
      <c r="C9" s="563" t="s">
        <v>979</v>
      </c>
      <c r="D9" s="1060"/>
      <c r="E9" s="560"/>
    </row>
    <row r="10" spans="1:5" ht="45" x14ac:dyDescent="0.3">
      <c r="A10" s="560"/>
      <c r="B10" s="562">
        <v>5</v>
      </c>
      <c r="C10" s="563" t="s">
        <v>980</v>
      </c>
      <c r="D10" s="1060"/>
      <c r="E10" s="560"/>
    </row>
    <row r="11" spans="1:5" ht="30" x14ac:dyDescent="0.3">
      <c r="A11" s="560"/>
      <c r="B11" s="562">
        <v>6</v>
      </c>
      <c r="C11" s="563" t="s">
        <v>981</v>
      </c>
      <c r="D11" s="1060"/>
      <c r="E11" s="560"/>
    </row>
    <row r="12" spans="1:5" ht="16.5" x14ac:dyDescent="0.3">
      <c r="A12" s="560"/>
      <c r="B12" s="562">
        <v>7</v>
      </c>
      <c r="C12" s="563" t="s">
        <v>982</v>
      </c>
      <c r="D12" s="1060"/>
      <c r="E12" s="560"/>
    </row>
    <row r="13" spans="1:5" ht="16.5" x14ac:dyDescent="0.3">
      <c r="A13" s="560"/>
      <c r="B13" s="562">
        <v>8</v>
      </c>
      <c r="C13" s="563" t="s">
        <v>983</v>
      </c>
      <c r="D13" s="1060">
        <v>9025.5445519999994</v>
      </c>
      <c r="E13" s="560"/>
    </row>
    <row r="14" spans="1:5" ht="16.5" x14ac:dyDescent="0.3">
      <c r="A14" s="560"/>
      <c r="B14" s="562">
        <v>9</v>
      </c>
      <c r="C14" s="563" t="s">
        <v>984</v>
      </c>
      <c r="D14" s="1060">
        <v>233.210194</v>
      </c>
      <c r="E14" s="560"/>
    </row>
    <row r="15" spans="1:5" ht="30" x14ac:dyDescent="0.35">
      <c r="A15" s="560"/>
      <c r="B15" s="562">
        <v>10</v>
      </c>
      <c r="C15" s="563" t="s">
        <v>985</v>
      </c>
      <c r="D15" s="1060">
        <v>47879.130637000002</v>
      </c>
      <c r="E15" s="565"/>
    </row>
    <row r="16" spans="1:5" ht="30" x14ac:dyDescent="0.3">
      <c r="A16" s="560"/>
      <c r="B16" s="562">
        <v>11</v>
      </c>
      <c r="C16" s="563" t="s">
        <v>986</v>
      </c>
      <c r="D16" s="1060"/>
      <c r="E16" s="560"/>
    </row>
    <row r="17" spans="1:5" ht="30" x14ac:dyDescent="0.3">
      <c r="A17" s="560"/>
      <c r="B17" s="562" t="s">
        <v>987</v>
      </c>
      <c r="C17" s="563" t="s">
        <v>988</v>
      </c>
      <c r="D17" s="1060"/>
      <c r="E17" s="560"/>
    </row>
    <row r="18" spans="1:5" ht="30" x14ac:dyDescent="0.3">
      <c r="A18" s="560"/>
      <c r="B18" s="562" t="s">
        <v>989</v>
      </c>
      <c r="C18" s="563" t="s">
        <v>990</v>
      </c>
      <c r="D18" s="1060"/>
      <c r="E18" s="560"/>
    </row>
    <row r="19" spans="1:5" ht="16.5" x14ac:dyDescent="0.3">
      <c r="A19" s="560"/>
      <c r="B19" s="562">
        <v>12</v>
      </c>
      <c r="C19" s="563" t="s">
        <v>991</v>
      </c>
      <c r="D19" s="1060">
        <v>-5234.0751780000001</v>
      </c>
      <c r="E19" s="560"/>
    </row>
    <row r="20" spans="1:5" ht="16.5" x14ac:dyDescent="0.3">
      <c r="A20" s="560"/>
      <c r="B20" s="566">
        <v>13</v>
      </c>
      <c r="C20" s="567" t="s">
        <v>135</v>
      </c>
      <c r="D20" s="1061">
        <v>828959.65500899998</v>
      </c>
      <c r="E20" s="560"/>
    </row>
  </sheetData>
  <mergeCells count="2">
    <mergeCell ref="B2:D2"/>
    <mergeCell ref="B4:C5"/>
  </mergeCells>
  <pageMargins left="0.7" right="0.7" top="0.75" bottom="0.75" header="0.3" footer="0.3"/>
  <pageSetup paperSize="9" scale="63" fitToHeight="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D45B5-4182-4264-B67C-51EB43BA0C10}">
  <sheetPr codeName="Ark33">
    <tabColor rgb="FF00A976"/>
    <pageSetUpPr fitToPage="1"/>
  </sheetPr>
  <dimension ref="A1:M74"/>
  <sheetViews>
    <sheetView topLeftCell="A53" workbookViewId="0">
      <selection activeCell="D72" sqref="B4:E74"/>
    </sheetView>
  </sheetViews>
  <sheetFormatPr defaultColWidth="8" defaultRowHeight="15" x14ac:dyDescent="0.25"/>
  <cols>
    <col min="1" max="1" width="3.125" style="557" customWidth="1"/>
    <col min="2" max="2" width="8.375" style="569" customWidth="1"/>
    <col min="3" max="3" width="74.625" style="557" customWidth="1"/>
    <col min="4" max="4" width="45" style="558" customWidth="1"/>
    <col min="5" max="5" width="21.875" style="557" customWidth="1"/>
    <col min="6" max="6" width="38.875" style="557" customWidth="1"/>
    <col min="7" max="7" width="18.75" style="557" customWidth="1"/>
    <col min="8" max="16384" width="8" style="557"/>
  </cols>
  <sheetData>
    <row r="1" spans="1:6" x14ac:dyDescent="0.25">
      <c r="A1" s="568"/>
    </row>
    <row r="2" spans="1:6" ht="21" x14ac:dyDescent="0.35">
      <c r="B2" s="1194" t="s">
        <v>42</v>
      </c>
      <c r="C2" s="1194"/>
      <c r="D2" s="1194"/>
      <c r="E2" s="1194"/>
    </row>
    <row r="3" spans="1:6" x14ac:dyDescent="0.25">
      <c r="B3" s="107"/>
      <c r="C3" s="53"/>
      <c r="D3" s="53"/>
      <c r="E3" s="53"/>
    </row>
    <row r="4" spans="1:6" x14ac:dyDescent="0.25">
      <c r="B4" s="1315" t="s">
        <v>88</v>
      </c>
      <c r="C4" s="1316"/>
      <c r="D4" s="1321" t="s">
        <v>992</v>
      </c>
      <c r="E4" s="1321"/>
      <c r="F4" s="53"/>
    </row>
    <row r="5" spans="1:6" x14ac:dyDescent="0.25">
      <c r="B5" s="1317"/>
      <c r="C5" s="1318"/>
      <c r="D5" s="152" t="s">
        <v>89</v>
      </c>
      <c r="E5" s="152" t="s">
        <v>90</v>
      </c>
    </row>
    <row r="6" spans="1:6" x14ac:dyDescent="0.25">
      <c r="B6" s="1319"/>
      <c r="C6" s="1320"/>
      <c r="D6" s="571">
        <v>46022</v>
      </c>
      <c r="E6" s="571">
        <v>45838</v>
      </c>
    </row>
    <row r="7" spans="1:6" x14ac:dyDescent="0.25">
      <c r="B7" s="572"/>
      <c r="C7" s="572" t="s">
        <v>993</v>
      </c>
      <c r="D7" s="573"/>
      <c r="E7" s="574"/>
    </row>
    <row r="8" spans="1:6" x14ac:dyDescent="0.25">
      <c r="B8" s="562">
        <v>1</v>
      </c>
      <c r="C8" s="575" t="s">
        <v>994</v>
      </c>
      <c r="D8" s="576">
        <v>701203.91562900005</v>
      </c>
      <c r="E8" s="576">
        <v>686899.73742899997</v>
      </c>
    </row>
    <row r="9" spans="1:6" ht="30" x14ac:dyDescent="0.25">
      <c r="B9" s="562">
        <v>2</v>
      </c>
      <c r="C9" s="563" t="s">
        <v>995</v>
      </c>
      <c r="D9" s="576"/>
      <c r="E9" s="576"/>
    </row>
    <row r="10" spans="1:6" ht="30" x14ac:dyDescent="0.25">
      <c r="B10" s="562">
        <v>3</v>
      </c>
      <c r="C10" s="563" t="s">
        <v>996</v>
      </c>
      <c r="D10" s="576">
        <v>-1601.0466719999999</v>
      </c>
      <c r="E10" s="576">
        <v>-1931.108455</v>
      </c>
    </row>
    <row r="11" spans="1:6" ht="30" x14ac:dyDescent="0.25">
      <c r="B11" s="562">
        <v>4</v>
      </c>
      <c r="C11" s="563" t="s">
        <v>1742</v>
      </c>
      <c r="D11" s="576"/>
      <c r="E11" s="576"/>
    </row>
    <row r="12" spans="1:6" x14ac:dyDescent="0.25">
      <c r="B12" s="562">
        <v>5</v>
      </c>
      <c r="C12" s="563" t="s">
        <v>997</v>
      </c>
      <c r="D12" s="576"/>
      <c r="E12" s="576"/>
    </row>
    <row r="13" spans="1:6" x14ac:dyDescent="0.25">
      <c r="B13" s="562">
        <v>6</v>
      </c>
      <c r="C13" s="563" t="s">
        <v>998</v>
      </c>
      <c r="D13" s="576">
        <v>-3633.0285060000001</v>
      </c>
      <c r="E13" s="576">
        <v>-5424.6745920000003</v>
      </c>
    </row>
    <row r="14" spans="1:6" x14ac:dyDescent="0.25">
      <c r="B14" s="566">
        <v>7</v>
      </c>
      <c r="C14" s="567" t="s">
        <v>999</v>
      </c>
      <c r="D14" s="577">
        <v>695969.84045100003</v>
      </c>
      <c r="E14" s="577">
        <v>679543.95438200003</v>
      </c>
    </row>
    <row r="15" spans="1:6" x14ac:dyDescent="0.25">
      <c r="B15" s="578"/>
      <c r="C15" s="572" t="s">
        <v>1000</v>
      </c>
      <c r="D15" s="579"/>
      <c r="E15" s="580"/>
    </row>
    <row r="16" spans="1:6" ht="30" x14ac:dyDescent="0.25">
      <c r="B16" s="581">
        <v>8</v>
      </c>
      <c r="C16" s="563" t="s">
        <v>1001</v>
      </c>
      <c r="D16" s="582">
        <v>8340.6742950000007</v>
      </c>
      <c r="E16" s="582">
        <v>9020.5599280000006</v>
      </c>
    </row>
    <row r="17" spans="2:6" ht="30" x14ac:dyDescent="0.25">
      <c r="B17" s="581" t="s">
        <v>1002</v>
      </c>
      <c r="C17" s="563" t="s">
        <v>1003</v>
      </c>
      <c r="D17" s="583"/>
      <c r="E17" s="583"/>
    </row>
    <row r="18" spans="2:6" ht="30" x14ac:dyDescent="0.25">
      <c r="B18" s="581">
        <v>9</v>
      </c>
      <c r="C18" s="563" t="s">
        <v>1004</v>
      </c>
      <c r="D18" s="582">
        <v>13162.172350000001</v>
      </c>
      <c r="E18" s="582">
        <v>12651.517877</v>
      </c>
    </row>
    <row r="19" spans="2:6" ht="30" x14ac:dyDescent="0.25">
      <c r="B19" s="584" t="s">
        <v>372</v>
      </c>
      <c r="C19" s="563" t="s">
        <v>1005</v>
      </c>
      <c r="D19" s="583"/>
      <c r="E19" s="583"/>
    </row>
    <row r="20" spans="2:6" x14ac:dyDescent="0.25">
      <c r="B20" s="585" t="s">
        <v>374</v>
      </c>
      <c r="C20" s="563" t="s">
        <v>1006</v>
      </c>
      <c r="D20" s="583"/>
      <c r="E20" s="583"/>
    </row>
    <row r="21" spans="2:6" x14ac:dyDescent="0.25">
      <c r="B21" s="584">
        <v>10</v>
      </c>
      <c r="C21" s="563" t="s">
        <v>1007</v>
      </c>
      <c r="D21" s="582"/>
      <c r="E21" s="582"/>
    </row>
    <row r="22" spans="2:6" ht="30" x14ac:dyDescent="0.25">
      <c r="B22" s="584" t="s">
        <v>1008</v>
      </c>
      <c r="C22" s="563" t="s">
        <v>1009</v>
      </c>
      <c r="D22" s="583"/>
      <c r="E22" s="583"/>
    </row>
    <row r="23" spans="2:6" x14ac:dyDescent="0.25">
      <c r="B23" s="584" t="s">
        <v>1010</v>
      </c>
      <c r="C23" s="563" t="s">
        <v>1011</v>
      </c>
      <c r="D23" s="582"/>
      <c r="E23" s="582"/>
    </row>
    <row r="24" spans="2:6" x14ac:dyDescent="0.25">
      <c r="B24" s="584">
        <v>11</v>
      </c>
      <c r="C24" s="563" t="s">
        <v>1012</v>
      </c>
      <c r="D24" s="583"/>
      <c r="E24" s="583">
        <v>113.24534</v>
      </c>
      <c r="F24" s="586"/>
    </row>
    <row r="25" spans="2:6" ht="30" x14ac:dyDescent="0.25">
      <c r="B25" s="584">
        <v>12</v>
      </c>
      <c r="C25" s="563" t="s">
        <v>1013</v>
      </c>
      <c r="D25" s="583"/>
      <c r="E25" s="583">
        <v>-113.24534</v>
      </c>
      <c r="F25" s="586"/>
    </row>
    <row r="26" spans="2:6" x14ac:dyDescent="0.25">
      <c r="B26" s="566">
        <v>13</v>
      </c>
      <c r="C26" s="567" t="s">
        <v>1014</v>
      </c>
      <c r="D26" s="587">
        <v>21502.846645000001</v>
      </c>
      <c r="E26" s="587">
        <v>21672.077805000001</v>
      </c>
    </row>
    <row r="27" spans="2:6" x14ac:dyDescent="0.25">
      <c r="B27" s="578"/>
      <c r="C27" s="572" t="s">
        <v>1015</v>
      </c>
      <c r="D27" s="579"/>
      <c r="E27" s="580"/>
    </row>
    <row r="28" spans="2:6" ht="30" x14ac:dyDescent="0.25">
      <c r="B28" s="588">
        <v>14</v>
      </c>
      <c r="C28" s="589" t="s">
        <v>1016</v>
      </c>
      <c r="D28" s="590">
        <v>63374.627080999999</v>
      </c>
      <c r="E28" s="590">
        <v>64205.989119999998</v>
      </c>
    </row>
    <row r="29" spans="2:6" x14ac:dyDescent="0.25">
      <c r="B29" s="588">
        <v>15</v>
      </c>
      <c r="C29" s="591" t="s">
        <v>1017</v>
      </c>
      <c r="D29" s="590"/>
      <c r="E29" s="590"/>
    </row>
    <row r="30" spans="2:6" x14ac:dyDescent="0.25">
      <c r="B30" s="588">
        <v>16</v>
      </c>
      <c r="C30" s="591" t="s">
        <v>1018</v>
      </c>
      <c r="D30" s="590">
        <v>233.210194</v>
      </c>
      <c r="E30" s="590">
        <v>181.15729899999999</v>
      </c>
    </row>
    <row r="31" spans="2:6" ht="30" x14ac:dyDescent="0.25">
      <c r="B31" s="584" t="s">
        <v>1019</v>
      </c>
      <c r="C31" s="589" t="s">
        <v>1020</v>
      </c>
      <c r="D31" s="590"/>
      <c r="E31" s="590"/>
    </row>
    <row r="32" spans="2:6" x14ac:dyDescent="0.25">
      <c r="B32" s="584">
        <v>17</v>
      </c>
      <c r="C32" s="591" t="s">
        <v>1021</v>
      </c>
      <c r="D32" s="590"/>
      <c r="E32" s="590"/>
    </row>
    <row r="33" spans="2:7" x14ac:dyDescent="0.25">
      <c r="B33" s="584" t="s">
        <v>1022</v>
      </c>
      <c r="C33" s="591" t="s">
        <v>1023</v>
      </c>
      <c r="D33" s="590"/>
      <c r="E33" s="590"/>
    </row>
    <row r="34" spans="2:7" x14ac:dyDescent="0.25">
      <c r="B34" s="566">
        <v>18</v>
      </c>
      <c r="C34" s="567" t="s">
        <v>1024</v>
      </c>
      <c r="D34" s="587">
        <v>63607.837274999998</v>
      </c>
      <c r="E34" s="587">
        <v>64387.146418999997</v>
      </c>
    </row>
    <row r="35" spans="2:7" x14ac:dyDescent="0.25">
      <c r="B35" s="578"/>
      <c r="C35" s="572" t="s">
        <v>1025</v>
      </c>
      <c r="D35" s="579"/>
      <c r="E35" s="580"/>
    </row>
    <row r="36" spans="2:7" x14ac:dyDescent="0.25">
      <c r="B36" s="588">
        <v>19</v>
      </c>
      <c r="C36" s="563" t="s">
        <v>1026</v>
      </c>
      <c r="D36" s="590">
        <v>117225.38170100001</v>
      </c>
      <c r="E36" s="590">
        <v>119118.224355</v>
      </c>
    </row>
    <row r="37" spans="2:7" x14ac:dyDescent="0.25">
      <c r="B37" s="588">
        <v>20</v>
      </c>
      <c r="C37" s="563" t="s">
        <v>1027</v>
      </c>
      <c r="D37" s="590">
        <v>-69346.251063999996</v>
      </c>
      <c r="E37" s="590">
        <v>-73167.196876000002</v>
      </c>
    </row>
    <row r="38" spans="2:7" ht="30" x14ac:dyDescent="0.25">
      <c r="B38" s="588">
        <v>21</v>
      </c>
      <c r="C38" s="563" t="s">
        <v>1028</v>
      </c>
      <c r="D38" s="590"/>
      <c r="E38" s="590"/>
    </row>
    <row r="39" spans="2:7" x14ac:dyDescent="0.25">
      <c r="B39" s="566">
        <v>22</v>
      </c>
      <c r="C39" s="567" t="s">
        <v>1029</v>
      </c>
      <c r="D39" s="587">
        <v>47879.130637000002</v>
      </c>
      <c r="E39" s="587">
        <v>45951.027478999997</v>
      </c>
    </row>
    <row r="40" spans="2:7" ht="15" customHeight="1" x14ac:dyDescent="0.25">
      <c r="B40" s="592"/>
      <c r="C40" s="593" t="s">
        <v>1030</v>
      </c>
      <c r="D40" s="594"/>
      <c r="E40" s="595"/>
    </row>
    <row r="41" spans="2:7" ht="30" x14ac:dyDescent="0.25">
      <c r="B41" s="581" t="s">
        <v>1031</v>
      </c>
      <c r="C41" s="591" t="s">
        <v>1032</v>
      </c>
      <c r="D41" s="596"/>
      <c r="E41" s="596"/>
    </row>
    <row r="42" spans="2:7" ht="30" x14ac:dyDescent="0.25">
      <c r="B42" s="581" t="s">
        <v>1033</v>
      </c>
      <c r="C42" s="591" t="s">
        <v>1034</v>
      </c>
      <c r="D42" s="596"/>
      <c r="E42" s="596"/>
    </row>
    <row r="43" spans="2:7" ht="30" x14ac:dyDescent="0.25">
      <c r="B43" s="588" t="s">
        <v>1035</v>
      </c>
      <c r="C43" s="591" t="s">
        <v>1036</v>
      </c>
      <c r="D43" s="596"/>
      <c r="E43" s="596"/>
    </row>
    <row r="44" spans="2:7" ht="105" x14ac:dyDescent="0.25">
      <c r="B44" s="588" t="s">
        <v>1037</v>
      </c>
      <c r="C44" s="591" t="s">
        <v>1038</v>
      </c>
      <c r="D44" s="596"/>
      <c r="E44" s="596"/>
    </row>
    <row r="45" spans="2:7" ht="120" x14ac:dyDescent="0.25">
      <c r="B45" s="588" t="s">
        <v>1039</v>
      </c>
      <c r="C45" s="563" t="s">
        <v>1040</v>
      </c>
      <c r="D45" s="596"/>
      <c r="E45" s="596"/>
    </row>
    <row r="46" spans="2:7" x14ac:dyDescent="0.25">
      <c r="B46" s="588" t="s">
        <v>1041</v>
      </c>
      <c r="C46" s="597" t="s">
        <v>1042</v>
      </c>
      <c r="D46" s="596"/>
      <c r="E46" s="596"/>
    </row>
    <row r="47" spans="2:7" x14ac:dyDescent="0.25">
      <c r="B47" s="588" t="s">
        <v>1043</v>
      </c>
      <c r="C47" s="597" t="s">
        <v>1044</v>
      </c>
      <c r="D47" s="596"/>
      <c r="E47" s="596"/>
    </row>
    <row r="48" spans="2:7" ht="30" x14ac:dyDescent="0.25">
      <c r="B48" s="588" t="s">
        <v>1045</v>
      </c>
      <c r="C48" s="598" t="s">
        <v>1046</v>
      </c>
      <c r="D48" s="596"/>
      <c r="E48" s="596"/>
      <c r="F48" s="586"/>
      <c r="G48" s="599"/>
    </row>
    <row r="49" spans="2:7" ht="30" x14ac:dyDescent="0.25">
      <c r="B49" s="588" t="s">
        <v>1047</v>
      </c>
      <c r="C49" s="598" t="s">
        <v>1048</v>
      </c>
      <c r="D49" s="596"/>
      <c r="E49" s="596"/>
      <c r="F49" s="586"/>
      <c r="G49" s="599"/>
    </row>
    <row r="50" spans="2:7" x14ac:dyDescent="0.25">
      <c r="B50" s="588" t="s">
        <v>1049</v>
      </c>
      <c r="C50" s="597" t="s">
        <v>1050</v>
      </c>
      <c r="D50" s="596"/>
      <c r="E50" s="596"/>
    </row>
    <row r="51" spans="2:7" x14ac:dyDescent="0.25">
      <c r="B51" s="562" t="s">
        <v>1051</v>
      </c>
      <c r="C51" s="600" t="s">
        <v>1052</v>
      </c>
      <c r="D51" s="596"/>
      <c r="E51" s="601"/>
    </row>
    <row r="52" spans="2:7" x14ac:dyDescent="0.25">
      <c r="B52" s="562" t="s">
        <v>1053</v>
      </c>
      <c r="C52" s="600" t="s">
        <v>1054</v>
      </c>
      <c r="D52" s="596"/>
      <c r="E52" s="601"/>
    </row>
    <row r="53" spans="2:7" x14ac:dyDescent="0.25">
      <c r="B53" s="566" t="s">
        <v>1055</v>
      </c>
      <c r="C53" s="602" t="s">
        <v>1056</v>
      </c>
      <c r="D53" s="601"/>
      <c r="E53" s="601"/>
    </row>
    <row r="54" spans="2:7" ht="15" customHeight="1" x14ac:dyDescent="0.25">
      <c r="B54" s="603"/>
      <c r="C54" s="603" t="s">
        <v>1057</v>
      </c>
      <c r="D54" s="604"/>
      <c r="E54" s="605"/>
    </row>
    <row r="55" spans="2:7" x14ac:dyDescent="0.25">
      <c r="B55" s="588">
        <v>23</v>
      </c>
      <c r="C55" s="567" t="s">
        <v>1058</v>
      </c>
      <c r="D55" s="606">
        <v>44978.400317</v>
      </c>
      <c r="E55" s="607">
        <v>43769.046885999996</v>
      </c>
    </row>
    <row r="56" spans="2:7" x14ac:dyDescent="0.25">
      <c r="B56" s="588">
        <v>24</v>
      </c>
      <c r="C56" s="567" t="s">
        <v>135</v>
      </c>
      <c r="D56" s="608">
        <v>828959.65500899998</v>
      </c>
      <c r="E56" s="609">
        <v>811554.20608699997</v>
      </c>
    </row>
    <row r="57" spans="2:7" x14ac:dyDescent="0.25">
      <c r="B57" s="572"/>
      <c r="C57" s="572" t="s">
        <v>40</v>
      </c>
      <c r="D57" s="579"/>
      <c r="E57" s="580"/>
    </row>
    <row r="58" spans="2:7" x14ac:dyDescent="0.25">
      <c r="B58" s="588">
        <v>25</v>
      </c>
      <c r="C58" s="610" t="s">
        <v>40</v>
      </c>
      <c r="D58" s="611">
        <v>5.3999999999999999E-2</v>
      </c>
      <c r="E58" s="611">
        <v>5.3999999999999999E-2</v>
      </c>
    </row>
    <row r="59" spans="2:7" ht="30" x14ac:dyDescent="0.25">
      <c r="B59" s="585" t="s">
        <v>1059</v>
      </c>
      <c r="C59" s="612" t="s">
        <v>1060</v>
      </c>
      <c r="D59" s="611">
        <v>5.3999999999999999E-2</v>
      </c>
      <c r="E59" s="611">
        <v>5.3999999999999999E-2</v>
      </c>
    </row>
    <row r="60" spans="2:7" ht="30" x14ac:dyDescent="0.25">
      <c r="B60" s="581" t="s">
        <v>1061</v>
      </c>
      <c r="C60" s="589" t="s">
        <v>1062</v>
      </c>
      <c r="D60" s="611">
        <v>5.3999999999999999E-2</v>
      </c>
      <c r="E60" s="611">
        <v>5.3999999999999999E-2</v>
      </c>
    </row>
    <row r="61" spans="2:7" x14ac:dyDescent="0.25">
      <c r="B61" s="581">
        <v>26</v>
      </c>
      <c r="C61" s="612" t="s">
        <v>1063</v>
      </c>
      <c r="D61" s="611">
        <v>0.03</v>
      </c>
      <c r="E61" s="611">
        <v>0.03</v>
      </c>
    </row>
    <row r="62" spans="2:7" x14ac:dyDescent="0.25">
      <c r="B62" s="581" t="s">
        <v>1064</v>
      </c>
      <c r="C62" s="612" t="s">
        <v>139</v>
      </c>
      <c r="D62" s="611"/>
      <c r="E62" s="611"/>
    </row>
    <row r="63" spans="2:7" x14ac:dyDescent="0.25">
      <c r="B63" s="581" t="s">
        <v>1065</v>
      </c>
      <c r="C63" s="612" t="s">
        <v>116</v>
      </c>
      <c r="D63" s="611"/>
      <c r="E63" s="611"/>
    </row>
    <row r="64" spans="2:7" x14ac:dyDescent="0.25">
      <c r="B64" s="585">
        <v>27</v>
      </c>
      <c r="C64" s="612" t="s">
        <v>145</v>
      </c>
      <c r="D64" s="611"/>
      <c r="E64" s="611"/>
    </row>
    <row r="65" spans="2:13" x14ac:dyDescent="0.25">
      <c r="B65" s="581" t="s">
        <v>1066</v>
      </c>
      <c r="C65" s="613" t="s">
        <v>1067</v>
      </c>
      <c r="D65" s="611">
        <v>0.03</v>
      </c>
      <c r="E65" s="611">
        <v>0.03</v>
      </c>
    </row>
    <row r="66" spans="2:13" x14ac:dyDescent="0.25">
      <c r="B66" s="614"/>
      <c r="C66" s="615" t="s">
        <v>1068</v>
      </c>
      <c r="D66" s="616"/>
      <c r="E66" s="617"/>
    </row>
    <row r="67" spans="2:13" x14ac:dyDescent="0.25">
      <c r="B67" s="584" t="s">
        <v>1069</v>
      </c>
      <c r="C67" s="591" t="s">
        <v>1070</v>
      </c>
      <c r="D67" s="618" t="s">
        <v>1071</v>
      </c>
      <c r="E67" s="618" t="s">
        <v>1071</v>
      </c>
      <c r="L67" s="568"/>
    </row>
    <row r="68" spans="2:13" s="53" customFormat="1" ht="15" customHeight="1" x14ac:dyDescent="0.25">
      <c r="B68" s="61"/>
      <c r="C68" s="61" t="s">
        <v>1072</v>
      </c>
      <c r="D68" s="69"/>
      <c r="E68" s="70"/>
    </row>
    <row r="69" spans="2:13" s="53" customFormat="1" ht="30" x14ac:dyDescent="0.25">
      <c r="B69" s="585">
        <v>28</v>
      </c>
      <c r="C69" s="612" t="s">
        <v>1743</v>
      </c>
      <c r="D69" s="582">
        <v>59248.711087000003</v>
      </c>
      <c r="E69" s="582">
        <v>57770.157915000003</v>
      </c>
      <c r="M69" s="486"/>
    </row>
    <row r="70" spans="2:13" s="53" customFormat="1" ht="45" x14ac:dyDescent="0.25">
      <c r="B70" s="585">
        <v>29</v>
      </c>
      <c r="C70" s="612" t="s">
        <v>1073</v>
      </c>
      <c r="D70" s="582">
        <v>63374.627080999999</v>
      </c>
      <c r="E70" s="582">
        <v>64205.989119999998</v>
      </c>
      <c r="M70" s="486"/>
    </row>
    <row r="71" spans="2:13" s="53" customFormat="1" ht="60" x14ac:dyDescent="0.25">
      <c r="B71" s="585">
        <v>30</v>
      </c>
      <c r="C71" s="619" t="s">
        <v>1074</v>
      </c>
      <c r="D71" s="582">
        <v>824833.73901500006</v>
      </c>
      <c r="E71" s="582">
        <v>805118.37488100003</v>
      </c>
      <c r="M71" s="486"/>
    </row>
    <row r="72" spans="2:13" s="53" customFormat="1" ht="60" x14ac:dyDescent="0.25">
      <c r="B72" s="585" t="s">
        <v>1075</v>
      </c>
      <c r="C72" s="612" t="s">
        <v>1076</v>
      </c>
      <c r="D72" s="620">
        <v>824833.73901500006</v>
      </c>
      <c r="E72" s="620">
        <v>805118.37488100003</v>
      </c>
      <c r="M72" s="486"/>
    </row>
    <row r="73" spans="2:13" s="53" customFormat="1" ht="60" x14ac:dyDescent="0.25">
      <c r="B73" s="585">
        <v>31</v>
      </c>
      <c r="C73" s="612" t="s">
        <v>1077</v>
      </c>
      <c r="D73" s="611">
        <v>5.5E-2</v>
      </c>
      <c r="E73" s="611">
        <v>5.3999999999999999E-2</v>
      </c>
      <c r="M73" s="486"/>
    </row>
    <row r="74" spans="2:13" s="53" customFormat="1" ht="60" x14ac:dyDescent="0.25">
      <c r="B74" s="585" t="s">
        <v>1078</v>
      </c>
      <c r="C74" s="612" t="s">
        <v>1079</v>
      </c>
      <c r="D74" s="611">
        <v>5.5E-2</v>
      </c>
      <c r="E74" s="611">
        <v>5.3999999999999999E-2</v>
      </c>
      <c r="M74" s="486"/>
    </row>
  </sheetData>
  <mergeCells count="3">
    <mergeCell ref="B2:E2"/>
    <mergeCell ref="B4:C6"/>
    <mergeCell ref="D4:E4"/>
  </mergeCells>
  <pageMargins left="0.51181102362204722" right="0.51181102362204722" top="0.74803149606299213" bottom="0.74803149606299213" header="0.31496062992125984" footer="0.31496062992125984"/>
  <pageSetup paperSize="9" scale="56" fitToHeight="0"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3A1D1-AC9F-474F-8EC8-41ED8912FBEA}">
  <sheetPr codeName="Ark34">
    <tabColor rgb="FF00A976"/>
  </sheetPr>
  <dimension ref="A1:D17"/>
  <sheetViews>
    <sheetView workbookViewId="0">
      <selection activeCell="D6" sqref="B4:D17"/>
    </sheetView>
  </sheetViews>
  <sheetFormatPr defaultColWidth="8" defaultRowHeight="15" x14ac:dyDescent="0.25"/>
  <cols>
    <col min="1" max="1" width="3.125" style="621" customWidth="1"/>
    <col min="2" max="2" width="8" style="621"/>
    <col min="3" max="3" width="32" style="621" customWidth="1"/>
    <col min="4" max="4" width="30.5" style="621" customWidth="1"/>
    <col min="5" max="16384" width="8" style="621"/>
  </cols>
  <sheetData>
    <row r="1" spans="1:4" ht="9.9499999999999993" customHeight="1" x14ac:dyDescent="0.25"/>
    <row r="2" spans="1:4" ht="49.5" customHeight="1" x14ac:dyDescent="0.25">
      <c r="A2" s="622"/>
      <c r="B2" s="1228" t="s">
        <v>43</v>
      </c>
      <c r="C2" s="1228"/>
      <c r="D2" s="1228"/>
    </row>
    <row r="3" spans="1:4" ht="21" x14ac:dyDescent="0.25">
      <c r="A3" s="622"/>
      <c r="B3" s="623"/>
      <c r="C3" s="623"/>
      <c r="D3" s="623"/>
    </row>
    <row r="4" spans="1:4" x14ac:dyDescent="0.25">
      <c r="B4" s="1196" t="s">
        <v>1666</v>
      </c>
      <c r="C4" s="1189"/>
      <c r="D4" s="527" t="s">
        <v>89</v>
      </c>
    </row>
    <row r="5" spans="1:4" x14ac:dyDescent="0.25">
      <c r="B5" s="1197"/>
      <c r="C5" s="1191"/>
      <c r="D5" s="570" t="s">
        <v>992</v>
      </c>
    </row>
    <row r="6" spans="1:4" ht="45" x14ac:dyDescent="0.25">
      <c r="B6" s="566" t="s">
        <v>1080</v>
      </c>
      <c r="C6" s="624" t="s">
        <v>1081</v>
      </c>
      <c r="D6" s="625">
        <v>699602.86895699997</v>
      </c>
    </row>
    <row r="7" spans="1:4" x14ac:dyDescent="0.25">
      <c r="B7" s="562" t="s">
        <v>1082</v>
      </c>
      <c r="C7" s="575" t="s">
        <v>1083</v>
      </c>
      <c r="D7" s="626">
        <v>39232.39387</v>
      </c>
    </row>
    <row r="8" spans="1:4" x14ac:dyDescent="0.25">
      <c r="B8" s="562" t="s">
        <v>1084</v>
      </c>
      <c r="C8" s="575" t="s">
        <v>1085</v>
      </c>
      <c r="D8" s="626">
        <v>660370.47508600005</v>
      </c>
    </row>
    <row r="9" spans="1:4" x14ac:dyDescent="0.25">
      <c r="B9" s="562" t="s">
        <v>1086</v>
      </c>
      <c r="C9" s="575" t="s">
        <v>742</v>
      </c>
      <c r="D9" s="626">
        <v>54116.649562999999</v>
      </c>
    </row>
    <row r="10" spans="1:4" x14ac:dyDescent="0.25">
      <c r="B10" s="562" t="s">
        <v>724</v>
      </c>
      <c r="C10" s="575" t="s">
        <v>1087</v>
      </c>
      <c r="D10" s="626">
        <v>64111.579881999998</v>
      </c>
    </row>
    <row r="11" spans="1:4" ht="60" x14ac:dyDescent="0.25">
      <c r="B11" s="562" t="s">
        <v>1088</v>
      </c>
      <c r="C11" s="575" t="s">
        <v>1744</v>
      </c>
      <c r="D11" s="626">
        <v>49.375622</v>
      </c>
    </row>
    <row r="12" spans="1:4" x14ac:dyDescent="0.25">
      <c r="B12" s="562" t="s">
        <v>178</v>
      </c>
      <c r="C12" s="575" t="s">
        <v>528</v>
      </c>
      <c r="D12" s="626">
        <v>1423.6703219999999</v>
      </c>
    </row>
    <row r="13" spans="1:4" ht="30" x14ac:dyDescent="0.25">
      <c r="B13" s="562" t="s">
        <v>180</v>
      </c>
      <c r="C13" s="575" t="s">
        <v>1089</v>
      </c>
      <c r="D13" s="626">
        <v>414877.16883799998</v>
      </c>
    </row>
    <row r="14" spans="1:4" x14ac:dyDescent="0.25">
      <c r="B14" s="562" t="s">
        <v>182</v>
      </c>
      <c r="C14" s="575" t="s">
        <v>774</v>
      </c>
      <c r="D14" s="626">
        <v>13278.164199999999</v>
      </c>
    </row>
    <row r="15" spans="1:4" x14ac:dyDescent="0.25">
      <c r="B15" s="562" t="s">
        <v>184</v>
      </c>
      <c r="C15" s="575" t="s">
        <v>530</v>
      </c>
      <c r="D15" s="626">
        <v>77324.922294999997</v>
      </c>
    </row>
    <row r="16" spans="1:4" x14ac:dyDescent="0.25">
      <c r="B16" s="562" t="s">
        <v>1090</v>
      </c>
      <c r="C16" s="575" t="s">
        <v>753</v>
      </c>
      <c r="D16" s="626">
        <v>5542.9360580000002</v>
      </c>
    </row>
    <row r="17" spans="2:4" ht="45" x14ac:dyDescent="0.25">
      <c r="B17" s="562" t="s">
        <v>1091</v>
      </c>
      <c r="C17" s="575" t="s">
        <v>1092</v>
      </c>
      <c r="D17" s="626">
        <v>29646.008307</v>
      </c>
    </row>
  </sheetData>
  <mergeCells count="2">
    <mergeCell ref="B2:D2"/>
    <mergeCell ref="B4:C5"/>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EBFBF-50BB-4BC4-9F9E-B78917C51DBF}">
  <sheetPr codeName="Ark35">
    <tabColor rgb="FF00A976"/>
  </sheetPr>
  <dimension ref="A1:U39"/>
  <sheetViews>
    <sheetView topLeftCell="A21" zoomScale="80" zoomScaleNormal="80" workbookViewId="0">
      <selection activeCell="G35" sqref="A1:XFD1048576"/>
    </sheetView>
  </sheetViews>
  <sheetFormatPr defaultColWidth="8" defaultRowHeight="15" x14ac:dyDescent="0.25"/>
  <cols>
    <col min="1" max="1" width="3.125" style="137" customWidth="1"/>
    <col min="2" max="2" width="6.75" style="283" customWidth="1"/>
    <col min="3" max="3" width="77" style="137" bestFit="1" customWidth="1"/>
    <col min="4" max="4" width="22.75" style="137" customWidth="1"/>
    <col min="5" max="5" width="20.625" style="137" customWidth="1"/>
    <col min="6" max="6" width="18.375" style="137" bestFit="1" customWidth="1"/>
    <col min="7" max="7" width="25.75" style="137" customWidth="1"/>
    <col min="8" max="8" width="27.875" style="137" customWidth="1"/>
    <col min="9" max="9" width="22.75" style="137" customWidth="1"/>
    <col min="10" max="11" width="25" style="137" customWidth="1"/>
    <col min="12" max="16384" width="8" style="137"/>
  </cols>
  <sheetData>
    <row r="1" spans="1:11" ht="9.9499999999999993" customHeight="1" x14ac:dyDescent="0.25"/>
    <row r="2" spans="1:11" ht="21" x14ac:dyDescent="0.35">
      <c r="B2" s="1194" t="s">
        <v>45</v>
      </c>
      <c r="C2" s="1194"/>
      <c r="D2" s="1194"/>
      <c r="E2" s="1194"/>
      <c r="F2" s="1194"/>
      <c r="G2" s="1194"/>
      <c r="H2" s="1194"/>
      <c r="I2" s="1194"/>
      <c r="J2" s="1194"/>
      <c r="K2" s="1194"/>
    </row>
    <row r="3" spans="1:11" x14ac:dyDescent="0.25">
      <c r="A3" s="53"/>
      <c r="C3" s="627"/>
    </row>
    <row r="4" spans="1:11" x14ac:dyDescent="0.25">
      <c r="A4" s="53"/>
      <c r="B4" s="628" t="s">
        <v>88</v>
      </c>
      <c r="C4" s="629"/>
      <c r="D4" s="279" t="s">
        <v>89</v>
      </c>
      <c r="E4" s="152" t="s">
        <v>90</v>
      </c>
      <c r="F4" s="152" t="s">
        <v>91</v>
      </c>
      <c r="G4" s="152" t="s">
        <v>92</v>
      </c>
      <c r="H4" s="152" t="s">
        <v>93</v>
      </c>
      <c r="I4" s="152" t="s">
        <v>237</v>
      </c>
      <c r="J4" s="152" t="s">
        <v>261</v>
      </c>
      <c r="K4" s="152" t="s">
        <v>301</v>
      </c>
    </row>
    <row r="5" spans="1:11" ht="25.5" customHeight="1" x14ac:dyDescent="0.25">
      <c r="A5" s="53"/>
      <c r="B5" s="630"/>
      <c r="C5" s="631"/>
      <c r="D5" s="1240" t="s">
        <v>1093</v>
      </c>
      <c r="E5" s="1218"/>
      <c r="F5" s="1218"/>
      <c r="G5" s="1218"/>
      <c r="H5" s="1218" t="s">
        <v>1094</v>
      </c>
      <c r="I5" s="1218"/>
      <c r="J5" s="1218"/>
      <c r="K5" s="1218"/>
    </row>
    <row r="6" spans="1:11" ht="45.75" customHeight="1" x14ac:dyDescent="0.25">
      <c r="A6" s="53"/>
      <c r="B6" s="1325" t="s">
        <v>1095</v>
      </c>
      <c r="C6" s="1325"/>
      <c r="D6" s="59">
        <v>46022</v>
      </c>
      <c r="E6" s="59">
        <v>45930</v>
      </c>
      <c r="F6" s="59">
        <v>45838</v>
      </c>
      <c r="G6" s="59">
        <v>45747</v>
      </c>
      <c r="H6" s="59">
        <v>46022</v>
      </c>
      <c r="I6" s="59">
        <v>45930</v>
      </c>
      <c r="J6" s="59">
        <v>45838</v>
      </c>
      <c r="K6" s="59">
        <v>45747</v>
      </c>
    </row>
    <row r="7" spans="1:11" ht="49.5" customHeight="1" x14ac:dyDescent="0.25">
      <c r="A7" s="53"/>
      <c r="B7" s="1326" t="s">
        <v>1096</v>
      </c>
      <c r="C7" s="1326"/>
      <c r="D7" s="56">
        <v>12</v>
      </c>
      <c r="E7" s="56">
        <v>12</v>
      </c>
      <c r="F7" s="56">
        <v>12</v>
      </c>
      <c r="G7" s="56">
        <v>12</v>
      </c>
      <c r="H7" s="56">
        <v>12</v>
      </c>
      <c r="I7" s="56">
        <v>12</v>
      </c>
      <c r="J7" s="56">
        <v>12</v>
      </c>
      <c r="K7" s="56">
        <v>12</v>
      </c>
    </row>
    <row r="8" spans="1:11" x14ac:dyDescent="0.25">
      <c r="A8" s="53"/>
      <c r="B8" s="61"/>
      <c r="C8" s="61" t="s">
        <v>1097</v>
      </c>
      <c r="D8" s="1327"/>
      <c r="E8" s="1328"/>
      <c r="F8" s="1327"/>
      <c r="G8" s="1328"/>
      <c r="H8" s="1327"/>
      <c r="I8" s="1328"/>
      <c r="J8" s="1327"/>
      <c r="K8" s="1329"/>
    </row>
    <row r="9" spans="1:11" x14ac:dyDescent="0.25">
      <c r="A9" s="53"/>
      <c r="B9" s="632">
        <v>1</v>
      </c>
      <c r="C9" s="324" t="s">
        <v>1098</v>
      </c>
      <c r="D9" s="1322"/>
      <c r="E9" s="1323"/>
      <c r="F9" s="1323"/>
      <c r="G9" s="1324"/>
      <c r="H9" s="634">
        <v>131928.80375755136</v>
      </c>
      <c r="I9" s="634">
        <v>130416.10374545527</v>
      </c>
      <c r="J9" s="634">
        <v>131823.8130401065</v>
      </c>
      <c r="K9" s="634">
        <v>134270.90932439142</v>
      </c>
    </row>
    <row r="10" spans="1:11" x14ac:dyDescent="0.25">
      <c r="A10" s="53"/>
      <c r="B10" s="61"/>
      <c r="C10" s="61" t="s">
        <v>1099</v>
      </c>
      <c r="D10" s="1327"/>
      <c r="E10" s="1328"/>
      <c r="F10" s="1327"/>
      <c r="G10" s="1328"/>
      <c r="H10" s="1327"/>
      <c r="I10" s="1328"/>
      <c r="J10" s="1327"/>
      <c r="K10" s="1329"/>
    </row>
    <row r="11" spans="1:11" x14ac:dyDescent="0.25">
      <c r="A11" s="53"/>
      <c r="B11" s="635">
        <v>2</v>
      </c>
      <c r="C11" s="302" t="s">
        <v>1100</v>
      </c>
      <c r="D11" s="636">
        <v>129765.30533748567</v>
      </c>
      <c r="E11" s="636">
        <v>127643.75287517521</v>
      </c>
      <c r="F11" s="636">
        <v>124948.21633137988</v>
      </c>
      <c r="G11" s="636">
        <v>120627.28161564465</v>
      </c>
      <c r="H11" s="636">
        <v>8018.0823723739204</v>
      </c>
      <c r="I11" s="636">
        <v>7787.6445945781661</v>
      </c>
      <c r="J11" s="636">
        <v>7559.2143839940027</v>
      </c>
      <c r="K11" s="636">
        <v>7381.0185394144064</v>
      </c>
    </row>
    <row r="12" spans="1:11" x14ac:dyDescent="0.25">
      <c r="A12" s="53"/>
      <c r="B12" s="635">
        <v>3</v>
      </c>
      <c r="C12" s="302" t="s">
        <v>1101</v>
      </c>
      <c r="D12" s="636">
        <v>75751.772064134333</v>
      </c>
      <c r="E12" s="636">
        <v>74311.329390840241</v>
      </c>
      <c r="F12" s="636">
        <v>72951.443690197862</v>
      </c>
      <c r="G12" s="636">
        <v>71817.295659452691</v>
      </c>
      <c r="H12" s="636">
        <v>3787.5886032067169</v>
      </c>
      <c r="I12" s="636">
        <v>3715.5664695420132</v>
      </c>
      <c r="J12" s="636">
        <v>3647.5721845098938</v>
      </c>
      <c r="K12" s="636">
        <v>3590.8647829726351</v>
      </c>
    </row>
    <row r="13" spans="1:11" x14ac:dyDescent="0.25">
      <c r="A13" s="53"/>
      <c r="B13" s="635">
        <v>4</v>
      </c>
      <c r="C13" s="302" t="s">
        <v>1102</v>
      </c>
      <c r="D13" s="636">
        <v>40312.789155616192</v>
      </c>
      <c r="E13" s="636">
        <v>39050.559077414022</v>
      </c>
      <c r="F13" s="636">
        <v>37804.437694079512</v>
      </c>
      <c r="G13" s="636">
        <v>36588.673783653532</v>
      </c>
      <c r="H13" s="636">
        <v>4133.8341720047038</v>
      </c>
      <c r="I13" s="636">
        <v>4010.3645018553193</v>
      </c>
      <c r="J13" s="636">
        <v>3884.9109468857769</v>
      </c>
      <c r="K13" s="636">
        <v>3763.3766324959379</v>
      </c>
    </row>
    <row r="14" spans="1:11" x14ac:dyDescent="0.25">
      <c r="A14" s="53"/>
      <c r="B14" s="635">
        <v>5</v>
      </c>
      <c r="C14" s="302" t="s">
        <v>1103</v>
      </c>
      <c r="D14" s="636">
        <v>79054.380367384059</v>
      </c>
      <c r="E14" s="636">
        <v>80100.742556438097</v>
      </c>
      <c r="F14" s="636">
        <v>83530.22041135648</v>
      </c>
      <c r="G14" s="636">
        <v>87402.173558223905</v>
      </c>
      <c r="H14" s="636">
        <v>47068.830893581202</v>
      </c>
      <c r="I14" s="636">
        <v>47530.415918860315</v>
      </c>
      <c r="J14" s="636">
        <v>50395.502276014922</v>
      </c>
      <c r="K14" s="636">
        <v>53752.28110332512</v>
      </c>
    </row>
    <row r="15" spans="1:11" ht="30" x14ac:dyDescent="0.25">
      <c r="A15" s="53"/>
      <c r="B15" s="635">
        <v>6</v>
      </c>
      <c r="C15" s="302" t="s">
        <v>1104</v>
      </c>
      <c r="D15" s="636"/>
      <c r="E15" s="636"/>
      <c r="F15" s="636"/>
      <c r="G15" s="636"/>
      <c r="H15" s="636"/>
      <c r="I15" s="636"/>
      <c r="J15" s="636"/>
      <c r="K15" s="636"/>
    </row>
    <row r="16" spans="1:11" x14ac:dyDescent="0.25">
      <c r="A16" s="53"/>
      <c r="B16" s="635">
        <v>7</v>
      </c>
      <c r="C16" s="302" t="s">
        <v>1105</v>
      </c>
      <c r="D16" s="636">
        <v>62813.672859904531</v>
      </c>
      <c r="E16" s="636">
        <v>63724.059240971095</v>
      </c>
      <c r="F16" s="636">
        <v>65440.487014997598</v>
      </c>
      <c r="G16" s="636">
        <v>66634.753492074509</v>
      </c>
      <c r="H16" s="636">
        <v>30828.12338610167</v>
      </c>
      <c r="I16" s="636">
        <v>31153.732603393313</v>
      </c>
      <c r="J16" s="636">
        <v>32305.768879656036</v>
      </c>
      <c r="K16" s="636">
        <v>32984.861037175717</v>
      </c>
    </row>
    <row r="17" spans="1:21" x14ac:dyDescent="0.25">
      <c r="A17" s="53"/>
      <c r="B17" s="635">
        <v>8</v>
      </c>
      <c r="C17" s="302" t="s">
        <v>1106</v>
      </c>
      <c r="D17" s="636">
        <v>16240.70750747953</v>
      </c>
      <c r="E17" s="636">
        <v>16376.683315466997</v>
      </c>
      <c r="F17" s="636">
        <v>18089.733396358886</v>
      </c>
      <c r="G17" s="636">
        <v>20767.420066149396</v>
      </c>
      <c r="H17" s="636">
        <v>16240.70750747953</v>
      </c>
      <c r="I17" s="636">
        <v>16376.683315466997</v>
      </c>
      <c r="J17" s="636">
        <v>18089.733396358886</v>
      </c>
      <c r="K17" s="636">
        <v>20767.420066149396</v>
      </c>
    </row>
    <row r="18" spans="1:21" x14ac:dyDescent="0.25">
      <c r="A18" s="53"/>
      <c r="B18" s="635">
        <v>9</v>
      </c>
      <c r="C18" s="302" t="s">
        <v>1107</v>
      </c>
      <c r="D18" s="1322"/>
      <c r="E18" s="1323"/>
      <c r="F18" s="1323"/>
      <c r="G18" s="1324"/>
      <c r="H18" s="636">
        <v>2523.8565928075086</v>
      </c>
      <c r="I18" s="636">
        <v>2394.9988489255857</v>
      </c>
      <c r="J18" s="636">
        <v>2109.9813598770534</v>
      </c>
      <c r="K18" s="636">
        <v>1697.100349494252</v>
      </c>
    </row>
    <row r="19" spans="1:21" x14ac:dyDescent="0.25">
      <c r="A19" s="53"/>
      <c r="B19" s="635">
        <v>10</v>
      </c>
      <c r="C19" s="302" t="s">
        <v>1108</v>
      </c>
      <c r="D19" s="636">
        <v>74612.65867868498</v>
      </c>
      <c r="E19" s="636">
        <v>76268.740103153832</v>
      </c>
      <c r="F19" s="636">
        <v>77297.861018691037</v>
      </c>
      <c r="G19" s="636">
        <v>77095.807335725607</v>
      </c>
      <c r="H19" s="636">
        <v>9044.3327500936248</v>
      </c>
      <c r="I19" s="636">
        <v>9439.7903479025954</v>
      </c>
      <c r="J19" s="636">
        <v>10111.369020159897</v>
      </c>
      <c r="K19" s="636">
        <v>10626.920780663311</v>
      </c>
    </row>
    <row r="20" spans="1:21" x14ac:dyDescent="0.25">
      <c r="A20" s="53"/>
      <c r="B20" s="635">
        <v>11</v>
      </c>
      <c r="C20" s="302" t="s">
        <v>1109</v>
      </c>
      <c r="D20" s="636">
        <v>2182.816307016667</v>
      </c>
      <c r="E20" s="636">
        <v>2523.6049952255307</v>
      </c>
      <c r="F20" s="636">
        <v>3352.2724104652275</v>
      </c>
      <c r="G20" s="636">
        <v>3729.5106588314393</v>
      </c>
      <c r="H20" s="636">
        <v>1704.5395906349167</v>
      </c>
      <c r="I20" s="636">
        <v>2045.2979139608033</v>
      </c>
      <c r="J20" s="636">
        <v>2812.5795122517729</v>
      </c>
      <c r="K20" s="636">
        <v>3538.8808794428942</v>
      </c>
    </row>
    <row r="21" spans="1:21" x14ac:dyDescent="0.25">
      <c r="A21" s="53"/>
      <c r="B21" s="635">
        <v>12</v>
      </c>
      <c r="C21" s="302" t="s">
        <v>1110</v>
      </c>
      <c r="D21" s="636"/>
      <c r="E21" s="636"/>
      <c r="F21" s="636"/>
      <c r="G21" s="636"/>
      <c r="H21" s="636"/>
      <c r="I21" s="636"/>
      <c r="J21" s="636"/>
      <c r="K21" s="636"/>
    </row>
    <row r="22" spans="1:21" x14ac:dyDescent="0.25">
      <c r="A22" s="53"/>
      <c r="B22" s="635">
        <v>13</v>
      </c>
      <c r="C22" s="302" t="s">
        <v>1111</v>
      </c>
      <c r="D22" s="636">
        <v>72429.842371668317</v>
      </c>
      <c r="E22" s="636">
        <v>73745.135107928319</v>
      </c>
      <c r="F22" s="636">
        <v>73945.588608225808</v>
      </c>
      <c r="G22" s="636">
        <v>73366.29667689417</v>
      </c>
      <c r="H22" s="636">
        <v>7339.7931594587071</v>
      </c>
      <c r="I22" s="636">
        <v>7394.4924339417912</v>
      </c>
      <c r="J22" s="636">
        <v>7298.7895079081236</v>
      </c>
      <c r="K22" s="636">
        <v>7088.0399012204161</v>
      </c>
    </row>
    <row r="23" spans="1:21" x14ac:dyDescent="0.25">
      <c r="A23" s="53"/>
      <c r="B23" s="635">
        <v>14</v>
      </c>
      <c r="C23" s="302" t="s">
        <v>1112</v>
      </c>
      <c r="D23" s="636">
        <v>20366.198604360845</v>
      </c>
      <c r="E23" s="636">
        <v>20380.680068010013</v>
      </c>
      <c r="F23" s="636">
        <v>20204.290027103332</v>
      </c>
      <c r="G23" s="636">
        <v>18834.860078769161</v>
      </c>
      <c r="H23" s="636">
        <v>6176.8674894116793</v>
      </c>
      <c r="I23" s="636">
        <v>6216.7518627125128</v>
      </c>
      <c r="J23" s="636">
        <v>6099.7723210016666</v>
      </c>
      <c r="K23" s="636">
        <v>4887.942586342494</v>
      </c>
      <c r="L23" s="1330"/>
      <c r="M23" s="1330"/>
      <c r="N23" s="1330"/>
      <c r="O23" s="1330"/>
      <c r="P23" s="1330"/>
      <c r="Q23" s="1330"/>
      <c r="R23" s="1330"/>
      <c r="S23" s="1330"/>
      <c r="T23" s="1330"/>
      <c r="U23" s="1330"/>
    </row>
    <row r="24" spans="1:21" x14ac:dyDescent="0.25">
      <c r="A24" s="53"/>
      <c r="B24" s="635">
        <v>15</v>
      </c>
      <c r="C24" s="302" t="s">
        <v>1113</v>
      </c>
      <c r="D24" s="636">
        <v>25947.962847729399</v>
      </c>
      <c r="E24" s="636">
        <v>24080.905241123113</v>
      </c>
      <c r="F24" s="636">
        <v>22043.563377169503</v>
      </c>
      <c r="G24" s="636">
        <v>21021.285793267332</v>
      </c>
      <c r="H24" s="636">
        <v>2375.1781710036657</v>
      </c>
      <c r="I24" s="636">
        <v>2178.2532501821697</v>
      </c>
      <c r="J24" s="636">
        <v>2025.6510683750005</v>
      </c>
      <c r="K24" s="636">
        <v>1856.2186735345419</v>
      </c>
    </row>
    <row r="25" spans="1:21" x14ac:dyDescent="0.25">
      <c r="A25" s="53"/>
      <c r="B25" s="635">
        <v>16</v>
      </c>
      <c r="C25" s="324" t="s">
        <v>1114</v>
      </c>
      <c r="D25" s="1331"/>
      <c r="E25" s="1332"/>
      <c r="F25" s="1332"/>
      <c r="G25" s="1333"/>
      <c r="H25" s="634">
        <v>75207.148269271609</v>
      </c>
      <c r="I25" s="634">
        <v>75547.854823161353</v>
      </c>
      <c r="J25" s="634">
        <v>78301.490429422527</v>
      </c>
      <c r="K25" s="634">
        <v>80201.482032774133</v>
      </c>
    </row>
    <row r="26" spans="1:21" x14ac:dyDescent="0.25">
      <c r="A26" s="53"/>
      <c r="B26" s="61"/>
      <c r="C26" s="61" t="s">
        <v>1115</v>
      </c>
      <c r="D26" s="62"/>
      <c r="E26" s="62"/>
      <c r="F26" s="62"/>
      <c r="G26" s="62"/>
      <c r="H26" s="62"/>
      <c r="I26" s="62"/>
      <c r="J26" s="62"/>
      <c r="K26" s="62"/>
    </row>
    <row r="27" spans="1:21" x14ac:dyDescent="0.25">
      <c r="A27" s="53"/>
      <c r="B27" s="635">
        <v>17</v>
      </c>
      <c r="C27" s="637" t="s">
        <v>1116</v>
      </c>
      <c r="D27" s="638">
        <v>57177.303845492483</v>
      </c>
      <c r="E27" s="636">
        <v>57187.081307494991</v>
      </c>
      <c r="F27" s="636">
        <v>57428.697688122484</v>
      </c>
      <c r="G27" s="638">
        <v>54844.260090608332</v>
      </c>
      <c r="H27" s="638">
        <v>8940.1864483212739</v>
      </c>
      <c r="I27" s="638">
        <v>9112.9211944857652</v>
      </c>
      <c r="J27" s="638">
        <v>9508.2347466021074</v>
      </c>
      <c r="K27" s="636">
        <v>8496.8999287956667</v>
      </c>
    </row>
    <row r="28" spans="1:21" x14ac:dyDescent="0.25">
      <c r="A28" s="53"/>
      <c r="B28" s="635">
        <v>18</v>
      </c>
      <c r="C28" s="637" t="s">
        <v>1117</v>
      </c>
      <c r="D28" s="638">
        <v>8665.3043464888469</v>
      </c>
      <c r="E28" s="636">
        <v>9767.2705338214855</v>
      </c>
      <c r="F28" s="636">
        <v>9891.6777250183895</v>
      </c>
      <c r="G28" s="638">
        <v>10007.862650056944</v>
      </c>
      <c r="H28" s="638">
        <v>5873.7335586267654</v>
      </c>
      <c r="I28" s="638">
        <v>6726.500588986486</v>
      </c>
      <c r="J28" s="638">
        <v>6777.2378122029722</v>
      </c>
      <c r="K28" s="636">
        <v>7080.200617524446</v>
      </c>
    </row>
    <row r="29" spans="1:21" x14ac:dyDescent="0.25">
      <c r="A29" s="53"/>
      <c r="B29" s="635">
        <v>19</v>
      </c>
      <c r="C29" s="637" t="s">
        <v>1118</v>
      </c>
      <c r="D29" s="638">
        <v>10921.439068027521</v>
      </c>
      <c r="E29" s="636">
        <v>10915.440999766684</v>
      </c>
      <c r="F29" s="636">
        <v>11672.010522025843</v>
      </c>
      <c r="G29" s="638">
        <v>10537.708633068334</v>
      </c>
      <c r="H29" s="638">
        <v>10921.439068027521</v>
      </c>
      <c r="I29" s="638">
        <v>10915.440999766684</v>
      </c>
      <c r="J29" s="638">
        <v>11672.010522025843</v>
      </c>
      <c r="K29" s="636">
        <v>10537.708633068334</v>
      </c>
    </row>
    <row r="30" spans="1:21" ht="45" x14ac:dyDescent="0.25">
      <c r="A30" s="53"/>
      <c r="B30" s="635" t="s">
        <v>1119</v>
      </c>
      <c r="C30" s="639" t="s">
        <v>1120</v>
      </c>
      <c r="D30" s="1322"/>
      <c r="E30" s="1323"/>
      <c r="F30" s="1323"/>
      <c r="G30" s="1324"/>
      <c r="H30" s="640"/>
      <c r="I30" s="640"/>
      <c r="J30" s="640"/>
      <c r="K30" s="640"/>
    </row>
    <row r="31" spans="1:21" ht="30" x14ac:dyDescent="0.25">
      <c r="A31" s="53"/>
      <c r="B31" s="635" t="s">
        <v>1121</v>
      </c>
      <c r="C31" s="639" t="s">
        <v>1122</v>
      </c>
      <c r="D31" s="1322"/>
      <c r="E31" s="1323"/>
      <c r="F31" s="1323"/>
      <c r="G31" s="1324"/>
      <c r="H31" s="636"/>
      <c r="I31" s="636"/>
      <c r="J31" s="636"/>
      <c r="K31" s="636"/>
    </row>
    <row r="32" spans="1:21" x14ac:dyDescent="0.25">
      <c r="A32" s="53"/>
      <c r="B32" s="635">
        <v>20</v>
      </c>
      <c r="C32" s="641" t="s">
        <v>1123</v>
      </c>
      <c r="D32" s="642">
        <v>76764.047260008854</v>
      </c>
      <c r="E32" s="642">
        <v>77869.792841083166</v>
      </c>
      <c r="F32" s="642">
        <v>78992.38593516672</v>
      </c>
      <c r="G32" s="642">
        <v>75389.831373733614</v>
      </c>
      <c r="H32" s="642">
        <v>25735.359074975564</v>
      </c>
      <c r="I32" s="642">
        <v>26754.862783238936</v>
      </c>
      <c r="J32" s="642">
        <v>27957.483080830923</v>
      </c>
      <c r="K32" s="634">
        <v>26114.809179388445</v>
      </c>
    </row>
    <row r="33" spans="1:11" ht="30" x14ac:dyDescent="0.25">
      <c r="A33" s="53"/>
      <c r="B33" s="635" t="s">
        <v>215</v>
      </c>
      <c r="C33" s="637" t="s">
        <v>1124</v>
      </c>
      <c r="D33" s="643"/>
      <c r="E33" s="636"/>
      <c r="F33" s="636"/>
      <c r="G33" s="636"/>
      <c r="H33" s="636"/>
      <c r="I33" s="636"/>
      <c r="J33" s="636"/>
      <c r="K33" s="636"/>
    </row>
    <row r="34" spans="1:11" ht="30" x14ac:dyDescent="0.25">
      <c r="A34" s="53"/>
      <c r="B34" s="635" t="s">
        <v>217</v>
      </c>
      <c r="C34" s="637" t="s">
        <v>1125</v>
      </c>
      <c r="D34" s="643"/>
      <c r="E34" s="636"/>
      <c r="F34" s="636"/>
      <c r="G34" s="636"/>
      <c r="H34" s="636"/>
      <c r="I34" s="636"/>
      <c r="J34" s="636"/>
      <c r="K34" s="636"/>
    </row>
    <row r="35" spans="1:11" ht="30" x14ac:dyDescent="0.25">
      <c r="A35" s="53"/>
      <c r="B35" s="635" t="s">
        <v>219</v>
      </c>
      <c r="C35" s="637" t="s">
        <v>1126</v>
      </c>
      <c r="D35" s="643"/>
      <c r="E35" s="636"/>
      <c r="F35" s="636"/>
      <c r="G35" s="636"/>
      <c r="H35" s="636"/>
      <c r="I35" s="636"/>
      <c r="J35" s="636"/>
      <c r="K35" s="636"/>
    </row>
    <row r="36" spans="1:11" ht="15" customHeight="1" x14ac:dyDescent="0.25">
      <c r="A36" s="53"/>
      <c r="B36" s="61"/>
      <c r="C36" s="61" t="s">
        <v>1127</v>
      </c>
      <c r="D36" s="62"/>
      <c r="E36" s="62"/>
      <c r="F36" s="62"/>
      <c r="G36" s="62"/>
      <c r="H36" s="62"/>
      <c r="I36" s="62"/>
      <c r="J36" s="62"/>
      <c r="K36" s="62"/>
    </row>
    <row r="37" spans="1:11" x14ac:dyDescent="0.25">
      <c r="A37" s="53"/>
      <c r="B37" s="635">
        <v>21</v>
      </c>
      <c r="C37" s="637" t="s">
        <v>1128</v>
      </c>
      <c r="D37" s="1322"/>
      <c r="E37" s="1323"/>
      <c r="F37" s="1323"/>
      <c r="G37" s="1324"/>
      <c r="H37" s="636">
        <v>131928.80375755075</v>
      </c>
      <c r="I37" s="636">
        <v>130416.10374545473</v>
      </c>
      <c r="J37" s="636">
        <v>131823.813040106</v>
      </c>
      <c r="K37" s="636">
        <v>134270.90932439099</v>
      </c>
    </row>
    <row r="38" spans="1:11" x14ac:dyDescent="0.25">
      <c r="A38" s="53"/>
      <c r="B38" s="635">
        <v>22</v>
      </c>
      <c r="C38" s="644" t="s">
        <v>1129</v>
      </c>
      <c r="D38" s="1322"/>
      <c r="E38" s="1323"/>
      <c r="F38" s="1323"/>
      <c r="G38" s="1324"/>
      <c r="H38" s="634">
        <v>49862.447105040796</v>
      </c>
      <c r="I38" s="634">
        <v>49188.330876671658</v>
      </c>
      <c r="J38" s="634">
        <v>50988.9832708092</v>
      </c>
      <c r="K38" s="634">
        <v>53940.622277190399</v>
      </c>
    </row>
    <row r="39" spans="1:11" x14ac:dyDescent="0.25">
      <c r="A39" s="53"/>
      <c r="B39" s="635">
        <v>23</v>
      </c>
      <c r="C39" s="637" t="s">
        <v>1130</v>
      </c>
      <c r="D39" s="1322"/>
      <c r="E39" s="1323"/>
      <c r="F39" s="1323"/>
      <c r="G39" s="1324"/>
      <c r="H39" s="645">
        <v>2.7584657905779859</v>
      </c>
      <c r="I39" s="645">
        <v>2.7266602079970528</v>
      </c>
      <c r="J39" s="645">
        <v>2.686317244557086</v>
      </c>
      <c r="K39" s="645">
        <v>2.6514633371230487</v>
      </c>
    </row>
  </sheetData>
  <mergeCells count="22">
    <mergeCell ref="L23:U23"/>
    <mergeCell ref="D39:G39"/>
    <mergeCell ref="D30:G30"/>
    <mergeCell ref="D31:G31"/>
    <mergeCell ref="D37:G37"/>
    <mergeCell ref="D38:G38"/>
    <mergeCell ref="D25:G25"/>
    <mergeCell ref="D18:G18"/>
    <mergeCell ref="D9:G9"/>
    <mergeCell ref="B2:K2"/>
    <mergeCell ref="D5:G5"/>
    <mergeCell ref="H5:K5"/>
    <mergeCell ref="B6:C6"/>
    <mergeCell ref="B7:C7"/>
    <mergeCell ref="D8:E8"/>
    <mergeCell ref="F8:G8"/>
    <mergeCell ref="H8:I8"/>
    <mergeCell ref="J8:K8"/>
    <mergeCell ref="D10:E10"/>
    <mergeCell ref="F10:G10"/>
    <mergeCell ref="H10:I10"/>
    <mergeCell ref="J10:K10"/>
  </mergeCells>
  <pageMargins left="0.7" right="0.7" top="0.75" bottom="0.75" header="0.3" footer="0.3"/>
  <pageSetup paperSize="9" scale="31" orientation="portrait" verticalDpi="90" r:id="rId1"/>
  <colBreaks count="1" manualBreakCount="1">
    <brk id="12"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F8442-C932-4C87-9E63-F2CFAFA5CC45}">
  <sheetPr codeName="Ark36">
    <tabColor rgb="FF00A976"/>
  </sheetPr>
  <dimension ref="B2:W50"/>
  <sheetViews>
    <sheetView topLeftCell="A31" zoomScale="85" zoomScaleNormal="85" workbookViewId="0">
      <selection activeCell="N10" sqref="A1:XFD1048576"/>
    </sheetView>
  </sheetViews>
  <sheetFormatPr defaultColWidth="8" defaultRowHeight="15" x14ac:dyDescent="0.25"/>
  <cols>
    <col min="1" max="1" width="3.125" style="53" customWidth="1"/>
    <col min="2" max="2" width="7.125" style="53" bestFit="1" customWidth="1"/>
    <col min="3" max="3" width="32.75" style="53" bestFit="1" customWidth="1"/>
    <col min="4" max="4" width="23.125" style="53" bestFit="1" customWidth="1"/>
    <col min="5" max="5" width="29.625" style="53" bestFit="1" customWidth="1"/>
    <col min="6" max="6" width="17.75" style="53" bestFit="1" customWidth="1"/>
    <col min="7" max="7" width="32.5" style="53" bestFit="1" customWidth="1"/>
    <col min="8" max="8" width="45" style="53" customWidth="1"/>
    <col min="9" max="9" width="23.125" style="53" customWidth="1"/>
    <col min="10" max="10" width="29.625" style="53" bestFit="1" customWidth="1"/>
    <col min="11" max="11" width="17.75" style="53" bestFit="1" customWidth="1"/>
    <col min="12" max="12" width="32.5" style="53" customWidth="1"/>
    <col min="13" max="13" width="45" style="53" customWidth="1"/>
    <col min="14" max="14" width="23.125" style="53" customWidth="1"/>
    <col min="15" max="15" width="29.625" style="53" bestFit="1" customWidth="1"/>
    <col min="16" max="16" width="17.75" style="53" bestFit="1" customWidth="1"/>
    <col min="17" max="17" width="32.5" style="53" customWidth="1"/>
    <col min="18" max="18" width="45" style="53" customWidth="1"/>
    <col min="19" max="19" width="23.125" style="53" customWidth="1"/>
    <col min="20" max="20" width="29.625" style="53" bestFit="1" customWidth="1"/>
    <col min="21" max="21" width="17.75" style="53" bestFit="1" customWidth="1"/>
    <col min="22" max="22" width="32.5" style="53" customWidth="1"/>
    <col min="23" max="23" width="45" style="53" customWidth="1"/>
    <col min="24" max="16384" width="8" style="53"/>
  </cols>
  <sheetData>
    <row r="2" spans="2:23" ht="21" x14ac:dyDescent="0.25">
      <c r="B2" s="1334" t="s">
        <v>46</v>
      </c>
      <c r="C2" s="1334"/>
      <c r="D2" s="1334"/>
      <c r="E2" s="1334"/>
      <c r="F2" s="1334"/>
      <c r="G2" s="1334"/>
      <c r="H2" s="1334"/>
    </row>
    <row r="4" spans="2:23" x14ac:dyDescent="0.25">
      <c r="B4" s="646" t="s">
        <v>1131</v>
      </c>
    </row>
    <row r="5" spans="2:23" x14ac:dyDescent="0.25">
      <c r="B5" s="647" t="s">
        <v>88</v>
      </c>
      <c r="C5" s="648"/>
      <c r="D5" s="1335">
        <v>46022</v>
      </c>
      <c r="E5" s="1336"/>
      <c r="F5" s="1336"/>
      <c r="G5" s="1336"/>
      <c r="H5" s="1336"/>
      <c r="I5" s="1335">
        <v>45930</v>
      </c>
      <c r="J5" s="1336"/>
      <c r="K5" s="1336"/>
      <c r="L5" s="1336"/>
      <c r="M5" s="1336"/>
      <c r="N5" s="1335">
        <v>45838</v>
      </c>
      <c r="O5" s="1336"/>
      <c r="P5" s="1336"/>
      <c r="Q5" s="1336"/>
      <c r="R5" s="1336"/>
      <c r="S5" s="1335">
        <v>45747</v>
      </c>
      <c r="T5" s="1336"/>
      <c r="U5" s="1336"/>
      <c r="V5" s="1336"/>
      <c r="W5" s="1336"/>
    </row>
    <row r="6" spans="2:23" ht="30" customHeight="1" x14ac:dyDescent="0.25">
      <c r="B6" s="649"/>
      <c r="C6" s="650"/>
      <c r="D6" s="1244" t="s">
        <v>1132</v>
      </c>
      <c r="E6" s="1296"/>
      <c r="F6" s="1296"/>
      <c r="G6" s="1240"/>
      <c r="H6" s="56" t="s">
        <v>1133</v>
      </c>
      <c r="I6" s="1244" t="s">
        <v>1132</v>
      </c>
      <c r="J6" s="1296"/>
      <c r="K6" s="1296"/>
      <c r="L6" s="1240"/>
      <c r="M6" s="56" t="s">
        <v>1133</v>
      </c>
      <c r="N6" s="1244" t="s">
        <v>1132</v>
      </c>
      <c r="O6" s="1296"/>
      <c r="P6" s="1296"/>
      <c r="Q6" s="1240"/>
      <c r="R6" s="56" t="s">
        <v>1133</v>
      </c>
      <c r="S6" s="1244" t="s">
        <v>1132</v>
      </c>
      <c r="T6" s="1296"/>
      <c r="U6" s="1296"/>
      <c r="V6" s="1240"/>
      <c r="W6" s="56" t="s">
        <v>1133</v>
      </c>
    </row>
    <row r="7" spans="2:23" x14ac:dyDescent="0.25">
      <c r="B7" s="649"/>
      <c r="C7" s="650"/>
      <c r="D7" s="651" t="s">
        <v>1134</v>
      </c>
      <c r="E7" s="651" t="s">
        <v>1135</v>
      </c>
      <c r="F7" s="651" t="s">
        <v>1136</v>
      </c>
      <c r="G7" s="651" t="s">
        <v>1137</v>
      </c>
      <c r="H7" s="651"/>
      <c r="I7" s="651" t="s">
        <v>1134</v>
      </c>
      <c r="J7" s="651" t="s">
        <v>1135</v>
      </c>
      <c r="K7" s="651" t="s">
        <v>1136</v>
      </c>
      <c r="L7" s="651" t="s">
        <v>1137</v>
      </c>
      <c r="M7" s="651"/>
      <c r="N7" s="651" t="s">
        <v>1134</v>
      </c>
      <c r="O7" s="651" t="s">
        <v>1135</v>
      </c>
      <c r="P7" s="651" t="s">
        <v>1136</v>
      </c>
      <c r="Q7" s="651" t="s">
        <v>1137</v>
      </c>
      <c r="R7" s="651"/>
      <c r="S7" s="651" t="s">
        <v>1134</v>
      </c>
      <c r="T7" s="651" t="s">
        <v>1135</v>
      </c>
      <c r="U7" s="651" t="s">
        <v>1136</v>
      </c>
      <c r="V7" s="651" t="s">
        <v>1137</v>
      </c>
      <c r="W7" s="651"/>
    </row>
    <row r="8" spans="2:23" ht="15" customHeight="1" x14ac:dyDescent="0.25">
      <c r="B8" s="652"/>
      <c r="C8" s="61" t="s">
        <v>1138</v>
      </c>
      <c r="D8" s="62"/>
      <c r="E8" s="62"/>
      <c r="F8" s="62"/>
      <c r="G8" s="62"/>
      <c r="H8" s="62"/>
      <c r="I8" s="62"/>
      <c r="J8" s="62"/>
      <c r="K8" s="62"/>
      <c r="L8" s="62"/>
      <c r="M8" s="62"/>
      <c r="N8" s="62"/>
      <c r="O8" s="62"/>
      <c r="P8" s="62"/>
      <c r="Q8" s="62"/>
      <c r="R8" s="62"/>
      <c r="S8" s="62"/>
      <c r="T8" s="62"/>
      <c r="U8" s="62"/>
      <c r="V8" s="62"/>
      <c r="W8" s="62"/>
    </row>
    <row r="9" spans="2:23" x14ac:dyDescent="0.25">
      <c r="B9" s="653">
        <v>1</v>
      </c>
      <c r="C9" s="654" t="s">
        <v>1139</v>
      </c>
      <c r="D9" s="230">
        <v>48274.40910474999</v>
      </c>
      <c r="E9" s="230">
        <v>2815.0598799999998</v>
      </c>
      <c r="F9" s="230"/>
      <c r="G9" s="230">
        <v>8537.5241399999995</v>
      </c>
      <c r="H9" s="230">
        <v>56811.933244749991</v>
      </c>
      <c r="I9" s="230">
        <v>47850.793466000032</v>
      </c>
      <c r="J9" s="230"/>
      <c r="K9" s="230"/>
      <c r="L9" s="230">
        <v>11329.439759999999</v>
      </c>
      <c r="M9" s="230">
        <v>59180.233226000033</v>
      </c>
      <c r="N9" s="230">
        <v>47402.447604000008</v>
      </c>
      <c r="O9" s="230"/>
      <c r="P9" s="230"/>
      <c r="Q9" s="230">
        <v>7576.1401400000004</v>
      </c>
      <c r="R9" s="230">
        <v>54978.587744000004</v>
      </c>
      <c r="S9" s="230">
        <v>47484.71156417999</v>
      </c>
      <c r="T9" s="230"/>
      <c r="U9" s="230"/>
      <c r="V9" s="230">
        <v>7639.5</v>
      </c>
      <c r="W9" s="230">
        <v>55124.21156417999</v>
      </c>
    </row>
    <row r="10" spans="2:23" x14ac:dyDescent="0.25">
      <c r="B10" s="655">
        <v>2</v>
      </c>
      <c r="C10" s="656" t="s">
        <v>1140</v>
      </c>
      <c r="D10" s="230">
        <v>48274.40910474999</v>
      </c>
      <c r="E10" s="230">
        <v>2815.0598799999998</v>
      </c>
      <c r="F10" s="230"/>
      <c r="G10" s="230">
        <v>8537.5241399999995</v>
      </c>
      <c r="H10" s="230">
        <v>56811.933244749991</v>
      </c>
      <c r="I10" s="230">
        <v>47850.793466000032</v>
      </c>
      <c r="J10" s="230"/>
      <c r="K10" s="230"/>
      <c r="L10" s="230">
        <v>11329.439759999999</v>
      </c>
      <c r="M10" s="230">
        <v>59180.233226000033</v>
      </c>
      <c r="N10" s="230">
        <v>47402.447604000008</v>
      </c>
      <c r="O10" s="230"/>
      <c r="P10" s="230"/>
      <c r="Q10" s="230">
        <v>7576.1401400000004</v>
      </c>
      <c r="R10" s="230">
        <v>54978.587744000004</v>
      </c>
      <c r="S10" s="230">
        <v>47484.71156417999</v>
      </c>
      <c r="T10" s="230"/>
      <c r="U10" s="230"/>
      <c r="V10" s="230">
        <v>7639.5</v>
      </c>
      <c r="W10" s="230">
        <v>55124.21156417999</v>
      </c>
    </row>
    <row r="11" spans="2:23" x14ac:dyDescent="0.25">
      <c r="B11" s="655">
        <v>3</v>
      </c>
      <c r="C11" s="656" t="s">
        <v>1141</v>
      </c>
      <c r="D11" s="633"/>
      <c r="E11" s="230"/>
      <c r="F11" s="230"/>
      <c r="G11" s="230"/>
      <c r="H11" s="230"/>
      <c r="I11" s="633"/>
      <c r="J11" s="230"/>
      <c r="K11" s="230"/>
      <c r="L11" s="230"/>
      <c r="M11" s="230"/>
      <c r="N11" s="633"/>
      <c r="O11" s="230"/>
      <c r="P11" s="230"/>
      <c r="Q11" s="230"/>
      <c r="R11" s="230"/>
      <c r="S11" s="633"/>
      <c r="T11" s="230"/>
      <c r="U11" s="230"/>
      <c r="V11" s="230"/>
      <c r="W11" s="230"/>
    </row>
    <row r="12" spans="2:23" x14ac:dyDescent="0.25">
      <c r="B12" s="655">
        <v>4</v>
      </c>
      <c r="C12" s="654" t="s">
        <v>1142</v>
      </c>
      <c r="D12" s="633"/>
      <c r="E12" s="230">
        <v>127700.24936799795</v>
      </c>
      <c r="F12" s="230">
        <v>896.73325954999996</v>
      </c>
      <c r="G12" s="230">
        <v>77.616378499999968</v>
      </c>
      <c r="H12" s="230">
        <v>119863.49746974166</v>
      </c>
      <c r="I12" s="633"/>
      <c r="J12" s="230">
        <v>125032.05234531396</v>
      </c>
      <c r="K12" s="230">
        <v>671.9749434299996</v>
      </c>
      <c r="L12" s="230">
        <v>81.056741180000003</v>
      </c>
      <c r="M12" s="230">
        <v>117206.43010482455</v>
      </c>
      <c r="N12" s="633"/>
      <c r="O12" s="230">
        <v>122534.55828403147</v>
      </c>
      <c r="P12" s="230">
        <v>2713.2815008899775</v>
      </c>
      <c r="Q12" s="230">
        <v>88.590252750000033</v>
      </c>
      <c r="R12" s="230">
        <v>116813.7715140238</v>
      </c>
      <c r="S12" s="633"/>
      <c r="T12" s="230">
        <v>120448.53001399808</v>
      </c>
      <c r="U12" s="230">
        <v>156.24486907000005</v>
      </c>
      <c r="V12" s="230">
        <v>89.054165040000015</v>
      </c>
      <c r="W12" s="230">
        <v>112511.57785089529</v>
      </c>
    </row>
    <row r="13" spans="2:23" x14ac:dyDescent="0.25">
      <c r="B13" s="655">
        <v>5</v>
      </c>
      <c r="C13" s="656" t="s">
        <v>1101</v>
      </c>
      <c r="D13" s="633"/>
      <c r="E13" s="230">
        <v>80478.687129159895</v>
      </c>
      <c r="F13" s="230">
        <v>493.24739981000118</v>
      </c>
      <c r="G13" s="230">
        <v>44.694360769999982</v>
      </c>
      <c r="H13" s="230">
        <v>76968.032163291413</v>
      </c>
      <c r="I13" s="633"/>
      <c r="J13" s="230">
        <v>79476.958970699503</v>
      </c>
      <c r="K13" s="230">
        <v>358.01710479999934</v>
      </c>
      <c r="L13" s="230">
        <v>45.853961129999995</v>
      </c>
      <c r="M13" s="230">
        <v>75889.081232854543</v>
      </c>
      <c r="N13" s="633"/>
      <c r="O13" s="230">
        <v>78488.025497810057</v>
      </c>
      <c r="P13" s="230">
        <v>1554.4835990800016</v>
      </c>
      <c r="Q13" s="230">
        <v>44.92896846</v>
      </c>
      <c r="R13" s="230">
        <v>76085.312610505556</v>
      </c>
      <c r="S13" s="633"/>
      <c r="T13" s="230">
        <v>77521.293391340325</v>
      </c>
      <c r="U13" s="230">
        <v>43.23243054000001</v>
      </c>
      <c r="V13" s="230">
        <v>50.479680460000004</v>
      </c>
      <c r="W13" s="230">
        <v>73736.779211246321</v>
      </c>
    </row>
    <row r="14" spans="2:23" x14ac:dyDescent="0.25">
      <c r="B14" s="655">
        <v>6</v>
      </c>
      <c r="C14" s="656" t="s">
        <v>1102</v>
      </c>
      <c r="D14" s="633"/>
      <c r="E14" s="230">
        <v>47221.562238838051</v>
      </c>
      <c r="F14" s="230">
        <v>403.48585973999872</v>
      </c>
      <c r="G14" s="230">
        <v>32.922017729999986</v>
      </c>
      <c r="H14" s="230">
        <v>42895.465306450249</v>
      </c>
      <c r="I14" s="633"/>
      <c r="J14" s="230">
        <v>45555.093374614466</v>
      </c>
      <c r="K14" s="230">
        <v>313.9578386300002</v>
      </c>
      <c r="L14" s="230">
        <v>35.202780050000023</v>
      </c>
      <c r="M14" s="230">
        <v>41317.348871970018</v>
      </c>
      <c r="N14" s="633"/>
      <c r="O14" s="230">
        <v>44046.532786221418</v>
      </c>
      <c r="P14" s="230">
        <v>1158.7979018099759</v>
      </c>
      <c r="Q14" s="230">
        <v>43.661284290000019</v>
      </c>
      <c r="R14" s="230">
        <v>40728.458903518258</v>
      </c>
      <c r="S14" s="633"/>
      <c r="T14" s="230">
        <v>42927.236622657736</v>
      </c>
      <c r="U14" s="230">
        <v>113.01243853000004</v>
      </c>
      <c r="V14" s="230">
        <v>38.574484580000018</v>
      </c>
      <c r="W14" s="230">
        <v>38774.798639648972</v>
      </c>
    </row>
    <row r="15" spans="2:23" x14ac:dyDescent="0.25">
      <c r="B15" s="655">
        <v>7</v>
      </c>
      <c r="C15" s="654" t="s">
        <v>1143</v>
      </c>
      <c r="D15" s="633"/>
      <c r="E15" s="230">
        <v>134139.45525930313</v>
      </c>
      <c r="F15" s="230">
        <v>2044.0861833699998</v>
      </c>
      <c r="G15" s="230">
        <v>35218.101694559991</v>
      </c>
      <c r="H15" s="230">
        <v>72840.339037871541</v>
      </c>
      <c r="I15" s="633"/>
      <c r="J15" s="230">
        <v>111739.8989555303</v>
      </c>
      <c r="K15" s="230">
        <v>3705.5786555300006</v>
      </c>
      <c r="L15" s="230">
        <v>36607.551495749998</v>
      </c>
      <c r="M15" s="230">
        <v>72776.461313490174</v>
      </c>
      <c r="N15" s="633"/>
      <c r="O15" s="230">
        <v>130199.9614187968</v>
      </c>
      <c r="P15" s="230">
        <v>2673.7962118900004</v>
      </c>
      <c r="Q15" s="230">
        <v>40315.20011243</v>
      </c>
      <c r="R15" s="230">
        <v>76405.676321888386</v>
      </c>
      <c r="S15" s="633"/>
      <c r="T15" s="230">
        <v>156994.93820730361</v>
      </c>
      <c r="U15" s="230">
        <v>2175.6876425800001</v>
      </c>
      <c r="V15" s="230">
        <v>37229.476297990004</v>
      </c>
      <c r="W15" s="230">
        <v>76505.371343451799</v>
      </c>
    </row>
    <row r="16" spans="2:23" x14ac:dyDescent="0.25">
      <c r="B16" s="655">
        <v>8</v>
      </c>
      <c r="C16" s="656"/>
      <c r="D16" s="633"/>
      <c r="E16" s="230"/>
      <c r="F16" s="230"/>
      <c r="G16" s="230"/>
      <c r="H16" s="230"/>
      <c r="I16" s="633"/>
      <c r="J16" s="230"/>
      <c r="K16" s="230"/>
      <c r="L16" s="230"/>
      <c r="M16" s="230"/>
      <c r="N16" s="633"/>
      <c r="O16" s="230"/>
      <c r="P16" s="230"/>
      <c r="Q16" s="230"/>
      <c r="R16" s="230"/>
      <c r="S16" s="633"/>
      <c r="T16" s="230"/>
      <c r="U16" s="230"/>
      <c r="V16" s="230"/>
      <c r="W16" s="230"/>
    </row>
    <row r="17" spans="2:23" x14ac:dyDescent="0.25">
      <c r="B17" s="655">
        <v>9</v>
      </c>
      <c r="C17" s="656" t="s">
        <v>1144</v>
      </c>
      <c r="D17" s="633"/>
      <c r="E17" s="230">
        <v>134139.45525930313</v>
      </c>
      <c r="F17" s="230">
        <v>2044.0861833699998</v>
      </c>
      <c r="G17" s="230">
        <v>35218.101694559991</v>
      </c>
      <c r="H17" s="230">
        <v>72840.339037871541</v>
      </c>
      <c r="I17" s="633"/>
      <c r="J17" s="230">
        <v>111739.8989555303</v>
      </c>
      <c r="K17" s="230">
        <v>3705.5786555300006</v>
      </c>
      <c r="L17" s="230">
        <v>36607.551495749998</v>
      </c>
      <c r="M17" s="230">
        <v>72776.461313490174</v>
      </c>
      <c r="N17" s="633"/>
      <c r="O17" s="230">
        <v>130199.9614187968</v>
      </c>
      <c r="P17" s="230">
        <v>2673.7962118900004</v>
      </c>
      <c r="Q17" s="230">
        <v>40315.20011243</v>
      </c>
      <c r="R17" s="230">
        <v>76405.676321888386</v>
      </c>
      <c r="S17" s="633"/>
      <c r="T17" s="230">
        <v>156994.93820730361</v>
      </c>
      <c r="U17" s="230">
        <v>2175.6876425800001</v>
      </c>
      <c r="V17" s="230">
        <v>37229.476297990004</v>
      </c>
      <c r="W17" s="230">
        <v>76505.371343451799</v>
      </c>
    </row>
    <row r="18" spans="2:23" x14ac:dyDescent="0.25">
      <c r="B18" s="655">
        <v>10</v>
      </c>
      <c r="C18" s="654" t="s">
        <v>1145</v>
      </c>
      <c r="D18" s="633"/>
      <c r="E18" s="230"/>
      <c r="F18" s="230"/>
      <c r="G18" s="230"/>
      <c r="H18" s="230"/>
      <c r="I18" s="633"/>
      <c r="J18" s="230"/>
      <c r="K18" s="230"/>
      <c r="L18" s="230"/>
      <c r="M18" s="230"/>
      <c r="N18" s="633"/>
      <c r="O18" s="230"/>
      <c r="P18" s="230"/>
      <c r="Q18" s="230"/>
      <c r="R18" s="230"/>
      <c r="S18" s="633"/>
      <c r="T18" s="230"/>
      <c r="U18" s="230"/>
      <c r="V18" s="230"/>
      <c r="W18" s="230"/>
    </row>
    <row r="19" spans="2:23" x14ac:dyDescent="0.25">
      <c r="B19" s="655">
        <v>11</v>
      </c>
      <c r="C19" s="654" t="s">
        <v>1146</v>
      </c>
      <c r="D19" s="230">
        <v>1774.4319187000024</v>
      </c>
      <c r="E19" s="230">
        <v>9757.590890122734</v>
      </c>
      <c r="F19" s="230"/>
      <c r="G19" s="230">
        <v>1844.21330253</v>
      </c>
      <c r="H19" s="230">
        <v>1844.21330253</v>
      </c>
      <c r="I19" s="230">
        <v>599.07962472999884</v>
      </c>
      <c r="J19" s="230">
        <v>9931.012818083942</v>
      </c>
      <c r="K19" s="230"/>
      <c r="L19" s="230">
        <v>1679.0661158299999</v>
      </c>
      <c r="M19" s="230">
        <v>1679.0661158299999</v>
      </c>
      <c r="N19" s="230">
        <v>88.006371910002329</v>
      </c>
      <c r="O19" s="230">
        <v>11290.95366408287</v>
      </c>
      <c r="P19" s="230"/>
      <c r="Q19" s="230">
        <v>1742.0468958299998</v>
      </c>
      <c r="R19" s="230">
        <v>1742.0468958299998</v>
      </c>
      <c r="S19" s="230">
        <v>1258.4638543900057</v>
      </c>
      <c r="T19" s="230">
        <v>11046.950884789501</v>
      </c>
      <c r="U19" s="230"/>
      <c r="V19" s="230">
        <v>1765.50242783</v>
      </c>
      <c r="W19" s="230">
        <v>1765.50242783</v>
      </c>
    </row>
    <row r="20" spans="2:23" x14ac:dyDescent="0.25">
      <c r="B20" s="655">
        <v>12</v>
      </c>
      <c r="C20" s="656" t="s">
        <v>1147</v>
      </c>
      <c r="D20" s="230">
        <v>1774.4319187000024</v>
      </c>
      <c r="E20" s="230"/>
      <c r="F20" s="633"/>
      <c r="G20" s="633"/>
      <c r="H20" s="633"/>
      <c r="I20" s="230">
        <v>599.07962472999884</v>
      </c>
      <c r="J20" s="230"/>
      <c r="K20" s="633"/>
      <c r="L20" s="633"/>
      <c r="M20" s="633"/>
      <c r="N20" s="230">
        <v>88.006371910002329</v>
      </c>
      <c r="O20" s="230"/>
      <c r="P20" s="633"/>
      <c r="Q20" s="633"/>
      <c r="R20" s="633"/>
      <c r="S20" s="230">
        <v>1258.4638543900057</v>
      </c>
      <c r="T20" s="230"/>
      <c r="U20" s="633"/>
      <c r="V20" s="633"/>
      <c r="W20" s="633"/>
    </row>
    <row r="21" spans="2:23" ht="45" x14ac:dyDescent="0.25">
      <c r="B21" s="655">
        <v>13</v>
      </c>
      <c r="C21" s="656" t="s">
        <v>1148</v>
      </c>
      <c r="D21" s="633"/>
      <c r="E21" s="230">
        <v>9757.590890122734</v>
      </c>
      <c r="F21" s="230"/>
      <c r="G21" s="230">
        <v>1844.21330253</v>
      </c>
      <c r="H21" s="230">
        <v>1844.21330253</v>
      </c>
      <c r="I21" s="633"/>
      <c r="J21" s="230">
        <v>9931.012818083942</v>
      </c>
      <c r="K21" s="230"/>
      <c r="L21" s="230">
        <v>1679.0661158299999</v>
      </c>
      <c r="M21" s="230">
        <v>1679.0661158299999</v>
      </c>
      <c r="N21" s="633"/>
      <c r="O21" s="230">
        <v>11290.95366408287</v>
      </c>
      <c r="P21" s="230"/>
      <c r="Q21" s="230">
        <v>1742.0468958299998</v>
      </c>
      <c r="R21" s="230">
        <v>1742.0468958299998</v>
      </c>
      <c r="S21" s="633"/>
      <c r="T21" s="230">
        <v>11046.950884789501</v>
      </c>
      <c r="U21" s="230"/>
      <c r="V21" s="230">
        <v>1765.50242783</v>
      </c>
      <c r="W21" s="230">
        <v>1765.50242783</v>
      </c>
    </row>
    <row r="22" spans="2:23" ht="30" x14ac:dyDescent="0.25">
      <c r="B22" s="657">
        <v>14</v>
      </c>
      <c r="C22" s="658" t="s">
        <v>1149</v>
      </c>
      <c r="D22" s="633"/>
      <c r="E22" s="633"/>
      <c r="F22" s="633"/>
      <c r="G22" s="633"/>
      <c r="H22" s="230">
        <v>251359.98305489321</v>
      </c>
      <c r="I22" s="633"/>
      <c r="J22" s="633"/>
      <c r="K22" s="633"/>
      <c r="L22" s="633"/>
      <c r="M22" s="230">
        <v>250842.19076014473</v>
      </c>
      <c r="N22" s="633"/>
      <c r="O22" s="633"/>
      <c r="P22" s="633"/>
      <c r="Q22" s="633"/>
      <c r="R22" s="230">
        <v>249940.08247574215</v>
      </c>
      <c r="S22" s="633"/>
      <c r="T22" s="633"/>
      <c r="U22" s="633"/>
      <c r="V22" s="633"/>
      <c r="W22" s="230">
        <v>245906.66318635709</v>
      </c>
    </row>
    <row r="23" spans="2:23" ht="15" customHeight="1" x14ac:dyDescent="0.25">
      <c r="B23" s="652"/>
      <c r="C23" s="61" t="s">
        <v>1150</v>
      </c>
      <c r="D23" s="62"/>
      <c r="E23" s="62"/>
      <c r="F23" s="62"/>
      <c r="G23" s="62"/>
      <c r="H23" s="62"/>
      <c r="I23" s="62"/>
      <c r="J23" s="62"/>
      <c r="K23" s="62"/>
      <c r="L23" s="62"/>
      <c r="M23" s="62"/>
      <c r="N23" s="62"/>
      <c r="O23" s="62"/>
      <c r="P23" s="62"/>
      <c r="Q23" s="62"/>
      <c r="R23" s="62"/>
      <c r="S23" s="62"/>
      <c r="T23" s="62"/>
      <c r="U23" s="62"/>
      <c r="V23" s="62"/>
      <c r="W23" s="62"/>
    </row>
    <row r="24" spans="2:23" ht="30" x14ac:dyDescent="0.25">
      <c r="B24" s="657">
        <v>15</v>
      </c>
      <c r="C24" s="654" t="s">
        <v>1098</v>
      </c>
      <c r="D24" s="633"/>
      <c r="E24" s="633"/>
      <c r="F24" s="633"/>
      <c r="G24" s="633"/>
      <c r="H24" s="230">
        <v>12507.870510939889</v>
      </c>
      <c r="I24" s="633"/>
      <c r="J24" s="633"/>
      <c r="K24" s="633"/>
      <c r="L24" s="633"/>
      <c r="M24" s="230">
        <v>10836.573312931949</v>
      </c>
      <c r="N24" s="633"/>
      <c r="O24" s="633"/>
      <c r="P24" s="633"/>
      <c r="Q24" s="633"/>
      <c r="R24" s="230">
        <v>13852.392663420909</v>
      </c>
      <c r="S24" s="633"/>
      <c r="T24" s="633"/>
      <c r="U24" s="633"/>
      <c r="V24" s="633"/>
      <c r="W24" s="230">
        <v>13514.130496591266</v>
      </c>
    </row>
    <row r="25" spans="2:23" ht="45" x14ac:dyDescent="0.25">
      <c r="B25" s="657" t="s">
        <v>1151</v>
      </c>
      <c r="C25" s="658" t="s">
        <v>1152</v>
      </c>
      <c r="D25" s="633"/>
      <c r="E25" s="230"/>
      <c r="F25" s="230"/>
      <c r="G25" s="230"/>
      <c r="H25" s="230"/>
      <c r="I25" s="633"/>
      <c r="J25" s="230"/>
      <c r="K25" s="230"/>
      <c r="L25" s="230"/>
      <c r="M25" s="230"/>
      <c r="N25" s="633"/>
      <c r="O25" s="230"/>
      <c r="P25" s="230"/>
      <c r="Q25" s="230"/>
      <c r="R25" s="230"/>
      <c r="S25" s="633"/>
      <c r="T25" s="230"/>
      <c r="U25" s="230"/>
      <c r="V25" s="230"/>
      <c r="W25" s="230"/>
    </row>
    <row r="26" spans="2:23" ht="45" x14ac:dyDescent="0.25">
      <c r="B26" s="657">
        <v>16</v>
      </c>
      <c r="C26" s="654" t="s">
        <v>1153</v>
      </c>
      <c r="D26" s="633"/>
      <c r="E26" s="230"/>
      <c r="F26" s="230"/>
      <c r="G26" s="230"/>
      <c r="H26" s="230"/>
      <c r="I26" s="633"/>
      <c r="J26" s="230"/>
      <c r="K26" s="230"/>
      <c r="L26" s="230"/>
      <c r="M26" s="230"/>
      <c r="N26" s="633"/>
      <c r="O26" s="230"/>
      <c r="P26" s="230"/>
      <c r="Q26" s="230"/>
      <c r="R26" s="230"/>
      <c r="S26" s="633"/>
      <c r="T26" s="230"/>
      <c r="U26" s="230"/>
      <c r="V26" s="230"/>
      <c r="W26" s="230"/>
    </row>
    <row r="27" spans="2:23" x14ac:dyDescent="0.25">
      <c r="B27" s="657">
        <v>17</v>
      </c>
      <c r="C27" s="654" t="s">
        <v>1154</v>
      </c>
      <c r="D27" s="633"/>
      <c r="E27" s="230">
        <v>19156.340899919855</v>
      </c>
      <c r="F27" s="230">
        <v>16292.438339857923</v>
      </c>
      <c r="G27" s="230">
        <v>142296.81476151949</v>
      </c>
      <c r="H27" s="230">
        <v>139847.65032493058</v>
      </c>
      <c r="I27" s="633"/>
      <c r="J27" s="230">
        <v>16453.846875796331</v>
      </c>
      <c r="K27" s="230">
        <v>15449.652163214594</v>
      </c>
      <c r="L27" s="230">
        <v>143271.27967075069</v>
      </c>
      <c r="M27" s="230">
        <v>139239.621387844</v>
      </c>
      <c r="N27" s="633"/>
      <c r="O27" s="230">
        <v>32106.118159306174</v>
      </c>
      <c r="P27" s="230">
        <v>13304.799880985665</v>
      </c>
      <c r="Q27" s="230">
        <v>132811.3778046408</v>
      </c>
      <c r="R27" s="230">
        <v>136547.99984911378</v>
      </c>
      <c r="S27" s="633"/>
      <c r="T27" s="230">
        <v>29139.881123347044</v>
      </c>
      <c r="U27" s="230">
        <v>14457.326638583458</v>
      </c>
      <c r="V27" s="230">
        <v>135944.58278138944</v>
      </c>
      <c r="W27" s="230">
        <v>137912.13426558566</v>
      </c>
    </row>
    <row r="28" spans="2:23" ht="60" x14ac:dyDescent="0.25">
      <c r="B28" s="657">
        <v>18</v>
      </c>
      <c r="C28" s="656" t="s">
        <v>1155</v>
      </c>
      <c r="D28" s="633"/>
      <c r="E28" s="230"/>
      <c r="F28" s="230"/>
      <c r="G28" s="230"/>
      <c r="H28" s="230"/>
      <c r="I28" s="633"/>
      <c r="J28" s="230"/>
      <c r="K28" s="230"/>
      <c r="L28" s="230"/>
      <c r="M28" s="230"/>
      <c r="N28" s="633"/>
      <c r="O28" s="230"/>
      <c r="P28" s="230"/>
      <c r="Q28" s="230"/>
      <c r="R28" s="230"/>
      <c r="S28" s="633"/>
      <c r="T28" s="230"/>
      <c r="U28" s="230"/>
      <c r="V28" s="230"/>
      <c r="W28" s="230"/>
    </row>
    <row r="29" spans="2:23" ht="75" x14ac:dyDescent="0.25">
      <c r="B29" s="657">
        <v>19</v>
      </c>
      <c r="C29" s="656" t="s">
        <v>1156</v>
      </c>
      <c r="D29" s="633"/>
      <c r="E29" s="230">
        <v>2715.3067715799998</v>
      </c>
      <c r="F29" s="230">
        <v>62.055371619999995</v>
      </c>
      <c r="G29" s="230">
        <v>2517.9394417100029</v>
      </c>
      <c r="H29" s="230">
        <v>2820.4978046780029</v>
      </c>
      <c r="I29" s="633"/>
      <c r="J29" s="230">
        <v>2244.2320057738207</v>
      </c>
      <c r="K29" s="230">
        <v>190.03033515000001</v>
      </c>
      <c r="L29" s="230">
        <v>2819.5287282199974</v>
      </c>
      <c r="M29" s="230">
        <v>3138.9670963723793</v>
      </c>
      <c r="N29" s="633"/>
      <c r="O29" s="230">
        <v>2499.7974855358016</v>
      </c>
      <c r="P29" s="230">
        <v>142.02576865</v>
      </c>
      <c r="Q29" s="230">
        <v>1172.0059235899773</v>
      </c>
      <c r="R29" s="230">
        <v>1492.9985564685574</v>
      </c>
      <c r="S29" s="633"/>
      <c r="T29" s="230">
        <v>3543.2848653865708</v>
      </c>
      <c r="U29" s="230">
        <v>41.602140499999997</v>
      </c>
      <c r="V29" s="230">
        <v>1319.3726600299988</v>
      </c>
      <c r="W29" s="230">
        <v>1644.7568401066558</v>
      </c>
    </row>
    <row r="30" spans="2:23" ht="75" x14ac:dyDescent="0.25">
      <c r="B30" s="657">
        <v>20</v>
      </c>
      <c r="C30" s="656" t="s">
        <v>1157</v>
      </c>
      <c r="D30" s="633"/>
      <c r="E30" s="230">
        <v>15503.156735712739</v>
      </c>
      <c r="F30" s="230">
        <v>13970.398873530001</v>
      </c>
      <c r="G30" s="230">
        <v>114613.32635606997</v>
      </c>
      <c r="H30" s="230">
        <v>112215.56760222984</v>
      </c>
      <c r="I30" s="633"/>
      <c r="J30" s="230">
        <v>13147.108901208561</v>
      </c>
      <c r="K30" s="230">
        <v>14227.961069147124</v>
      </c>
      <c r="L30" s="230">
        <v>115651.86926257271</v>
      </c>
      <c r="M30" s="230">
        <v>112056.45550389763</v>
      </c>
      <c r="N30" s="633"/>
      <c r="O30" s="230">
        <v>28911.160157135539</v>
      </c>
      <c r="P30" s="230">
        <v>11977.988672286463</v>
      </c>
      <c r="Q30" s="230">
        <v>106614.66749455355</v>
      </c>
      <c r="R30" s="230">
        <v>111136.52531883601</v>
      </c>
      <c r="S30" s="633"/>
      <c r="T30" s="230">
        <v>23977.604967623975</v>
      </c>
      <c r="U30" s="230">
        <v>13994.143089687561</v>
      </c>
      <c r="V30" s="230">
        <v>110346.86035121225</v>
      </c>
      <c r="W30" s="230">
        <v>112841.00423187819</v>
      </c>
    </row>
    <row r="31" spans="2:23" ht="60" x14ac:dyDescent="0.25">
      <c r="B31" s="657">
        <v>21</v>
      </c>
      <c r="C31" s="659" t="s">
        <v>1158</v>
      </c>
      <c r="D31" s="633"/>
      <c r="E31" s="230"/>
      <c r="F31" s="230"/>
      <c r="G31" s="230"/>
      <c r="H31" s="230"/>
      <c r="I31" s="633"/>
      <c r="J31" s="230"/>
      <c r="K31" s="230"/>
      <c r="L31" s="230"/>
      <c r="M31" s="230"/>
      <c r="N31" s="633"/>
      <c r="O31" s="230"/>
      <c r="P31" s="230"/>
      <c r="Q31" s="230"/>
      <c r="R31" s="230"/>
      <c r="S31" s="633"/>
      <c r="T31" s="230"/>
      <c r="U31" s="230"/>
      <c r="V31" s="230"/>
      <c r="W31" s="230"/>
    </row>
    <row r="32" spans="2:23" ht="30" x14ac:dyDescent="0.25">
      <c r="B32" s="657">
        <v>22</v>
      </c>
      <c r="C32" s="656" t="s">
        <v>1159</v>
      </c>
      <c r="D32" s="633"/>
      <c r="E32" s="230"/>
      <c r="F32" s="230"/>
      <c r="G32" s="230"/>
      <c r="H32" s="230"/>
      <c r="I32" s="633"/>
      <c r="J32" s="230"/>
      <c r="K32" s="230"/>
      <c r="L32" s="230"/>
      <c r="M32" s="230"/>
      <c r="N32" s="633"/>
      <c r="O32" s="230"/>
      <c r="P32" s="230"/>
      <c r="Q32" s="230"/>
      <c r="R32" s="230"/>
      <c r="S32" s="633"/>
      <c r="T32" s="230"/>
      <c r="U32" s="230"/>
      <c r="V32" s="230"/>
      <c r="W32" s="230"/>
    </row>
    <row r="33" spans="2:23" ht="60" x14ac:dyDescent="0.25">
      <c r="B33" s="657">
        <v>23</v>
      </c>
      <c r="C33" s="659" t="s">
        <v>1158</v>
      </c>
      <c r="D33" s="633"/>
      <c r="E33" s="230"/>
      <c r="F33" s="230"/>
      <c r="G33" s="230"/>
      <c r="H33" s="230"/>
      <c r="I33" s="633"/>
      <c r="J33" s="230"/>
      <c r="K33" s="230"/>
      <c r="L33" s="230"/>
      <c r="M33" s="230"/>
      <c r="N33" s="633"/>
      <c r="O33" s="230"/>
      <c r="P33" s="230"/>
      <c r="Q33" s="230"/>
      <c r="R33" s="230"/>
      <c r="S33" s="633"/>
      <c r="T33" s="230"/>
      <c r="U33" s="230"/>
      <c r="V33" s="230"/>
      <c r="W33" s="230"/>
    </row>
    <row r="34" spans="2:23" ht="90" x14ac:dyDescent="0.25">
      <c r="B34" s="657">
        <v>24</v>
      </c>
      <c r="C34" s="656" t="s">
        <v>1160</v>
      </c>
      <c r="D34" s="633"/>
      <c r="E34" s="230">
        <v>937.8773926271142</v>
      </c>
      <c r="F34" s="230">
        <v>2259.9840947079219</v>
      </c>
      <c r="G34" s="230">
        <v>25165.548963739529</v>
      </c>
      <c r="H34" s="230">
        <v>24811.584918022727</v>
      </c>
      <c r="I34" s="633"/>
      <c r="J34" s="230">
        <v>1062.505968813949</v>
      </c>
      <c r="K34" s="230">
        <v>1031.6607589174685</v>
      </c>
      <c r="L34" s="230">
        <v>24799.881679957984</v>
      </c>
      <c r="M34" s="230">
        <v>24044.198787573998</v>
      </c>
      <c r="N34" s="633"/>
      <c r="O34" s="230">
        <v>695.16051663483313</v>
      </c>
      <c r="P34" s="230">
        <v>1184.7854400492035</v>
      </c>
      <c r="Q34" s="230">
        <v>25024.704386497291</v>
      </c>
      <c r="R34" s="230">
        <v>23918.475973809211</v>
      </c>
      <c r="S34" s="633"/>
      <c r="T34" s="230">
        <v>1618.9912903365012</v>
      </c>
      <c r="U34" s="230">
        <v>421.58140839589714</v>
      </c>
      <c r="V34" s="230">
        <v>24278.349770147201</v>
      </c>
      <c r="W34" s="230">
        <v>23426.373193600823</v>
      </c>
    </row>
    <row r="35" spans="2:23" x14ac:dyDescent="0.25">
      <c r="B35" s="657">
        <v>25</v>
      </c>
      <c r="C35" s="654" t="s">
        <v>1161</v>
      </c>
      <c r="D35" s="633"/>
      <c r="E35" s="660">
        <v>4607.8284271038701</v>
      </c>
      <c r="F35" s="230">
        <v>28.181511991360139</v>
      </c>
      <c r="G35" s="230">
        <v>377112.23483528121</v>
      </c>
      <c r="H35" s="230"/>
      <c r="I35" s="633"/>
      <c r="J35" s="660">
        <v>7773.4176409314578</v>
      </c>
      <c r="K35" s="230">
        <v>1303.8256147596255</v>
      </c>
      <c r="L35" s="230">
        <v>375730.24816735729</v>
      </c>
      <c r="M35" s="230"/>
      <c r="N35" s="633"/>
      <c r="O35" s="660">
        <v>3164.3052623047647</v>
      </c>
      <c r="P35" s="230">
        <v>691.82389824060976</v>
      </c>
      <c r="Q35" s="230">
        <v>371907.78509387933</v>
      </c>
      <c r="R35" s="230"/>
      <c r="S35" s="633"/>
      <c r="T35" s="660">
        <v>3266.9283926569788</v>
      </c>
      <c r="U35" s="230">
        <v>747.75049649613334</v>
      </c>
      <c r="V35" s="230">
        <v>366474.73582605919</v>
      </c>
      <c r="W35" s="230"/>
    </row>
    <row r="36" spans="2:23" x14ac:dyDescent="0.25">
      <c r="B36" s="657">
        <v>26</v>
      </c>
      <c r="C36" s="654" t="s">
        <v>1162</v>
      </c>
      <c r="D36" s="660"/>
      <c r="E36" s="660">
        <v>17519.080501357974</v>
      </c>
      <c r="F36" s="660"/>
      <c r="G36" s="230">
        <v>4719.0278673999992</v>
      </c>
      <c r="H36" s="660">
        <v>11288.490068676991</v>
      </c>
      <c r="I36" s="660"/>
      <c r="J36" s="660">
        <v>14576.159092467851</v>
      </c>
      <c r="K36" s="660"/>
      <c r="L36" s="230">
        <v>4101.7330826899997</v>
      </c>
      <c r="M36" s="660">
        <v>9907.7299499685887</v>
      </c>
      <c r="N36" s="660"/>
      <c r="O36" s="660">
        <v>17249.418178210384</v>
      </c>
      <c r="P36" s="660"/>
      <c r="Q36" s="230">
        <v>4358.7343938800004</v>
      </c>
      <c r="R36" s="660">
        <v>10703.211623874658</v>
      </c>
      <c r="S36" s="660"/>
      <c r="T36" s="660">
        <v>16679.54847867948</v>
      </c>
      <c r="U36" s="660"/>
      <c r="V36" s="230">
        <v>4723.9161247699994</v>
      </c>
      <c r="W36" s="660">
        <v>11047.61495807794</v>
      </c>
    </row>
    <row r="37" spans="2:23" x14ac:dyDescent="0.25">
      <c r="B37" s="657">
        <v>27</v>
      </c>
      <c r="C37" s="656" t="s">
        <v>1163</v>
      </c>
      <c r="D37" s="633"/>
      <c r="E37" s="633"/>
      <c r="F37" s="633"/>
      <c r="G37" s="230"/>
      <c r="H37" s="230"/>
      <c r="I37" s="633"/>
      <c r="J37" s="633"/>
      <c r="K37" s="633"/>
      <c r="L37" s="230"/>
      <c r="M37" s="230"/>
      <c r="N37" s="633"/>
      <c r="O37" s="633"/>
      <c r="P37" s="633"/>
      <c r="Q37" s="230"/>
      <c r="R37" s="230"/>
      <c r="S37" s="633"/>
      <c r="T37" s="633"/>
      <c r="U37" s="633"/>
      <c r="V37" s="230"/>
      <c r="W37" s="230"/>
    </row>
    <row r="38" spans="2:23" ht="60" x14ac:dyDescent="0.25">
      <c r="B38" s="657">
        <v>28</v>
      </c>
      <c r="C38" s="656" t="s">
        <v>1164</v>
      </c>
      <c r="D38" s="633"/>
      <c r="E38" s="230">
        <v>593.43336596000006</v>
      </c>
      <c r="F38" s="230"/>
      <c r="G38" s="230"/>
      <c r="H38" s="230">
        <v>504.41836106600005</v>
      </c>
      <c r="I38" s="633"/>
      <c r="J38" s="230">
        <v>651.39225618618013</v>
      </c>
      <c r="K38" s="230"/>
      <c r="L38" s="230"/>
      <c r="M38" s="230">
        <v>553.68341775825309</v>
      </c>
      <c r="N38" s="633"/>
      <c r="O38" s="230">
        <v>686.99117718419996</v>
      </c>
      <c r="P38" s="230"/>
      <c r="Q38" s="230"/>
      <c r="R38" s="230">
        <v>583.94250060656987</v>
      </c>
      <c r="S38" s="633"/>
      <c r="T38" s="230">
        <v>616.16453145343007</v>
      </c>
      <c r="U38" s="230"/>
      <c r="V38" s="230"/>
      <c r="W38" s="230">
        <v>523.73985173541553</v>
      </c>
    </row>
    <row r="39" spans="2:23" x14ac:dyDescent="0.25">
      <c r="B39" s="657">
        <v>29</v>
      </c>
      <c r="C39" s="656" t="s">
        <v>1745</v>
      </c>
      <c r="D39" s="633"/>
      <c r="E39" s="230">
        <v>2.1791123799999985</v>
      </c>
      <c r="F39" s="661"/>
      <c r="G39" s="662"/>
      <c r="H39" s="663">
        <v>2.1791123799999985</v>
      </c>
      <c r="I39" s="633"/>
      <c r="J39" s="230">
        <v>2.5956712200000025</v>
      </c>
      <c r="K39" s="661"/>
      <c r="L39" s="662"/>
      <c r="M39" s="663">
        <v>2.5956712200000025</v>
      </c>
      <c r="N39" s="633"/>
      <c r="O39" s="230"/>
      <c r="P39" s="661"/>
      <c r="Q39" s="662"/>
      <c r="R39" s="663"/>
      <c r="S39" s="633"/>
      <c r="T39" s="230"/>
      <c r="U39" s="661"/>
      <c r="V39" s="662"/>
      <c r="W39" s="663"/>
    </row>
    <row r="40" spans="2:23" ht="45" x14ac:dyDescent="0.25">
      <c r="B40" s="657">
        <v>30</v>
      </c>
      <c r="C40" s="656" t="s">
        <v>1165</v>
      </c>
      <c r="D40" s="633"/>
      <c r="E40" s="230">
        <v>7165.2650748399956</v>
      </c>
      <c r="F40" s="661"/>
      <c r="G40" s="662"/>
      <c r="H40" s="663">
        <v>358.26325374199979</v>
      </c>
      <c r="I40" s="633"/>
      <c r="J40" s="230">
        <v>5556.372898290002</v>
      </c>
      <c r="K40" s="661"/>
      <c r="L40" s="662"/>
      <c r="M40" s="663">
        <v>277.81864491450011</v>
      </c>
      <c r="N40" s="633"/>
      <c r="O40" s="230">
        <v>7713.7306025000025</v>
      </c>
      <c r="P40" s="661"/>
      <c r="Q40" s="662"/>
      <c r="R40" s="663">
        <v>385.68653012500016</v>
      </c>
      <c r="S40" s="633"/>
      <c r="T40" s="230">
        <v>7320.5177600900006</v>
      </c>
      <c r="U40" s="661"/>
      <c r="V40" s="662"/>
      <c r="W40" s="663">
        <v>366.02588800450002</v>
      </c>
    </row>
    <row r="41" spans="2:23" ht="30" x14ac:dyDescent="0.25">
      <c r="B41" s="657">
        <v>31</v>
      </c>
      <c r="C41" s="656" t="s">
        <v>1166</v>
      </c>
      <c r="D41" s="633"/>
      <c r="E41" s="230">
        <v>9758.2029481779809</v>
      </c>
      <c r="F41" s="410"/>
      <c r="G41" s="410">
        <v>4719.0278673999992</v>
      </c>
      <c r="H41" s="410">
        <v>10423.629341488991</v>
      </c>
      <c r="I41" s="633"/>
      <c r="J41" s="230">
        <v>8365.7982667716697</v>
      </c>
      <c r="K41" s="410"/>
      <c r="L41" s="410">
        <v>4101.7330826899997</v>
      </c>
      <c r="M41" s="410">
        <v>9073.6322160758336</v>
      </c>
      <c r="N41" s="633"/>
      <c r="O41" s="230">
        <v>8848.6963985261809</v>
      </c>
      <c r="P41" s="410"/>
      <c r="Q41" s="410">
        <v>4358.7343938800004</v>
      </c>
      <c r="R41" s="410">
        <v>9733.58259314309</v>
      </c>
      <c r="S41" s="633"/>
      <c r="T41" s="230">
        <v>8742.8661871360509</v>
      </c>
      <c r="U41" s="410"/>
      <c r="V41" s="410">
        <v>4723.9161247699994</v>
      </c>
      <c r="W41" s="410">
        <v>10157.849218338024</v>
      </c>
    </row>
    <row r="42" spans="2:23" x14ac:dyDescent="0.25">
      <c r="B42" s="657">
        <v>32</v>
      </c>
      <c r="C42" s="654" t="s">
        <v>1167</v>
      </c>
      <c r="D42" s="633"/>
      <c r="E42" s="230">
        <v>67045.773059170024</v>
      </c>
      <c r="F42" s="410"/>
      <c r="G42" s="410">
        <v>7.9567350000000001</v>
      </c>
      <c r="H42" s="410">
        <v>3352.686489708502</v>
      </c>
      <c r="I42" s="633"/>
      <c r="J42" s="230">
        <v>63487.736899820018</v>
      </c>
      <c r="K42" s="410"/>
      <c r="L42" s="410">
        <v>6.8659169999999996</v>
      </c>
      <c r="M42" s="410">
        <v>3174.7301408410012</v>
      </c>
      <c r="N42" s="633"/>
      <c r="O42" s="230">
        <v>73367.156301199982</v>
      </c>
      <c r="P42" s="410"/>
      <c r="Q42" s="410">
        <v>7.1177169999999998</v>
      </c>
      <c r="R42" s="410">
        <v>3668.7137009099993</v>
      </c>
      <c r="S42" s="633"/>
      <c r="T42" s="230">
        <v>73627.728652650039</v>
      </c>
      <c r="U42" s="410"/>
      <c r="V42" s="410">
        <v>6.4700309999999996</v>
      </c>
      <c r="W42" s="410">
        <v>3681.7099341825024</v>
      </c>
    </row>
    <row r="43" spans="2:23" x14ac:dyDescent="0.25">
      <c r="B43" s="657">
        <v>33</v>
      </c>
      <c r="C43" s="658" t="s">
        <v>1168</v>
      </c>
      <c r="D43" s="661"/>
      <c r="E43" s="662"/>
      <c r="F43" s="662"/>
      <c r="G43" s="664"/>
      <c r="H43" s="665">
        <v>166996.69739425596</v>
      </c>
      <c r="I43" s="661"/>
      <c r="J43" s="662"/>
      <c r="K43" s="662"/>
      <c r="L43" s="664"/>
      <c r="M43" s="665">
        <v>163158.65479158555</v>
      </c>
      <c r="N43" s="661"/>
      <c r="O43" s="662"/>
      <c r="P43" s="662"/>
      <c r="Q43" s="664"/>
      <c r="R43" s="665">
        <v>164772.31783731934</v>
      </c>
      <c r="S43" s="661"/>
      <c r="T43" s="662"/>
      <c r="U43" s="662"/>
      <c r="V43" s="664"/>
      <c r="W43" s="665">
        <v>166155.58965443738</v>
      </c>
    </row>
    <row r="44" spans="2:23" x14ac:dyDescent="0.25">
      <c r="B44" s="657">
        <v>34</v>
      </c>
      <c r="C44" s="658" t="s">
        <v>1169</v>
      </c>
      <c r="D44" s="661"/>
      <c r="E44" s="662"/>
      <c r="F44" s="662"/>
      <c r="G44" s="664"/>
      <c r="H44" s="666">
        <v>1.505179365682116</v>
      </c>
      <c r="I44" s="661"/>
      <c r="J44" s="662"/>
      <c r="K44" s="662"/>
      <c r="L44" s="664"/>
      <c r="M44" s="666">
        <v>1.5374127169690379</v>
      </c>
      <c r="N44" s="661"/>
      <c r="O44" s="662"/>
      <c r="P44" s="662"/>
      <c r="Q44" s="664"/>
      <c r="R44" s="666">
        <v>1.5168815111438185</v>
      </c>
      <c r="S44" s="661"/>
      <c r="T44" s="662"/>
      <c r="U44" s="662"/>
      <c r="V44" s="664"/>
      <c r="W44" s="666">
        <v>1.4799782763720601</v>
      </c>
    </row>
    <row r="50" spans="8:8" x14ac:dyDescent="0.25">
      <c r="H50" s="130"/>
    </row>
  </sheetData>
  <mergeCells count="9">
    <mergeCell ref="B2:H2"/>
    <mergeCell ref="D6:G6"/>
    <mergeCell ref="D5:H5"/>
    <mergeCell ref="S5:W5"/>
    <mergeCell ref="S6:V6"/>
    <mergeCell ref="N5:R5"/>
    <mergeCell ref="N6:Q6"/>
    <mergeCell ref="I5:M5"/>
    <mergeCell ref="I6:L6"/>
  </mergeCells>
  <pageMargins left="0.7" right="0.7" top="0.75" bottom="0.75" header="0.3" footer="0.3"/>
  <pageSetup paperSize="9" scale="38"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D3B2D-01DB-4F17-8408-9F8298DBEF50}">
  <sheetPr codeName="Ark37">
    <tabColor rgb="FF00A976"/>
    <pageSetUpPr fitToPage="1"/>
  </sheetPr>
  <dimension ref="B2:D18"/>
  <sheetViews>
    <sheetView workbookViewId="0">
      <selection activeCell="D14" sqref="B5:D18"/>
    </sheetView>
  </sheetViews>
  <sheetFormatPr defaultColWidth="8" defaultRowHeight="15" x14ac:dyDescent="0.25"/>
  <cols>
    <col min="1" max="1" width="3.125" style="137" customWidth="1"/>
    <col min="2" max="2" width="18" style="137" customWidth="1"/>
    <col min="3" max="3" width="70.625" style="137" bestFit="1" customWidth="1"/>
    <col min="4" max="4" width="89.375" style="137" customWidth="1"/>
    <col min="5" max="16384" width="8" style="137"/>
  </cols>
  <sheetData>
    <row r="2" spans="2:4" ht="21" x14ac:dyDescent="0.25">
      <c r="B2" s="1210" t="s">
        <v>47</v>
      </c>
      <c r="C2" s="1210"/>
      <c r="D2" s="1210"/>
    </row>
    <row r="3" spans="2:4" ht="16.5" x14ac:dyDescent="0.25">
      <c r="B3" s="667" t="s">
        <v>1170</v>
      </c>
    </row>
    <row r="4" spans="2:4" x14ac:dyDescent="0.25">
      <c r="D4" s="283"/>
    </row>
    <row r="5" spans="2:4" x14ac:dyDescent="0.25">
      <c r="B5" s="56" t="s">
        <v>638</v>
      </c>
      <c r="C5" s="1218" t="s">
        <v>639</v>
      </c>
      <c r="D5" s="1218"/>
    </row>
    <row r="6" spans="2:4" ht="409.5" x14ac:dyDescent="0.25">
      <c r="B6" s="668" t="s">
        <v>186</v>
      </c>
      <c r="C6" s="669" t="s">
        <v>1171</v>
      </c>
      <c r="D6" s="79" t="s">
        <v>1172</v>
      </c>
    </row>
    <row r="7" spans="2:4" ht="30" x14ac:dyDescent="0.25">
      <c r="B7" s="668" t="s">
        <v>187</v>
      </c>
      <c r="C7" s="669" t="s">
        <v>1173</v>
      </c>
      <c r="D7" s="79" t="s">
        <v>1174</v>
      </c>
    </row>
    <row r="8" spans="2:4" ht="30" x14ac:dyDescent="0.25">
      <c r="B8" s="670" t="s">
        <v>1175</v>
      </c>
      <c r="C8" s="669" t="s">
        <v>1176</v>
      </c>
      <c r="D8" s="79" t="s">
        <v>1174</v>
      </c>
    </row>
    <row r="9" spans="2:4" x14ac:dyDescent="0.25">
      <c r="B9" s="668" t="s">
        <v>1177</v>
      </c>
      <c r="C9" s="669" t="s">
        <v>1178</v>
      </c>
      <c r="D9" s="79" t="s">
        <v>1179</v>
      </c>
    </row>
    <row r="10" spans="2:4" ht="45" x14ac:dyDescent="0.25">
      <c r="B10" s="670" t="s">
        <v>1180</v>
      </c>
      <c r="C10" s="669" t="s">
        <v>1181</v>
      </c>
      <c r="D10" s="79" t="s">
        <v>1179</v>
      </c>
    </row>
    <row r="11" spans="2:4" x14ac:dyDescent="0.25">
      <c r="B11" s="668" t="s">
        <v>1182</v>
      </c>
      <c r="C11" s="669" t="s">
        <v>1183</v>
      </c>
      <c r="D11" s="79" t="s">
        <v>1184</v>
      </c>
    </row>
    <row r="12" spans="2:4" ht="75" x14ac:dyDescent="0.25">
      <c r="B12" s="668" t="s">
        <v>1185</v>
      </c>
      <c r="C12" s="669" t="s">
        <v>1186</v>
      </c>
      <c r="D12" s="79" t="s">
        <v>1187</v>
      </c>
    </row>
    <row r="13" spans="2:4" ht="60" x14ac:dyDescent="0.25">
      <c r="B13" s="668" t="s">
        <v>1188</v>
      </c>
      <c r="C13" s="669" t="s">
        <v>1189</v>
      </c>
      <c r="D13" s="671" t="s">
        <v>1190</v>
      </c>
    </row>
    <row r="14" spans="2:4" ht="150" x14ac:dyDescent="0.25">
      <c r="B14" s="1337" t="s">
        <v>1191</v>
      </c>
      <c r="C14" s="669" t="s">
        <v>1192</v>
      </c>
      <c r="D14" s="672" t="s">
        <v>1179</v>
      </c>
    </row>
    <row r="15" spans="2:4" ht="30" x14ac:dyDescent="0.25">
      <c r="B15" s="1337"/>
      <c r="C15" s="673" t="s">
        <v>1193</v>
      </c>
      <c r="D15" s="672"/>
    </row>
    <row r="16" spans="2:4" ht="45" x14ac:dyDescent="0.25">
      <c r="B16" s="1337"/>
      <c r="C16" s="673" t="s">
        <v>1194</v>
      </c>
      <c r="D16" s="674"/>
    </row>
    <row r="17" spans="2:4" ht="45" x14ac:dyDescent="0.25">
      <c r="B17" s="1337"/>
      <c r="C17" s="673" t="s">
        <v>1195</v>
      </c>
      <c r="D17" s="674"/>
    </row>
    <row r="18" spans="2:4" ht="30" x14ac:dyDescent="0.25">
      <c r="B18" s="1337"/>
      <c r="C18" s="673" t="s">
        <v>1196</v>
      </c>
      <c r="D18" s="675"/>
    </row>
  </sheetData>
  <mergeCells count="3">
    <mergeCell ref="B2:D2"/>
    <mergeCell ref="C5:D5"/>
    <mergeCell ref="B14:B18"/>
  </mergeCells>
  <pageMargins left="0.70866141732283472" right="0.70866141732283472" top="0.74803149606299213" bottom="0.74803149606299213" header="0.31496062992125984" footer="0.31496062992125984"/>
  <pageSetup paperSize="9" scale="83" orientation="landscape" r:id="rId1"/>
  <headerFooter>
    <oddHeader>&amp;CEN
Annex XIII</oddHeader>
    <oddFooter>&amp;C&amp;P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B75A-8126-4424-A68B-48A136613A3F}">
  <sheetPr codeName="Ark38">
    <tabColor rgb="FF00A976"/>
  </sheetPr>
  <dimension ref="A1:D12"/>
  <sheetViews>
    <sheetView workbookViewId="0">
      <selection activeCell="B4" sqref="B4:D12"/>
    </sheetView>
  </sheetViews>
  <sheetFormatPr defaultColWidth="9" defaultRowHeight="15" x14ac:dyDescent="0.25"/>
  <cols>
    <col min="1" max="1" width="3.125" style="137" customWidth="1"/>
    <col min="2" max="2" width="9" style="137"/>
    <col min="3" max="3" width="57.125" style="137" customWidth="1"/>
    <col min="4" max="4" width="36.875" style="137" customWidth="1"/>
    <col min="5" max="16384" width="9" style="137"/>
  </cols>
  <sheetData>
    <row r="1" spans="1:4" ht="9.9499999999999993" customHeight="1" x14ac:dyDescent="0.25"/>
    <row r="2" spans="1:4" ht="21" x14ac:dyDescent="0.35">
      <c r="B2" s="1338" t="s">
        <v>1197</v>
      </c>
      <c r="C2" s="1338"/>
      <c r="D2" s="1338"/>
    </row>
    <row r="3" spans="1:4" x14ac:dyDescent="0.25">
      <c r="B3" s="676"/>
    </row>
    <row r="4" spans="1:4" x14ac:dyDescent="0.25">
      <c r="B4" s="288" t="s">
        <v>1198</v>
      </c>
    </row>
    <row r="5" spans="1:4" ht="30" x14ac:dyDescent="0.25">
      <c r="B5" s="56" t="s">
        <v>638</v>
      </c>
      <c r="C5" s="1244" t="s">
        <v>639</v>
      </c>
      <c r="D5" s="1240"/>
    </row>
    <row r="6" spans="1:4" ht="49.5" x14ac:dyDescent="0.25">
      <c r="A6" s="677"/>
      <c r="B6" s="285" t="s">
        <v>186</v>
      </c>
      <c r="C6" s="678" t="s">
        <v>1199</v>
      </c>
      <c r="D6" s="679" t="s">
        <v>1200</v>
      </c>
    </row>
    <row r="7" spans="1:4" ht="45" x14ac:dyDescent="0.25">
      <c r="A7" s="677"/>
      <c r="B7" s="285" t="s">
        <v>187</v>
      </c>
      <c r="C7" s="678" t="s">
        <v>1201</v>
      </c>
      <c r="D7" s="679" t="s">
        <v>1202</v>
      </c>
    </row>
    <row r="8" spans="1:4" ht="33" x14ac:dyDescent="0.25">
      <c r="A8" s="677"/>
      <c r="B8" s="680" t="s">
        <v>1175</v>
      </c>
      <c r="C8" s="678" t="s">
        <v>1203</v>
      </c>
      <c r="D8" s="679" t="s">
        <v>1204</v>
      </c>
    </row>
    <row r="9" spans="1:4" ht="45" x14ac:dyDescent="0.25">
      <c r="A9" s="677"/>
      <c r="B9" s="285" t="s">
        <v>1177</v>
      </c>
      <c r="C9" s="678" t="s">
        <v>1205</v>
      </c>
      <c r="D9" s="679" t="s">
        <v>1206</v>
      </c>
    </row>
    <row r="10" spans="1:4" ht="45" x14ac:dyDescent="0.25">
      <c r="A10" s="677"/>
      <c r="B10" s="680" t="s">
        <v>1180</v>
      </c>
      <c r="C10" s="678" t="s">
        <v>1207</v>
      </c>
      <c r="D10" s="679" t="s">
        <v>1208</v>
      </c>
    </row>
    <row r="11" spans="1:4" ht="60" x14ac:dyDescent="0.25">
      <c r="A11" s="677"/>
      <c r="B11" s="285" t="s">
        <v>1182</v>
      </c>
      <c r="C11" s="678" t="s">
        <v>1209</v>
      </c>
      <c r="D11" s="679" t="s">
        <v>1210</v>
      </c>
    </row>
    <row r="12" spans="1:4" ht="49.5" x14ac:dyDescent="0.25">
      <c r="A12" s="677"/>
      <c r="B12" s="285" t="s">
        <v>1185</v>
      </c>
      <c r="C12" s="678" t="s">
        <v>1211</v>
      </c>
      <c r="D12" s="679" t="s">
        <v>1212</v>
      </c>
    </row>
  </sheetData>
  <mergeCells count="2">
    <mergeCell ref="B2:D2"/>
    <mergeCell ref="C5:D5"/>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F3B36-C92A-4599-B979-6E65AB23FBE2}">
  <sheetPr codeName="Ark39">
    <tabColor rgb="FF00A976"/>
    <pageSetUpPr fitToPage="1"/>
  </sheetPr>
  <dimension ref="A1:L38"/>
  <sheetViews>
    <sheetView topLeftCell="E1" workbookViewId="0">
      <selection activeCell="J31" sqref="J31"/>
    </sheetView>
  </sheetViews>
  <sheetFormatPr defaultColWidth="8" defaultRowHeight="15" x14ac:dyDescent="0.25"/>
  <cols>
    <col min="1" max="1" width="3.125" style="137" customWidth="1"/>
    <col min="2" max="2" width="10.875" style="256" customWidth="1"/>
    <col min="3" max="3" width="56.375" style="137" customWidth="1"/>
    <col min="4" max="11" width="20.125" style="137" customWidth="1"/>
    <col min="12" max="16384" width="8" style="137"/>
  </cols>
  <sheetData>
    <row r="1" spans="1:12" ht="9.9499999999999993" customHeight="1" x14ac:dyDescent="0.25"/>
    <row r="2" spans="1:12" ht="21" x14ac:dyDescent="0.25">
      <c r="B2" s="1339" t="s">
        <v>1213</v>
      </c>
      <c r="C2" s="1339"/>
      <c r="D2" s="1339"/>
      <c r="E2" s="1339"/>
      <c r="F2" s="1339"/>
      <c r="G2" s="1339"/>
      <c r="H2" s="1339"/>
      <c r="I2" s="1339"/>
      <c r="J2" s="1339"/>
      <c r="K2" s="1339"/>
    </row>
    <row r="3" spans="1:12" x14ac:dyDescent="0.25">
      <c r="A3" s="681"/>
      <c r="B3" s="682"/>
      <c r="C3" s="683"/>
      <c r="D3" s="684"/>
      <c r="E3" s="684"/>
      <c r="F3" s="684"/>
      <c r="G3" s="684"/>
      <c r="H3" s="684"/>
      <c r="I3" s="684"/>
      <c r="J3" s="684"/>
      <c r="K3" s="684"/>
      <c r="L3" s="681"/>
    </row>
    <row r="4" spans="1:12" x14ac:dyDescent="0.25">
      <c r="B4" s="1340" t="s">
        <v>503</v>
      </c>
      <c r="C4" s="1341"/>
      <c r="D4" s="291" t="s">
        <v>89</v>
      </c>
      <c r="E4" s="56" t="s">
        <v>90</v>
      </c>
      <c r="F4" s="56" t="s">
        <v>91</v>
      </c>
      <c r="G4" s="56" t="s">
        <v>92</v>
      </c>
      <c r="H4" s="56" t="s">
        <v>93</v>
      </c>
      <c r="I4" s="56" t="s">
        <v>237</v>
      </c>
      <c r="J4" s="56" t="s">
        <v>261</v>
      </c>
      <c r="K4" s="56" t="s">
        <v>301</v>
      </c>
      <c r="L4" s="685"/>
    </row>
    <row r="5" spans="1:12" ht="66" customHeight="1" x14ac:dyDescent="0.25">
      <c r="B5" s="1342"/>
      <c r="C5" s="1343"/>
      <c r="D5" s="291" t="s">
        <v>1214</v>
      </c>
      <c r="E5" s="56" t="s">
        <v>1215</v>
      </c>
      <c r="F5" s="56" t="s">
        <v>1216</v>
      </c>
      <c r="G5" s="56" t="s">
        <v>1217</v>
      </c>
      <c r="H5" s="56" t="s">
        <v>1218</v>
      </c>
      <c r="I5" s="56" t="s">
        <v>1219</v>
      </c>
      <c r="J5" s="56" t="s">
        <v>1220</v>
      </c>
      <c r="K5" s="56" t="s">
        <v>731</v>
      </c>
      <c r="L5" s="685"/>
    </row>
    <row r="6" spans="1:12" x14ac:dyDescent="0.25">
      <c r="A6" s="681"/>
      <c r="B6" s="115" t="s">
        <v>1221</v>
      </c>
      <c r="C6" s="686" t="s">
        <v>1222</v>
      </c>
      <c r="D6" s="300"/>
      <c r="E6" s="300"/>
      <c r="F6" s="633"/>
      <c r="G6" s="687" t="s">
        <v>1223</v>
      </c>
      <c r="H6" s="300"/>
      <c r="I6" s="300"/>
      <c r="J6" s="300"/>
      <c r="K6" s="300"/>
      <c r="L6" s="685"/>
    </row>
    <row r="7" spans="1:12" x14ac:dyDescent="0.25">
      <c r="A7" s="681"/>
      <c r="B7" s="64" t="s">
        <v>1224</v>
      </c>
      <c r="C7" s="65" t="s">
        <v>1225</v>
      </c>
      <c r="D7" s="300"/>
      <c r="E7" s="300"/>
      <c r="F7" s="633"/>
      <c r="G7" s="687" t="s">
        <v>1223</v>
      </c>
      <c r="H7" s="300"/>
      <c r="I7" s="300"/>
      <c r="J7" s="300"/>
      <c r="K7" s="300"/>
      <c r="L7" s="685"/>
    </row>
    <row r="8" spans="1:12" x14ac:dyDescent="0.25">
      <c r="A8" s="681"/>
      <c r="B8" s="64">
        <v>1</v>
      </c>
      <c r="C8" s="65" t="s">
        <v>1226</v>
      </c>
      <c r="D8" s="300">
        <v>2049.4778301199999</v>
      </c>
      <c r="E8" s="300">
        <v>8542.2505872399997</v>
      </c>
      <c r="F8" s="633"/>
      <c r="G8" s="687" t="s">
        <v>1223</v>
      </c>
      <c r="H8" s="300">
        <v>22358.134170849997</v>
      </c>
      <c r="I8" s="300">
        <v>14756.77532943</v>
      </c>
      <c r="J8" s="300">
        <v>14756.77532943</v>
      </c>
      <c r="K8" s="300">
        <v>4683.0691941800005</v>
      </c>
      <c r="L8" s="685"/>
    </row>
    <row r="9" spans="1:12" x14ac:dyDescent="0.25">
      <c r="A9" s="681"/>
      <c r="B9" s="64">
        <v>2</v>
      </c>
      <c r="C9" s="286" t="s">
        <v>1227</v>
      </c>
      <c r="D9" s="249"/>
      <c r="E9" s="249"/>
      <c r="F9" s="688"/>
      <c r="G9" s="689"/>
      <c r="H9" s="300"/>
      <c r="I9" s="300"/>
      <c r="J9" s="300"/>
      <c r="K9" s="300"/>
      <c r="L9" s="685"/>
    </row>
    <row r="10" spans="1:12" x14ac:dyDescent="0.25">
      <c r="A10" s="681"/>
      <c r="B10" s="64" t="s">
        <v>345</v>
      </c>
      <c r="C10" s="489" t="s">
        <v>1228</v>
      </c>
      <c r="D10" s="249"/>
      <c r="E10" s="249"/>
      <c r="F10" s="688"/>
      <c r="G10" s="633"/>
      <c r="H10" s="300"/>
      <c r="I10" s="300"/>
      <c r="J10" s="300"/>
      <c r="K10" s="300"/>
      <c r="L10" s="685"/>
    </row>
    <row r="11" spans="1:12" ht="30" x14ac:dyDescent="0.25">
      <c r="A11" s="681"/>
      <c r="B11" s="64" t="s">
        <v>1229</v>
      </c>
      <c r="C11" s="489" t="s">
        <v>1230</v>
      </c>
      <c r="D11" s="249"/>
      <c r="E11" s="249"/>
      <c r="F11" s="690"/>
      <c r="G11" s="633"/>
      <c r="H11" s="300"/>
      <c r="I11" s="300"/>
      <c r="J11" s="300"/>
      <c r="K11" s="300"/>
      <c r="L11" s="685"/>
    </row>
    <row r="12" spans="1:12" x14ac:dyDescent="0.25">
      <c r="A12" s="681"/>
      <c r="B12" s="64" t="s">
        <v>1231</v>
      </c>
      <c r="C12" s="489" t="s">
        <v>1232</v>
      </c>
      <c r="D12" s="249"/>
      <c r="E12" s="249"/>
      <c r="F12" s="690"/>
      <c r="G12" s="633"/>
      <c r="H12" s="300"/>
      <c r="I12" s="300"/>
      <c r="J12" s="300"/>
      <c r="K12" s="300"/>
      <c r="L12" s="685"/>
    </row>
    <row r="13" spans="1:12" x14ac:dyDescent="0.25">
      <c r="A13" s="681"/>
      <c r="B13" s="64">
        <v>3</v>
      </c>
      <c r="C13" s="286" t="s">
        <v>1233</v>
      </c>
      <c r="D13" s="249"/>
      <c r="E13" s="249"/>
      <c r="F13" s="664"/>
      <c r="G13" s="249"/>
      <c r="H13" s="300"/>
      <c r="I13" s="300"/>
      <c r="J13" s="300"/>
      <c r="K13" s="300"/>
      <c r="L13" s="685"/>
    </row>
    <row r="14" spans="1:12" x14ac:dyDescent="0.25">
      <c r="A14" s="681"/>
      <c r="B14" s="64">
        <v>4</v>
      </c>
      <c r="C14" s="286" t="s">
        <v>1234</v>
      </c>
      <c r="D14" s="249"/>
      <c r="E14" s="249"/>
      <c r="F14" s="664"/>
      <c r="G14" s="249"/>
      <c r="H14" s="300">
        <v>63506.012429720002</v>
      </c>
      <c r="I14" s="300">
        <v>2800.2928954399999</v>
      </c>
      <c r="J14" s="300">
        <v>2800.2928954399999</v>
      </c>
      <c r="K14" s="300">
        <v>857.51229346000002</v>
      </c>
      <c r="L14" s="685"/>
    </row>
    <row r="15" spans="1:12" x14ac:dyDescent="0.25">
      <c r="A15" s="681"/>
      <c r="B15" s="64">
        <v>5</v>
      </c>
      <c r="C15" s="286" t="s">
        <v>1235</v>
      </c>
      <c r="D15" s="249"/>
      <c r="E15" s="249"/>
      <c r="F15" s="664"/>
      <c r="G15" s="249"/>
      <c r="H15" s="300"/>
      <c r="I15" s="300"/>
      <c r="J15" s="300"/>
      <c r="K15" s="300"/>
      <c r="L15" s="685"/>
    </row>
    <row r="16" spans="1:12" x14ac:dyDescent="0.25">
      <c r="A16" s="681"/>
      <c r="B16" s="120">
        <v>6</v>
      </c>
      <c r="C16" s="494" t="s">
        <v>502</v>
      </c>
      <c r="D16" s="249"/>
      <c r="E16" s="249"/>
      <c r="F16" s="664"/>
      <c r="G16" s="249"/>
      <c r="H16" s="517">
        <v>85864.146600570006</v>
      </c>
      <c r="I16" s="517">
        <v>17557.06822487</v>
      </c>
      <c r="J16" s="517">
        <v>17557.06822487</v>
      </c>
      <c r="K16" s="517">
        <v>5540.58148764</v>
      </c>
      <c r="L16" s="685"/>
    </row>
    <row r="17" spans="1:1" x14ac:dyDescent="0.25">
      <c r="A17" s="681"/>
    </row>
    <row r="18" spans="1:1" x14ac:dyDescent="0.25">
      <c r="A18" s="681"/>
    </row>
    <row r="37" spans="12:12" ht="24" x14ac:dyDescent="0.4">
      <c r="L37" s="691"/>
    </row>
    <row r="38" spans="12:12" x14ac:dyDescent="0.25">
      <c r="L38" s="692"/>
    </row>
  </sheetData>
  <mergeCells count="2">
    <mergeCell ref="B2:K2"/>
    <mergeCell ref="B4:C5"/>
  </mergeCells>
  <pageMargins left="0.70866141732283472" right="0.70866141732283472" top="0.74803149606299213" bottom="0.74803149606299213" header="0.31496062992125984" footer="0.31496062992125984"/>
  <pageSetup paperSize="9" scale="4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3766F-23EB-4D02-87A8-9E7C1991B55C}">
  <sheetPr codeName="Ark41">
    <tabColor rgb="FF00A976"/>
    <pageSetUpPr fitToPage="1"/>
  </sheetPr>
  <dimension ref="B2:Q18"/>
  <sheetViews>
    <sheetView topLeftCell="J3" workbookViewId="0">
      <selection activeCell="E39" sqref="A1:XFD1048576"/>
    </sheetView>
  </sheetViews>
  <sheetFormatPr defaultColWidth="8" defaultRowHeight="15" x14ac:dyDescent="0.25"/>
  <cols>
    <col min="1" max="1" width="3.125" style="137" customWidth="1"/>
    <col min="2" max="2" width="8.375" style="283" customWidth="1"/>
    <col min="3" max="3" width="49.625" style="137" customWidth="1"/>
    <col min="4" max="4" width="22.25" style="137" customWidth="1"/>
    <col min="5" max="5" width="23.125" style="137" customWidth="1"/>
    <col min="6" max="6" width="23.375" style="137" customWidth="1"/>
    <col min="7" max="7" width="23" style="137" customWidth="1"/>
    <col min="8" max="8" width="23.625" style="137" customWidth="1"/>
    <col min="9" max="9" width="23" style="137" customWidth="1"/>
    <col min="10" max="10" width="24.625" style="137" customWidth="1"/>
    <col min="11" max="11" width="24.25" style="137" customWidth="1"/>
    <col min="12" max="12" width="23.375" style="137" customWidth="1"/>
    <col min="13" max="13" width="24.5" style="137" customWidth="1"/>
    <col min="14" max="14" width="24.125" style="137" customWidth="1"/>
    <col min="15" max="15" width="25" style="53" customWidth="1"/>
    <col min="16" max="16384" width="8" style="137"/>
  </cols>
  <sheetData>
    <row r="2" spans="2:17" ht="21" x14ac:dyDescent="0.35">
      <c r="B2" s="1194" t="s">
        <v>1236</v>
      </c>
      <c r="C2" s="1194"/>
      <c r="D2" s="1194"/>
      <c r="E2" s="1194"/>
      <c r="F2" s="1194"/>
      <c r="G2" s="1194"/>
      <c r="H2" s="1194"/>
      <c r="I2" s="1194"/>
      <c r="J2" s="1194"/>
      <c r="K2" s="1194"/>
      <c r="L2" s="1194"/>
      <c r="M2" s="1194"/>
      <c r="N2" s="1194"/>
      <c r="O2" s="1194"/>
    </row>
    <row r="3" spans="2:17" ht="16.5" x14ac:dyDescent="0.3">
      <c r="B3" s="693"/>
    </row>
    <row r="4" spans="2:17" x14ac:dyDescent="0.25">
      <c r="B4" s="694"/>
    </row>
    <row r="5" spans="2:17" x14ac:dyDescent="0.25">
      <c r="B5" s="1212" t="s">
        <v>503</v>
      </c>
      <c r="C5" s="1201"/>
      <c r="D5" s="1218" t="s">
        <v>758</v>
      </c>
      <c r="E5" s="1218"/>
      <c r="F5" s="1218"/>
      <c r="G5" s="1218"/>
      <c r="H5" s="1218"/>
      <c r="I5" s="1218"/>
      <c r="J5" s="1218"/>
      <c r="K5" s="1218"/>
      <c r="L5" s="1218"/>
      <c r="M5" s="1218"/>
      <c r="N5" s="1218"/>
      <c r="O5" s="695"/>
    </row>
    <row r="6" spans="2:17" x14ac:dyDescent="0.25">
      <c r="B6" s="1212"/>
      <c r="C6" s="1201"/>
      <c r="D6" s="56" t="s">
        <v>89</v>
      </c>
      <c r="E6" s="56" t="s">
        <v>90</v>
      </c>
      <c r="F6" s="56" t="s">
        <v>91</v>
      </c>
      <c r="G6" s="56" t="s">
        <v>92</v>
      </c>
      <c r="H6" s="56" t="s">
        <v>93</v>
      </c>
      <c r="I6" s="56" t="s">
        <v>237</v>
      </c>
      <c r="J6" s="56" t="s">
        <v>261</v>
      </c>
      <c r="K6" s="56" t="s">
        <v>301</v>
      </c>
      <c r="L6" s="56" t="s">
        <v>297</v>
      </c>
      <c r="M6" s="56" t="s">
        <v>299</v>
      </c>
      <c r="N6" s="56" t="s">
        <v>663</v>
      </c>
      <c r="O6" s="56" t="s">
        <v>1746</v>
      </c>
    </row>
    <row r="7" spans="2:17" x14ac:dyDescent="0.25">
      <c r="B7" s="696"/>
      <c r="C7" s="697" t="s">
        <v>1237</v>
      </c>
      <c r="D7" s="434">
        <v>0</v>
      </c>
      <c r="E7" s="434">
        <v>0.02</v>
      </c>
      <c r="F7" s="434">
        <v>0.04</v>
      </c>
      <c r="G7" s="434">
        <v>0.1</v>
      </c>
      <c r="H7" s="434">
        <v>0.2</v>
      </c>
      <c r="I7" s="434">
        <v>0.5</v>
      </c>
      <c r="J7" s="434">
        <v>0.7</v>
      </c>
      <c r="K7" s="434">
        <v>0.75</v>
      </c>
      <c r="L7" s="434">
        <v>1</v>
      </c>
      <c r="M7" s="434">
        <v>1.5</v>
      </c>
      <c r="N7" s="56" t="s">
        <v>559</v>
      </c>
      <c r="O7" s="56" t="s">
        <v>1238</v>
      </c>
    </row>
    <row r="8" spans="2:17" x14ac:dyDescent="0.25">
      <c r="B8" s="698">
        <v>1</v>
      </c>
      <c r="C8" s="699" t="s">
        <v>839</v>
      </c>
      <c r="D8" s="495">
        <v>458.63336900000002</v>
      </c>
      <c r="E8" s="495"/>
      <c r="F8" s="495"/>
      <c r="G8" s="495"/>
      <c r="H8" s="495"/>
      <c r="I8" s="495"/>
      <c r="J8" s="495"/>
      <c r="K8" s="495"/>
      <c r="L8" s="495"/>
      <c r="M8" s="495"/>
      <c r="N8" s="495"/>
      <c r="O8" s="495">
        <v>458.63336900000002</v>
      </c>
    </row>
    <row r="9" spans="2:17" x14ac:dyDescent="0.25">
      <c r="B9" s="698">
        <v>2</v>
      </c>
      <c r="C9" s="699" t="s">
        <v>1239</v>
      </c>
      <c r="D9" s="495">
        <v>903.91805999999997</v>
      </c>
      <c r="E9" s="495"/>
      <c r="F9" s="495"/>
      <c r="G9" s="495"/>
      <c r="H9" s="495"/>
      <c r="I9" s="495"/>
      <c r="J9" s="495"/>
      <c r="K9" s="495"/>
      <c r="L9" s="495"/>
      <c r="M9" s="495"/>
      <c r="N9" s="495"/>
      <c r="O9" s="495">
        <v>903.91805999999997</v>
      </c>
    </row>
    <row r="10" spans="2:17" x14ac:dyDescent="0.25">
      <c r="B10" s="698">
        <v>3</v>
      </c>
      <c r="C10" s="699" t="s">
        <v>523</v>
      </c>
      <c r="D10" s="495"/>
      <c r="E10" s="495"/>
      <c r="F10" s="495"/>
      <c r="G10" s="495"/>
      <c r="H10" s="495">
        <v>47.01914</v>
      </c>
      <c r="I10" s="495"/>
      <c r="J10" s="495"/>
      <c r="K10" s="495"/>
      <c r="L10" s="495"/>
      <c r="M10" s="495"/>
      <c r="N10" s="495"/>
      <c r="O10" s="495">
        <v>47.01914</v>
      </c>
    </row>
    <row r="11" spans="2:17" x14ac:dyDescent="0.25">
      <c r="B11" s="698">
        <v>4</v>
      </c>
      <c r="C11" s="699" t="s">
        <v>739</v>
      </c>
      <c r="D11" s="495">
        <v>370.34661199999999</v>
      </c>
      <c r="E11" s="495"/>
      <c r="F11" s="495"/>
      <c r="G11" s="495"/>
      <c r="H11" s="495"/>
      <c r="I11" s="495"/>
      <c r="J11" s="495"/>
      <c r="K11" s="495"/>
      <c r="L11" s="495"/>
      <c r="M11" s="495"/>
      <c r="N11" s="495"/>
      <c r="O11" s="495">
        <v>370.34661199999999</v>
      </c>
    </row>
    <row r="12" spans="2:17" x14ac:dyDescent="0.25">
      <c r="B12" s="698">
        <v>5</v>
      </c>
      <c r="C12" s="699" t="s">
        <v>741</v>
      </c>
      <c r="D12" s="495"/>
      <c r="E12" s="495"/>
      <c r="F12" s="495"/>
      <c r="G12" s="495"/>
      <c r="H12" s="495"/>
      <c r="I12" s="495"/>
      <c r="J12" s="495"/>
      <c r="K12" s="495"/>
      <c r="L12" s="495"/>
      <c r="M12" s="495"/>
      <c r="N12" s="495"/>
      <c r="O12" s="495"/>
    </row>
    <row r="13" spans="2:17" x14ac:dyDescent="0.25">
      <c r="B13" s="698">
        <v>6</v>
      </c>
      <c r="C13" s="699" t="s">
        <v>528</v>
      </c>
      <c r="D13" s="495"/>
      <c r="E13" s="495">
        <v>926.761932</v>
      </c>
      <c r="F13" s="495"/>
      <c r="G13" s="495"/>
      <c r="H13" s="495">
        <v>3218.080856</v>
      </c>
      <c r="I13" s="495">
        <v>180.730738</v>
      </c>
      <c r="J13" s="495"/>
      <c r="K13" s="495"/>
      <c r="L13" s="495"/>
      <c r="M13" s="495">
        <v>364.83208300000001</v>
      </c>
      <c r="N13" s="495"/>
      <c r="O13" s="495">
        <v>5485.0034299999998</v>
      </c>
      <c r="Q13" s="110"/>
    </row>
    <row r="14" spans="2:17" x14ac:dyDescent="0.25">
      <c r="B14" s="698">
        <v>7</v>
      </c>
      <c r="C14" s="699" t="s">
        <v>530</v>
      </c>
      <c r="D14" s="495"/>
      <c r="E14" s="495"/>
      <c r="F14" s="495"/>
      <c r="G14" s="495"/>
      <c r="H14" s="495"/>
      <c r="I14" s="495">
        <v>83.276120000000006</v>
      </c>
      <c r="J14" s="495"/>
      <c r="K14" s="495"/>
      <c r="L14" s="495">
        <v>189.74262899999999</v>
      </c>
      <c r="M14" s="495"/>
      <c r="N14" s="495"/>
      <c r="O14" s="495">
        <v>273.01874900000001</v>
      </c>
    </row>
    <row r="15" spans="2:17" x14ac:dyDescent="0.25">
      <c r="B15" s="698">
        <v>8</v>
      </c>
      <c r="C15" s="699" t="s">
        <v>541</v>
      </c>
      <c r="D15" s="495"/>
      <c r="E15" s="495"/>
      <c r="F15" s="495"/>
      <c r="G15" s="495"/>
      <c r="H15" s="495"/>
      <c r="I15" s="495"/>
      <c r="J15" s="495"/>
      <c r="K15" s="495"/>
      <c r="L15" s="495"/>
      <c r="M15" s="495"/>
      <c r="N15" s="495"/>
      <c r="O15" s="495"/>
    </row>
    <row r="16" spans="2:17" x14ac:dyDescent="0.25">
      <c r="B16" s="698">
        <v>9</v>
      </c>
      <c r="C16" s="699" t="s">
        <v>1240</v>
      </c>
      <c r="D16" s="495"/>
      <c r="E16" s="495"/>
      <c r="F16" s="495"/>
      <c r="G16" s="495"/>
      <c r="H16" s="495"/>
      <c r="I16" s="495"/>
      <c r="J16" s="495"/>
      <c r="K16" s="495"/>
      <c r="L16" s="495"/>
      <c r="M16" s="495"/>
      <c r="N16" s="495"/>
      <c r="O16" s="495"/>
    </row>
    <row r="17" spans="2:15" x14ac:dyDescent="0.25">
      <c r="B17" s="698">
        <v>10</v>
      </c>
      <c r="C17" s="699" t="s">
        <v>756</v>
      </c>
      <c r="D17" s="495"/>
      <c r="E17" s="495"/>
      <c r="F17" s="495"/>
      <c r="G17" s="495"/>
      <c r="H17" s="495"/>
      <c r="I17" s="495"/>
      <c r="J17" s="495"/>
      <c r="K17" s="495"/>
      <c r="L17" s="495"/>
      <c r="M17" s="495"/>
      <c r="N17" s="495"/>
      <c r="O17" s="495"/>
    </row>
    <row r="18" spans="2:15" x14ac:dyDescent="0.25">
      <c r="B18" s="700">
        <v>11</v>
      </c>
      <c r="C18" s="701" t="s">
        <v>934</v>
      </c>
      <c r="D18" s="498">
        <v>1732.8980409999999</v>
      </c>
      <c r="E18" s="498">
        <v>926.761932</v>
      </c>
      <c r="F18" s="498"/>
      <c r="G18" s="498"/>
      <c r="H18" s="498">
        <v>3265.0999959999999</v>
      </c>
      <c r="I18" s="498">
        <v>264.00685800000002</v>
      </c>
      <c r="J18" s="498"/>
      <c r="K18" s="498"/>
      <c r="L18" s="498">
        <v>189.74262899999999</v>
      </c>
      <c r="M18" s="498">
        <v>364.83208300000001</v>
      </c>
      <c r="N18" s="498"/>
      <c r="O18" s="498">
        <v>6743.3415400000004</v>
      </c>
    </row>
  </sheetData>
  <mergeCells count="3">
    <mergeCell ref="B2:O2"/>
    <mergeCell ref="D5:N5"/>
    <mergeCell ref="B5:C6"/>
  </mergeCells>
  <pageMargins left="0.70866141732283472" right="0.70866141732283472" top="0.74803149606299213" bottom="0.74803149606299213" header="0.31496062992125984" footer="0.31496062992125984"/>
  <pageSetup paperSize="9" scale="3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258F8-2F32-49E8-BFCE-A1E1987FD5FE}">
  <sheetPr codeName="Ark4">
    <tabColor rgb="FF00A976"/>
  </sheetPr>
  <dimension ref="B1:H114"/>
  <sheetViews>
    <sheetView topLeftCell="A99" workbookViewId="0">
      <selection activeCell="A99" sqref="A1:XFD1048576"/>
    </sheetView>
  </sheetViews>
  <sheetFormatPr defaultColWidth="8" defaultRowHeight="15" x14ac:dyDescent="0.25"/>
  <cols>
    <col min="1" max="1" width="3.125" style="53" customWidth="1"/>
    <col min="2" max="2" width="8" style="53"/>
    <col min="3" max="3" width="72.25" style="53" customWidth="1"/>
    <col min="4" max="4" width="31" style="106" customWidth="1"/>
    <col min="5" max="5" width="41.5" style="107" customWidth="1"/>
    <col min="6" max="6" width="5.75" style="53" customWidth="1"/>
    <col min="7" max="16384" width="8" style="53"/>
  </cols>
  <sheetData>
    <row r="1" spans="2:6" ht="9.9499999999999993" customHeight="1" x14ac:dyDescent="0.25"/>
    <row r="2" spans="2:6" ht="21" x14ac:dyDescent="0.35">
      <c r="B2" s="1194" t="s">
        <v>7</v>
      </c>
      <c r="C2" s="1194"/>
      <c r="D2" s="1194"/>
      <c r="E2" s="1194"/>
    </row>
    <row r="4" spans="2:6" x14ac:dyDescent="0.25">
      <c r="B4" s="1200" t="s">
        <v>1665</v>
      </c>
      <c r="C4" s="1201"/>
      <c r="D4" s="108" t="s">
        <v>186</v>
      </c>
      <c r="E4" s="109" t="s">
        <v>187</v>
      </c>
      <c r="F4" s="110"/>
    </row>
    <row r="5" spans="2:6" ht="45" x14ac:dyDescent="0.25">
      <c r="B5" s="1202"/>
      <c r="C5" s="1203"/>
      <c r="D5" s="111" t="s">
        <v>188</v>
      </c>
      <c r="E5" s="112" t="s">
        <v>189</v>
      </c>
      <c r="F5" s="110"/>
    </row>
    <row r="6" spans="2:6" ht="15" customHeight="1" x14ac:dyDescent="0.25">
      <c r="B6" s="113"/>
      <c r="C6" s="113" t="s">
        <v>190</v>
      </c>
      <c r="D6" s="1127"/>
      <c r="E6" s="114"/>
      <c r="F6" s="110"/>
    </row>
    <row r="7" spans="2:6" x14ac:dyDescent="0.25">
      <c r="B7" s="115">
        <v>1</v>
      </c>
      <c r="C7" s="116" t="s">
        <v>191</v>
      </c>
      <c r="D7" s="1128">
        <v>615.07000000000005</v>
      </c>
      <c r="E7" s="117" t="s">
        <v>89</v>
      </c>
      <c r="F7" s="110"/>
    </row>
    <row r="8" spans="2:6" x14ac:dyDescent="0.25">
      <c r="B8" s="64"/>
      <c r="C8" s="79" t="s">
        <v>192</v>
      </c>
      <c r="D8" s="232">
        <v>615.07000000000005</v>
      </c>
      <c r="E8" s="118" t="s">
        <v>89</v>
      </c>
      <c r="F8" s="110"/>
    </row>
    <row r="9" spans="2:6" x14ac:dyDescent="0.25">
      <c r="B9" s="64"/>
      <c r="C9" s="79" t="s">
        <v>193</v>
      </c>
      <c r="D9" s="232"/>
      <c r="E9" s="118"/>
      <c r="F9" s="110"/>
    </row>
    <row r="10" spans="2:6" x14ac:dyDescent="0.25">
      <c r="B10" s="64"/>
      <c r="C10" s="79" t="s">
        <v>194</v>
      </c>
      <c r="D10" s="232"/>
      <c r="E10" s="118"/>
      <c r="F10" s="110"/>
    </row>
    <row r="11" spans="2:6" x14ac:dyDescent="0.25">
      <c r="B11" s="64">
        <v>2</v>
      </c>
      <c r="C11" s="79" t="s">
        <v>195</v>
      </c>
      <c r="D11" s="230">
        <v>41417.698792000003</v>
      </c>
      <c r="E11" s="118" t="s">
        <v>91</v>
      </c>
      <c r="F11" s="119"/>
    </row>
    <row r="12" spans="2:6" x14ac:dyDescent="0.25">
      <c r="B12" s="64">
        <v>3</v>
      </c>
      <c r="C12" s="79" t="s">
        <v>196</v>
      </c>
      <c r="D12" s="230">
        <v>196.19800000000001</v>
      </c>
      <c r="E12" s="118" t="s">
        <v>90</v>
      </c>
    </row>
    <row r="13" spans="2:6" x14ac:dyDescent="0.25">
      <c r="B13" s="64" t="s">
        <v>171</v>
      </c>
      <c r="C13" s="79" t="s">
        <v>197</v>
      </c>
      <c r="D13" s="230"/>
      <c r="E13" s="118"/>
    </row>
    <row r="14" spans="2:6" ht="30" x14ac:dyDescent="0.25">
      <c r="B14" s="64">
        <v>4</v>
      </c>
      <c r="C14" s="79" t="s">
        <v>198</v>
      </c>
      <c r="D14" s="230"/>
      <c r="E14" s="118"/>
    </row>
    <row r="15" spans="2:6" x14ac:dyDescent="0.25">
      <c r="B15" s="64">
        <v>5</v>
      </c>
      <c r="C15" s="79" t="s">
        <v>199</v>
      </c>
      <c r="D15" s="230"/>
      <c r="E15" s="118"/>
    </row>
    <row r="16" spans="2:6" ht="30" x14ac:dyDescent="0.25">
      <c r="B16" s="64" t="s">
        <v>176</v>
      </c>
      <c r="C16" s="79" t="s">
        <v>200</v>
      </c>
      <c r="D16" s="230">
        <v>1449.0768430000001</v>
      </c>
      <c r="E16" s="118" t="s">
        <v>92</v>
      </c>
    </row>
    <row r="17" spans="2:5" x14ac:dyDescent="0.25">
      <c r="B17" s="120">
        <v>6</v>
      </c>
      <c r="C17" s="121" t="s">
        <v>201</v>
      </c>
      <c r="D17" s="1129">
        <v>43678.043635000002</v>
      </c>
      <c r="E17" s="118"/>
    </row>
    <row r="18" spans="2:5" ht="15" customHeight="1" x14ac:dyDescent="0.25">
      <c r="B18" s="113"/>
      <c r="C18" s="113" t="s">
        <v>202</v>
      </c>
      <c r="D18" s="1127"/>
      <c r="E18" s="114"/>
    </row>
    <row r="19" spans="2:5" x14ac:dyDescent="0.25">
      <c r="B19" s="64">
        <v>7</v>
      </c>
      <c r="C19" s="79" t="s">
        <v>203</v>
      </c>
      <c r="D19" s="230">
        <v>-107.534997</v>
      </c>
      <c r="E19" s="118"/>
    </row>
    <row r="20" spans="2:5" x14ac:dyDescent="0.25">
      <c r="B20" s="64">
        <v>8</v>
      </c>
      <c r="C20" s="79" t="s">
        <v>204</v>
      </c>
      <c r="D20" s="230">
        <v>-2927.4673950000001</v>
      </c>
      <c r="E20" s="122" t="s">
        <v>93</v>
      </c>
    </row>
    <row r="21" spans="2:5" ht="45" x14ac:dyDescent="0.25">
      <c r="B21" s="64">
        <v>10</v>
      </c>
      <c r="C21" s="79" t="s">
        <v>205</v>
      </c>
      <c r="D21" s="230"/>
      <c r="E21" s="118"/>
    </row>
    <row r="22" spans="2:5" ht="30" x14ac:dyDescent="0.25">
      <c r="B22" s="64">
        <v>11</v>
      </c>
      <c r="C22" s="79" t="s">
        <v>206</v>
      </c>
      <c r="D22" s="230"/>
      <c r="E22" s="118"/>
    </row>
    <row r="23" spans="2:5" x14ac:dyDescent="0.25">
      <c r="B23" s="64">
        <v>12</v>
      </c>
      <c r="C23" s="79" t="s">
        <v>207</v>
      </c>
      <c r="D23" s="230"/>
      <c r="E23" s="118"/>
    </row>
    <row r="24" spans="2:5" x14ac:dyDescent="0.25">
      <c r="B24" s="64">
        <v>13</v>
      </c>
      <c r="C24" s="79" t="s">
        <v>208</v>
      </c>
      <c r="D24" s="230"/>
      <c r="E24" s="118"/>
    </row>
    <row r="25" spans="2:5" ht="30" x14ac:dyDescent="0.25">
      <c r="B25" s="64">
        <v>14</v>
      </c>
      <c r="C25" s="79" t="s">
        <v>209</v>
      </c>
      <c r="D25" s="230"/>
      <c r="E25" s="118"/>
    </row>
    <row r="26" spans="2:5" x14ac:dyDescent="0.25">
      <c r="B26" s="64">
        <v>15</v>
      </c>
      <c r="C26" s="79" t="s">
        <v>210</v>
      </c>
      <c r="D26" s="230"/>
      <c r="E26" s="118"/>
    </row>
    <row r="27" spans="2:5" ht="30" x14ac:dyDescent="0.25">
      <c r="B27" s="64">
        <v>16</v>
      </c>
      <c r="C27" s="79" t="s">
        <v>211</v>
      </c>
      <c r="D27" s="230">
        <v>-259.85531500000002</v>
      </c>
      <c r="E27" s="123"/>
    </row>
    <row r="28" spans="2:5" ht="60" x14ac:dyDescent="0.25">
      <c r="B28" s="64">
        <v>17</v>
      </c>
      <c r="C28" s="79" t="s">
        <v>212</v>
      </c>
      <c r="D28" s="230"/>
      <c r="E28" s="118"/>
    </row>
    <row r="29" spans="2:5" ht="60" x14ac:dyDescent="0.25">
      <c r="B29" s="64">
        <v>18</v>
      </c>
      <c r="C29" s="79" t="s">
        <v>213</v>
      </c>
      <c r="D29" s="230"/>
      <c r="E29" s="118"/>
    </row>
    <row r="30" spans="2:5" ht="60" x14ac:dyDescent="0.25">
      <c r="B30" s="64">
        <v>19</v>
      </c>
      <c r="C30" s="79" t="s">
        <v>214</v>
      </c>
      <c r="D30" s="230"/>
      <c r="E30" s="118"/>
    </row>
    <row r="31" spans="2:5" ht="30" x14ac:dyDescent="0.25">
      <c r="B31" s="64" t="s">
        <v>215</v>
      </c>
      <c r="C31" s="79" t="s">
        <v>216</v>
      </c>
      <c r="D31" s="230"/>
      <c r="E31" s="124"/>
    </row>
    <row r="32" spans="2:5" x14ac:dyDescent="0.25">
      <c r="B32" s="64" t="s">
        <v>217</v>
      </c>
      <c r="C32" s="79" t="s">
        <v>218</v>
      </c>
      <c r="D32" s="230"/>
      <c r="E32" s="118"/>
    </row>
    <row r="33" spans="2:5" x14ac:dyDescent="0.25">
      <c r="B33" s="64" t="s">
        <v>219</v>
      </c>
      <c r="C33" s="79" t="s">
        <v>220</v>
      </c>
      <c r="D33" s="230"/>
      <c r="E33" s="118"/>
    </row>
    <row r="34" spans="2:5" x14ac:dyDescent="0.25">
      <c r="B34" s="64" t="s">
        <v>221</v>
      </c>
      <c r="C34" s="79" t="s">
        <v>222</v>
      </c>
      <c r="D34" s="230"/>
      <c r="E34" s="118"/>
    </row>
    <row r="35" spans="2:5" ht="45" x14ac:dyDescent="0.25">
      <c r="B35" s="64">
        <v>21</v>
      </c>
      <c r="C35" s="79" t="s">
        <v>223</v>
      </c>
      <c r="D35" s="230"/>
      <c r="E35" s="118"/>
    </row>
    <row r="36" spans="2:5" x14ac:dyDescent="0.25">
      <c r="B36" s="64">
        <v>22</v>
      </c>
      <c r="C36" s="79" t="s">
        <v>224</v>
      </c>
      <c r="D36" s="230"/>
      <c r="E36" s="118"/>
    </row>
    <row r="37" spans="2:5" ht="45" x14ac:dyDescent="0.25">
      <c r="B37" s="64">
        <v>23</v>
      </c>
      <c r="C37" s="79" t="s">
        <v>225</v>
      </c>
      <c r="D37" s="230"/>
      <c r="E37" s="123"/>
    </row>
    <row r="38" spans="2:5" x14ac:dyDescent="0.25">
      <c r="B38" s="64">
        <v>25</v>
      </c>
      <c r="C38" s="79" t="s">
        <v>226</v>
      </c>
      <c r="D38" s="230"/>
      <c r="E38" s="118"/>
    </row>
    <row r="39" spans="2:5" x14ac:dyDescent="0.25">
      <c r="B39" s="64" t="s">
        <v>227</v>
      </c>
      <c r="C39" s="79" t="s">
        <v>228</v>
      </c>
      <c r="D39" s="230"/>
      <c r="E39" s="118"/>
    </row>
    <row r="40" spans="2:5" ht="60" x14ac:dyDescent="0.25">
      <c r="B40" s="64" t="s">
        <v>229</v>
      </c>
      <c r="C40" s="79" t="s">
        <v>230</v>
      </c>
      <c r="D40" s="230"/>
      <c r="E40" s="125"/>
    </row>
    <row r="41" spans="2:5" ht="30" x14ac:dyDescent="0.25">
      <c r="B41" s="64">
        <v>27</v>
      </c>
      <c r="C41" s="79" t="s">
        <v>231</v>
      </c>
      <c r="D41" s="230"/>
      <c r="E41" s="118"/>
    </row>
    <row r="42" spans="2:5" x14ac:dyDescent="0.25">
      <c r="B42" s="64" t="s">
        <v>232</v>
      </c>
      <c r="C42" s="79" t="s">
        <v>233</v>
      </c>
      <c r="D42" s="230">
        <v>-330.394746</v>
      </c>
      <c r="E42" s="118"/>
    </row>
    <row r="43" spans="2:5" x14ac:dyDescent="0.25">
      <c r="B43" s="64">
        <v>28</v>
      </c>
      <c r="C43" s="121" t="s">
        <v>234</v>
      </c>
      <c r="D43" s="230">
        <v>-3625.2524530000001</v>
      </c>
      <c r="E43" s="118"/>
    </row>
    <row r="44" spans="2:5" x14ac:dyDescent="0.25">
      <c r="B44" s="64">
        <v>29</v>
      </c>
      <c r="C44" s="121" t="s">
        <v>235</v>
      </c>
      <c r="D44" s="1129">
        <v>40052.791181000001</v>
      </c>
      <c r="E44" s="118"/>
    </row>
    <row r="45" spans="2:5" ht="15" customHeight="1" x14ac:dyDescent="0.25">
      <c r="B45" s="113"/>
      <c r="C45" s="113" t="s">
        <v>236</v>
      </c>
      <c r="D45" s="1127"/>
      <c r="E45" s="114"/>
    </row>
    <row r="46" spans="2:5" x14ac:dyDescent="0.25">
      <c r="B46" s="64">
        <v>30</v>
      </c>
      <c r="C46" s="79" t="s">
        <v>191</v>
      </c>
      <c r="D46" s="230">
        <v>4933.3851869999999</v>
      </c>
      <c r="E46" s="117" t="s">
        <v>237</v>
      </c>
    </row>
    <row r="47" spans="2:5" x14ac:dyDescent="0.25">
      <c r="B47" s="64">
        <v>31</v>
      </c>
      <c r="C47" s="79" t="s">
        <v>238</v>
      </c>
      <c r="D47" s="230">
        <v>4933.0067879999997</v>
      </c>
      <c r="E47" s="124" t="s">
        <v>237</v>
      </c>
    </row>
    <row r="48" spans="2:5" x14ac:dyDescent="0.25">
      <c r="B48" s="64">
        <v>32</v>
      </c>
      <c r="C48" s="79" t="s">
        <v>239</v>
      </c>
      <c r="D48" s="230"/>
      <c r="E48" s="124"/>
    </row>
    <row r="49" spans="2:8" ht="30" x14ac:dyDescent="0.25">
      <c r="B49" s="64">
        <v>33</v>
      </c>
      <c r="C49" s="79" t="s">
        <v>240</v>
      </c>
      <c r="D49" s="230"/>
      <c r="E49" s="118"/>
    </row>
    <row r="50" spans="2:8" ht="30" x14ac:dyDescent="0.25">
      <c r="B50" s="64" t="s">
        <v>241</v>
      </c>
      <c r="C50" s="79" t="s">
        <v>242</v>
      </c>
      <c r="D50" s="230"/>
      <c r="E50" s="118"/>
    </row>
    <row r="51" spans="2:8" ht="30" x14ac:dyDescent="0.25">
      <c r="B51" s="64" t="s">
        <v>243</v>
      </c>
      <c r="C51" s="79" t="s">
        <v>244</v>
      </c>
      <c r="D51" s="230"/>
      <c r="E51" s="118"/>
    </row>
    <row r="52" spans="2:8" ht="45" x14ac:dyDescent="0.25">
      <c r="B52" s="64">
        <v>34</v>
      </c>
      <c r="C52" s="79" t="s">
        <v>245</v>
      </c>
      <c r="D52" s="230"/>
      <c r="E52" s="118"/>
    </row>
    <row r="53" spans="2:8" x14ac:dyDescent="0.25">
      <c r="B53" s="64">
        <v>35</v>
      </c>
      <c r="C53" s="79" t="s">
        <v>246</v>
      </c>
      <c r="D53" s="230"/>
      <c r="E53" s="118"/>
    </row>
    <row r="54" spans="2:8" x14ac:dyDescent="0.25">
      <c r="B54" s="120">
        <v>36</v>
      </c>
      <c r="C54" s="121" t="s">
        <v>247</v>
      </c>
      <c r="D54" s="230">
        <v>4933.3851869999999</v>
      </c>
      <c r="E54" s="118"/>
    </row>
    <row r="55" spans="2:8" ht="15" customHeight="1" x14ac:dyDescent="0.25">
      <c r="B55" s="113"/>
      <c r="C55" s="113" t="s">
        <v>248</v>
      </c>
      <c r="D55" s="1127"/>
      <c r="E55" s="114"/>
    </row>
    <row r="56" spans="2:8" ht="30" x14ac:dyDescent="0.25">
      <c r="B56" s="64">
        <v>37</v>
      </c>
      <c r="C56" s="79" t="s">
        <v>249</v>
      </c>
      <c r="D56" s="230">
        <v>-7.776052</v>
      </c>
      <c r="E56" s="124"/>
    </row>
    <row r="57" spans="2:8" ht="60" x14ac:dyDescent="0.25">
      <c r="B57" s="64">
        <v>38</v>
      </c>
      <c r="C57" s="79" t="s">
        <v>250</v>
      </c>
      <c r="D57" s="230"/>
      <c r="E57" s="118"/>
    </row>
    <row r="58" spans="2:8" ht="60" x14ac:dyDescent="0.25">
      <c r="B58" s="64">
        <v>39</v>
      </c>
      <c r="C58" s="79" t="s">
        <v>251</v>
      </c>
      <c r="D58" s="230"/>
      <c r="E58" s="118"/>
    </row>
    <row r="59" spans="2:8" ht="45" x14ac:dyDescent="0.25">
      <c r="B59" s="64">
        <v>40</v>
      </c>
      <c r="C59" s="79" t="s">
        <v>252</v>
      </c>
      <c r="D59" s="230"/>
      <c r="E59" s="118"/>
    </row>
    <row r="60" spans="2:8" ht="30" x14ac:dyDescent="0.25">
      <c r="B60" s="64">
        <v>42</v>
      </c>
      <c r="C60" s="79" t="s">
        <v>253</v>
      </c>
      <c r="D60" s="230"/>
      <c r="E60" s="118"/>
    </row>
    <row r="61" spans="2:8" x14ac:dyDescent="0.25">
      <c r="B61" s="64" t="s">
        <v>254</v>
      </c>
      <c r="C61" s="79" t="s">
        <v>255</v>
      </c>
      <c r="D61" s="230"/>
      <c r="E61" s="118"/>
    </row>
    <row r="62" spans="2:8" x14ac:dyDescent="0.25">
      <c r="B62" s="120">
        <v>43</v>
      </c>
      <c r="C62" s="121" t="s">
        <v>256</v>
      </c>
      <c r="D62" s="1129">
        <v>-7.776052</v>
      </c>
      <c r="E62" s="118"/>
    </row>
    <row r="63" spans="2:8" x14ac:dyDescent="0.25">
      <c r="B63" s="120">
        <v>44</v>
      </c>
      <c r="C63" s="121" t="s">
        <v>257</v>
      </c>
      <c r="D63" s="1129">
        <v>4925.6091349999997</v>
      </c>
      <c r="E63" s="124"/>
      <c r="H63" s="126"/>
    </row>
    <row r="64" spans="2:8" x14ac:dyDescent="0.25">
      <c r="B64" s="120">
        <v>45</v>
      </c>
      <c r="C64" s="121" t="s">
        <v>258</v>
      </c>
      <c r="D64" s="1129">
        <v>44978.400315999999</v>
      </c>
      <c r="E64" s="124"/>
      <c r="H64" s="127"/>
    </row>
    <row r="65" spans="2:8" ht="15" customHeight="1" x14ac:dyDescent="0.25">
      <c r="B65" s="113"/>
      <c r="C65" s="113" t="s">
        <v>259</v>
      </c>
      <c r="D65" s="1127"/>
      <c r="E65" s="114"/>
      <c r="H65" s="127"/>
    </row>
    <row r="66" spans="2:8" x14ac:dyDescent="0.25">
      <c r="B66" s="64">
        <v>46</v>
      </c>
      <c r="C66" s="79" t="s">
        <v>260</v>
      </c>
      <c r="D66" s="230">
        <v>11508.673962999999</v>
      </c>
      <c r="E66" s="118" t="s">
        <v>261</v>
      </c>
    </row>
    <row r="67" spans="2:8" ht="45" x14ac:dyDescent="0.25">
      <c r="B67" s="64">
        <v>47</v>
      </c>
      <c r="C67" s="79" t="s">
        <v>262</v>
      </c>
      <c r="D67" s="230"/>
      <c r="E67" s="124"/>
    </row>
    <row r="68" spans="2:8" ht="30" x14ac:dyDescent="0.25">
      <c r="B68" s="64" t="s">
        <v>263</v>
      </c>
      <c r="C68" s="79" t="s">
        <v>264</v>
      </c>
      <c r="D68" s="230"/>
      <c r="E68" s="124"/>
    </row>
    <row r="69" spans="2:8" ht="30" x14ac:dyDescent="0.25">
      <c r="B69" s="64" t="s">
        <v>265</v>
      </c>
      <c r="C69" s="79" t="s">
        <v>266</v>
      </c>
      <c r="D69" s="230"/>
      <c r="E69" s="124"/>
    </row>
    <row r="70" spans="2:8" ht="45" x14ac:dyDescent="0.25">
      <c r="B70" s="64">
        <v>48</v>
      </c>
      <c r="C70" s="79" t="s">
        <v>267</v>
      </c>
      <c r="D70" s="230"/>
      <c r="E70" s="118"/>
    </row>
    <row r="71" spans="2:8" x14ac:dyDescent="0.25">
      <c r="B71" s="64">
        <v>49</v>
      </c>
      <c r="C71" s="79" t="s">
        <v>268</v>
      </c>
      <c r="D71" s="230"/>
      <c r="E71" s="118"/>
    </row>
    <row r="72" spans="2:8" x14ac:dyDescent="0.25">
      <c r="B72" s="64">
        <v>50</v>
      </c>
      <c r="C72" s="79" t="s">
        <v>269</v>
      </c>
      <c r="D72" s="230"/>
      <c r="E72" s="118"/>
    </row>
    <row r="73" spans="2:8" x14ac:dyDescent="0.25">
      <c r="B73" s="120">
        <v>51</v>
      </c>
      <c r="C73" s="121" t="s">
        <v>270</v>
      </c>
      <c r="D73" s="230">
        <v>11508.673962999999</v>
      </c>
      <c r="E73" s="118"/>
    </row>
    <row r="74" spans="2:8" ht="15" customHeight="1" x14ac:dyDescent="0.25">
      <c r="B74" s="113"/>
      <c r="C74" s="113" t="s">
        <v>271</v>
      </c>
      <c r="D74" s="1127"/>
      <c r="E74" s="114"/>
    </row>
    <row r="75" spans="2:8" ht="30" x14ac:dyDescent="0.25">
      <c r="B75" s="64">
        <v>52</v>
      </c>
      <c r="C75" s="79" t="s">
        <v>272</v>
      </c>
      <c r="D75" s="230">
        <v>-2842.9562959999998</v>
      </c>
      <c r="E75" s="118"/>
    </row>
    <row r="76" spans="2:8" ht="60" x14ac:dyDescent="0.25">
      <c r="B76" s="64">
        <v>53</v>
      </c>
      <c r="C76" s="79" t="s">
        <v>273</v>
      </c>
      <c r="D76" s="230"/>
      <c r="E76" s="118"/>
    </row>
    <row r="77" spans="2:8" ht="60" x14ac:dyDescent="0.25">
      <c r="B77" s="64">
        <v>54</v>
      </c>
      <c r="C77" s="79" t="s">
        <v>274</v>
      </c>
      <c r="D77" s="230"/>
      <c r="E77" s="118"/>
    </row>
    <row r="78" spans="2:8" ht="60" x14ac:dyDescent="0.25">
      <c r="B78" s="64">
        <v>55</v>
      </c>
      <c r="C78" s="79" t="s">
        <v>275</v>
      </c>
      <c r="D78" s="230">
        <v>-60.766800000000003</v>
      </c>
      <c r="E78" s="118"/>
    </row>
    <row r="79" spans="2:8" ht="30" x14ac:dyDescent="0.25">
      <c r="B79" s="64" t="s">
        <v>1722</v>
      </c>
      <c r="C79" s="65" t="s">
        <v>276</v>
      </c>
      <c r="D79" s="230"/>
      <c r="E79" s="118"/>
    </row>
    <row r="80" spans="2:8" x14ac:dyDescent="0.25">
      <c r="B80" s="64" t="s">
        <v>277</v>
      </c>
      <c r="C80" s="65" t="s">
        <v>278</v>
      </c>
      <c r="D80" s="230"/>
      <c r="E80" s="118"/>
    </row>
    <row r="81" spans="2:7" x14ac:dyDescent="0.25">
      <c r="B81" s="120">
        <v>57</v>
      </c>
      <c r="C81" s="128" t="s">
        <v>279</v>
      </c>
      <c r="D81" s="1129">
        <v>-2903.7230960000002</v>
      </c>
      <c r="E81" s="129"/>
    </row>
    <row r="82" spans="2:7" x14ac:dyDescent="0.25">
      <c r="B82" s="120">
        <v>58</v>
      </c>
      <c r="C82" s="128" t="s">
        <v>280</v>
      </c>
      <c r="D82" s="1129">
        <v>8604.9508669999996</v>
      </c>
      <c r="E82" s="118"/>
    </row>
    <row r="83" spans="2:7" x14ac:dyDescent="0.25">
      <c r="B83" s="120">
        <v>59</v>
      </c>
      <c r="C83" s="128" t="s">
        <v>281</v>
      </c>
      <c r="D83" s="1129">
        <v>53583.351182999999</v>
      </c>
      <c r="E83" s="118"/>
    </row>
    <row r="84" spans="2:7" x14ac:dyDescent="0.25">
      <c r="B84" s="120">
        <v>60</v>
      </c>
      <c r="C84" s="128" t="s">
        <v>99</v>
      </c>
      <c r="D84" s="1129">
        <v>249331.21168000001</v>
      </c>
      <c r="E84" s="118"/>
    </row>
    <row r="85" spans="2:7" ht="15" customHeight="1" x14ac:dyDescent="0.25">
      <c r="B85" s="113"/>
      <c r="C85" s="113" t="s">
        <v>282</v>
      </c>
      <c r="D85" s="1127"/>
      <c r="E85" s="114"/>
    </row>
    <row r="86" spans="2:7" x14ac:dyDescent="0.25">
      <c r="B86" s="64">
        <v>61</v>
      </c>
      <c r="C86" s="79" t="s">
        <v>283</v>
      </c>
      <c r="D86" s="73">
        <v>0.16059999999999999</v>
      </c>
      <c r="E86" s="118"/>
    </row>
    <row r="87" spans="2:7" x14ac:dyDescent="0.25">
      <c r="B87" s="64">
        <v>62</v>
      </c>
      <c r="C87" s="79" t="s">
        <v>284</v>
      </c>
      <c r="D87" s="73">
        <v>0.1804</v>
      </c>
      <c r="E87" s="118"/>
    </row>
    <row r="88" spans="2:7" x14ac:dyDescent="0.25">
      <c r="B88" s="64">
        <v>63</v>
      </c>
      <c r="C88" s="79" t="s">
        <v>285</v>
      </c>
      <c r="D88" s="73">
        <v>0.21490000000000001</v>
      </c>
      <c r="E88" s="118"/>
    </row>
    <row r="89" spans="2:7" x14ac:dyDescent="0.25">
      <c r="B89" s="64">
        <v>64</v>
      </c>
      <c r="C89" s="79" t="s">
        <v>286</v>
      </c>
      <c r="D89" s="73">
        <v>0.13414040938475452</v>
      </c>
      <c r="E89" s="118"/>
    </row>
    <row r="90" spans="2:7" x14ac:dyDescent="0.25">
      <c r="B90" s="64">
        <v>65</v>
      </c>
      <c r="C90" s="79" t="s">
        <v>287</v>
      </c>
      <c r="D90" s="73">
        <v>2.5000000000000001E-2</v>
      </c>
      <c r="E90" s="118"/>
    </row>
    <row r="91" spans="2:7" x14ac:dyDescent="0.25">
      <c r="B91" s="64">
        <v>66</v>
      </c>
      <c r="C91" s="79" t="s">
        <v>288</v>
      </c>
      <c r="D91" s="73">
        <v>2.4401534703435458E-2</v>
      </c>
      <c r="E91" s="118"/>
    </row>
    <row r="92" spans="2:7" x14ac:dyDescent="0.25">
      <c r="B92" s="64">
        <v>67</v>
      </c>
      <c r="C92" s="79" t="s">
        <v>289</v>
      </c>
      <c r="D92" s="73">
        <v>9.487158492314773E-3</v>
      </c>
      <c r="E92" s="118"/>
      <c r="G92" s="130"/>
    </row>
    <row r="93" spans="2:7" ht="30" x14ac:dyDescent="0.25">
      <c r="B93" s="64" t="s">
        <v>290</v>
      </c>
      <c r="C93" s="131" t="s">
        <v>291</v>
      </c>
      <c r="D93" s="73">
        <v>1.4999999999999999E-2</v>
      </c>
      <c r="E93" s="118"/>
    </row>
    <row r="94" spans="2:7" ht="30" x14ac:dyDescent="0.25">
      <c r="B94" s="75" t="s">
        <v>292</v>
      </c>
      <c r="C94" s="132" t="s">
        <v>293</v>
      </c>
      <c r="D94" s="992">
        <v>1.5251716189004297E-2</v>
      </c>
      <c r="E94" s="118"/>
    </row>
    <row r="95" spans="2:7" ht="30" x14ac:dyDescent="0.25">
      <c r="B95" s="64">
        <v>68</v>
      </c>
      <c r="C95" s="133" t="s">
        <v>294</v>
      </c>
      <c r="D95" s="73">
        <v>2.6500494379853516E-2</v>
      </c>
      <c r="E95" s="118"/>
    </row>
    <row r="96" spans="2:7" ht="15" customHeight="1" x14ac:dyDescent="0.25">
      <c r="B96" s="113"/>
      <c r="C96" s="113" t="s">
        <v>295</v>
      </c>
      <c r="D96" s="1127"/>
      <c r="E96" s="114"/>
    </row>
    <row r="97" spans="2:5" ht="15" customHeight="1" x14ac:dyDescent="0.25">
      <c r="B97" s="64">
        <v>72</v>
      </c>
      <c r="C97" s="79" t="s">
        <v>296</v>
      </c>
      <c r="D97" s="230">
        <v>1719.2366489999999</v>
      </c>
      <c r="E97" s="64" t="s">
        <v>297</v>
      </c>
    </row>
    <row r="98" spans="2:5" ht="60" x14ac:dyDescent="0.25">
      <c r="B98" s="64">
        <v>73</v>
      </c>
      <c r="C98" s="79" t="s">
        <v>298</v>
      </c>
      <c r="D98" s="230">
        <v>485.61818</v>
      </c>
      <c r="E98" s="118" t="s">
        <v>299</v>
      </c>
    </row>
    <row r="99" spans="2:5" ht="45" x14ac:dyDescent="0.25">
      <c r="B99" s="64">
        <v>75</v>
      </c>
      <c r="C99" s="79" t="s">
        <v>300</v>
      </c>
      <c r="D99" s="81"/>
      <c r="E99" s="118" t="s">
        <v>301</v>
      </c>
    </row>
    <row r="100" spans="2:5" ht="15" customHeight="1" x14ac:dyDescent="0.25">
      <c r="B100" s="113"/>
      <c r="C100" s="113" t="s">
        <v>302</v>
      </c>
      <c r="D100" s="1127"/>
      <c r="E100" s="114"/>
    </row>
    <row r="101" spans="2:5" ht="30" x14ac:dyDescent="0.25">
      <c r="B101" s="64">
        <v>76</v>
      </c>
      <c r="C101" s="79" t="s">
        <v>303</v>
      </c>
      <c r="D101" s="230"/>
      <c r="E101" s="118"/>
    </row>
    <row r="102" spans="2:5" x14ac:dyDescent="0.25">
      <c r="B102" s="64">
        <v>77</v>
      </c>
      <c r="C102" s="79" t="s">
        <v>304</v>
      </c>
      <c r="D102" s="230">
        <v>354.69352500000002</v>
      </c>
      <c r="E102" s="118"/>
    </row>
    <row r="103" spans="2:5" x14ac:dyDescent="0.25">
      <c r="B103" s="1198">
        <v>78</v>
      </c>
      <c r="C103" s="1199" t="s">
        <v>305</v>
      </c>
      <c r="D103" s="1204"/>
      <c r="E103" s="1207"/>
    </row>
    <row r="104" spans="2:5" ht="15" customHeight="1" x14ac:dyDescent="0.25">
      <c r="B104" s="1198"/>
      <c r="C104" s="1199"/>
      <c r="D104" s="1205"/>
      <c r="E104" s="1208"/>
    </row>
    <row r="105" spans="2:5" x14ac:dyDescent="0.25">
      <c r="B105" s="1198"/>
      <c r="C105" s="1199"/>
      <c r="D105" s="1205"/>
      <c r="E105" s="1208"/>
    </row>
    <row r="106" spans="2:5" x14ac:dyDescent="0.25">
      <c r="B106" s="1198"/>
      <c r="C106" s="1199"/>
      <c r="D106" s="1206"/>
      <c r="E106" s="1209"/>
    </row>
    <row r="107" spans="2:5" ht="30" x14ac:dyDescent="0.25">
      <c r="B107" s="64">
        <v>79</v>
      </c>
      <c r="C107" s="79" t="s">
        <v>306</v>
      </c>
      <c r="D107" s="230">
        <v>965.76126299999999</v>
      </c>
      <c r="E107" s="118"/>
    </row>
    <row r="108" spans="2:5" ht="30" x14ac:dyDescent="0.25">
      <c r="B108" s="135"/>
      <c r="C108" s="135" t="s">
        <v>307</v>
      </c>
      <c r="D108" s="1130"/>
      <c r="E108" s="136"/>
    </row>
    <row r="109" spans="2:5" x14ac:dyDescent="0.25">
      <c r="B109" s="64">
        <v>80</v>
      </c>
      <c r="C109" s="79" t="s">
        <v>308</v>
      </c>
      <c r="D109" s="230"/>
      <c r="E109" s="118"/>
    </row>
    <row r="110" spans="2:5" ht="30" x14ac:dyDescent="0.25">
      <c r="B110" s="64">
        <v>81</v>
      </c>
      <c r="C110" s="79" t="s">
        <v>309</v>
      </c>
      <c r="D110" s="230"/>
      <c r="E110" s="122"/>
    </row>
    <row r="111" spans="2:5" x14ac:dyDescent="0.25">
      <c r="B111" s="64">
        <v>82</v>
      </c>
      <c r="C111" s="79" t="s">
        <v>310</v>
      </c>
      <c r="D111" s="230"/>
      <c r="E111" s="118"/>
    </row>
    <row r="112" spans="2:5" ht="30" x14ac:dyDescent="0.25">
      <c r="B112" s="64">
        <v>83</v>
      </c>
      <c r="C112" s="79" t="s">
        <v>311</v>
      </c>
      <c r="D112" s="230"/>
      <c r="E112" s="118"/>
    </row>
    <row r="113" spans="2:5" x14ac:dyDescent="0.25">
      <c r="B113" s="64">
        <v>84</v>
      </c>
      <c r="C113" s="79" t="s">
        <v>312</v>
      </c>
      <c r="D113" s="230"/>
      <c r="E113" s="118"/>
    </row>
    <row r="114" spans="2:5" ht="30" x14ac:dyDescent="0.25">
      <c r="B114" s="64">
        <v>85</v>
      </c>
      <c r="C114" s="79" t="s">
        <v>313</v>
      </c>
      <c r="D114" s="230"/>
      <c r="E114" s="118"/>
    </row>
  </sheetData>
  <mergeCells count="6">
    <mergeCell ref="B103:B106"/>
    <mergeCell ref="C103:C106"/>
    <mergeCell ref="B2:E2"/>
    <mergeCell ref="B4:C5"/>
    <mergeCell ref="D103:D106"/>
    <mergeCell ref="E103:E106"/>
  </mergeCells>
  <pageMargins left="0.7" right="0.7" top="0.75" bottom="0.75" header="0.3" footer="0.3"/>
  <pageSetup paperSize="9" orientation="portrait" verticalDpi="12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ED775-B4E3-4094-AC66-98FD731827E7}">
  <sheetPr codeName="Ark42">
    <tabColor rgb="FF00A976"/>
    <pageSetUpPr fitToPage="1"/>
  </sheetPr>
  <dimension ref="B2:L31"/>
  <sheetViews>
    <sheetView workbookViewId="0">
      <selection activeCell="C18" sqref="A1:XFD1048576"/>
    </sheetView>
  </sheetViews>
  <sheetFormatPr defaultColWidth="8" defaultRowHeight="15" x14ac:dyDescent="0.25"/>
  <cols>
    <col min="1" max="1" width="3.125" style="137" customWidth="1"/>
    <col min="2" max="2" width="24.25" style="137" customWidth="1"/>
    <col min="3" max="3" width="18" style="137" customWidth="1"/>
    <col min="4" max="4" width="25.625" style="137" customWidth="1"/>
    <col min="5" max="5" width="25.125" style="137" customWidth="1"/>
    <col min="6" max="6" width="22.125" style="137" customWidth="1"/>
    <col min="7" max="7" width="22.25" style="137" customWidth="1"/>
    <col min="8" max="8" width="21.875" style="137" customWidth="1"/>
    <col min="9" max="9" width="21.75" style="137" customWidth="1"/>
    <col min="10" max="10" width="22.125" style="137" customWidth="1"/>
    <col min="11" max="11" width="21.875" style="137" customWidth="1"/>
    <col min="12" max="16384" width="8" style="137"/>
  </cols>
  <sheetData>
    <row r="2" spans="2:12" ht="21" x14ac:dyDescent="0.25">
      <c r="B2" s="1210" t="s">
        <v>52</v>
      </c>
      <c r="C2" s="1210"/>
      <c r="D2" s="1210"/>
      <c r="E2" s="1210"/>
      <c r="F2" s="1210"/>
      <c r="G2" s="1210"/>
      <c r="H2" s="1210"/>
      <c r="I2" s="1210"/>
      <c r="J2" s="1210"/>
      <c r="K2" s="1210"/>
    </row>
    <row r="3" spans="2:12" x14ac:dyDescent="0.25">
      <c r="B3" s="53"/>
      <c r="C3" s="53"/>
      <c r="D3" s="53"/>
      <c r="E3" s="53"/>
      <c r="F3" s="53"/>
      <c r="G3" s="53"/>
      <c r="H3" s="53"/>
      <c r="I3" s="53"/>
      <c r="J3" s="53"/>
      <c r="K3" s="53"/>
      <c r="L3" s="53"/>
    </row>
    <row r="4" spans="2:12" x14ac:dyDescent="0.25">
      <c r="B4" s="400" t="s">
        <v>1241</v>
      </c>
      <c r="C4" s="486" t="s">
        <v>1242</v>
      </c>
      <c r="D4" s="486"/>
      <c r="E4" s="53"/>
      <c r="F4" s="53"/>
      <c r="G4" s="53"/>
      <c r="H4" s="53"/>
      <c r="I4" s="53"/>
      <c r="J4" s="53"/>
      <c r="K4" s="53"/>
      <c r="L4" s="53"/>
    </row>
    <row r="5" spans="2:12" x14ac:dyDescent="0.25">
      <c r="B5" s="1344" t="s">
        <v>642</v>
      </c>
      <c r="C5" s="1346" t="s">
        <v>826</v>
      </c>
      <c r="D5" s="1347"/>
      <c r="E5" s="56" t="s">
        <v>89</v>
      </c>
      <c r="F5" s="56" t="s">
        <v>90</v>
      </c>
      <c r="G5" s="56" t="s">
        <v>91</v>
      </c>
      <c r="H5" s="56" t="s">
        <v>92</v>
      </c>
      <c r="I5" s="56" t="s">
        <v>93</v>
      </c>
      <c r="J5" s="56" t="s">
        <v>237</v>
      </c>
      <c r="K5" s="56" t="s">
        <v>261</v>
      </c>
    </row>
    <row r="6" spans="2:12" x14ac:dyDescent="0.25">
      <c r="B6" s="1344"/>
      <c r="C6" s="1298"/>
      <c r="D6" s="1299"/>
      <c r="E6" s="1241" t="s">
        <v>1220</v>
      </c>
      <c r="F6" s="1241" t="s">
        <v>798</v>
      </c>
      <c r="G6" s="1241" t="s">
        <v>799</v>
      </c>
      <c r="H6" s="1241" t="s">
        <v>800</v>
      </c>
      <c r="I6" s="1241" t="s">
        <v>801</v>
      </c>
      <c r="J6" s="1241" t="s">
        <v>731</v>
      </c>
      <c r="K6" s="1241" t="s">
        <v>802</v>
      </c>
    </row>
    <row r="7" spans="2:12" x14ac:dyDescent="0.25">
      <c r="B7" s="1345"/>
      <c r="C7" s="1291"/>
      <c r="D7" s="1292"/>
      <c r="E7" s="1297"/>
      <c r="F7" s="1297"/>
      <c r="G7" s="1297"/>
      <c r="H7" s="1297"/>
      <c r="I7" s="1297"/>
      <c r="J7" s="1297"/>
      <c r="K7" s="1297"/>
    </row>
    <row r="8" spans="2:12" x14ac:dyDescent="0.25">
      <c r="B8" s="680">
        <v>1</v>
      </c>
      <c r="C8" s="1350" t="s">
        <v>807</v>
      </c>
      <c r="D8" s="1351"/>
      <c r="E8" s="786">
        <v>4234.6937250000001</v>
      </c>
      <c r="F8" s="702">
        <v>1E-3</v>
      </c>
      <c r="G8" s="703">
        <v>95</v>
      </c>
      <c r="H8" s="702">
        <v>0.4012</v>
      </c>
      <c r="I8" s="704">
        <v>1</v>
      </c>
      <c r="J8" s="786">
        <v>519.25643500000001</v>
      </c>
      <c r="K8" s="705">
        <v>0.1226</v>
      </c>
    </row>
    <row r="9" spans="2:12" x14ac:dyDescent="0.25">
      <c r="B9" s="706">
        <v>2</v>
      </c>
      <c r="C9" s="1350" t="s">
        <v>810</v>
      </c>
      <c r="D9" s="1351"/>
      <c r="E9" s="786">
        <v>2048.1610740000001</v>
      </c>
      <c r="F9" s="702">
        <v>2E-3</v>
      </c>
      <c r="G9" s="703">
        <v>43</v>
      </c>
      <c r="H9" s="702">
        <v>0.40360000000000001</v>
      </c>
      <c r="I9" s="704">
        <v>1</v>
      </c>
      <c r="J9" s="786">
        <v>477.98504800000001</v>
      </c>
      <c r="K9" s="705">
        <v>0.2334</v>
      </c>
    </row>
    <row r="10" spans="2:12" x14ac:dyDescent="0.25">
      <c r="B10" s="706">
        <v>3</v>
      </c>
      <c r="C10" s="1350" t="s">
        <v>811</v>
      </c>
      <c r="D10" s="1351"/>
      <c r="E10" s="786">
        <v>2880.6615459999998</v>
      </c>
      <c r="F10" s="702">
        <v>3.0000000000000001E-3</v>
      </c>
      <c r="G10" s="703">
        <v>67</v>
      </c>
      <c r="H10" s="702">
        <v>0.39989999999999998</v>
      </c>
      <c r="I10" s="704">
        <v>2</v>
      </c>
      <c r="J10" s="786">
        <v>1345.1531749999999</v>
      </c>
      <c r="K10" s="705">
        <v>0.46700000000000003</v>
      </c>
    </row>
    <row r="11" spans="2:12" x14ac:dyDescent="0.25">
      <c r="B11" s="706">
        <v>4</v>
      </c>
      <c r="C11" s="1350" t="s">
        <v>812</v>
      </c>
      <c r="D11" s="1351"/>
      <c r="E11" s="786">
        <v>503.85590300000001</v>
      </c>
      <c r="F11" s="702">
        <v>6.0000000000000001E-3</v>
      </c>
      <c r="G11" s="703">
        <v>44</v>
      </c>
      <c r="H11" s="702">
        <v>0.39860000000000001</v>
      </c>
      <c r="I11" s="704">
        <v>1</v>
      </c>
      <c r="J11" s="786">
        <v>229.875418</v>
      </c>
      <c r="K11" s="705">
        <v>0.45619999999999999</v>
      </c>
    </row>
    <row r="12" spans="2:12" x14ac:dyDescent="0.25">
      <c r="B12" s="706">
        <v>5</v>
      </c>
      <c r="C12" s="1350" t="s">
        <v>813</v>
      </c>
      <c r="D12" s="1351"/>
      <c r="E12" s="786">
        <v>865.35563300000001</v>
      </c>
      <c r="F12" s="702">
        <v>1.2E-2</v>
      </c>
      <c r="G12" s="703">
        <v>159</v>
      </c>
      <c r="H12" s="702">
        <v>0.39460000000000001</v>
      </c>
      <c r="I12" s="704">
        <v>2</v>
      </c>
      <c r="J12" s="786">
        <v>665.60837900000001</v>
      </c>
      <c r="K12" s="705">
        <v>0.76919999999999999</v>
      </c>
    </row>
    <row r="13" spans="2:12" x14ac:dyDescent="0.25">
      <c r="B13" s="706">
        <v>6</v>
      </c>
      <c r="C13" s="1350" t="s">
        <v>816</v>
      </c>
      <c r="D13" s="1351"/>
      <c r="E13" s="786">
        <v>280.63698699999998</v>
      </c>
      <c r="F13" s="702">
        <v>3.7999999999999999E-2</v>
      </c>
      <c r="G13" s="703">
        <v>48</v>
      </c>
      <c r="H13" s="702">
        <v>0.39760000000000001</v>
      </c>
      <c r="I13" s="704">
        <v>2</v>
      </c>
      <c r="J13" s="786">
        <v>310.74190299999998</v>
      </c>
      <c r="K13" s="705">
        <v>1.1073</v>
      </c>
    </row>
    <row r="14" spans="2:12" x14ac:dyDescent="0.25">
      <c r="B14" s="706">
        <v>7</v>
      </c>
      <c r="C14" s="1350" t="s">
        <v>819</v>
      </c>
      <c r="D14" s="1351"/>
      <c r="E14" s="786">
        <v>112.393914</v>
      </c>
      <c r="F14" s="702">
        <v>0.21199999999999999</v>
      </c>
      <c r="G14" s="703">
        <v>22</v>
      </c>
      <c r="H14" s="702">
        <v>0.39910000000000001</v>
      </c>
      <c r="I14" s="704">
        <v>3</v>
      </c>
      <c r="J14" s="786">
        <v>231.22703999999999</v>
      </c>
      <c r="K14" s="705">
        <v>2.0573000000000001</v>
      </c>
    </row>
    <row r="15" spans="2:12" x14ac:dyDescent="0.25">
      <c r="B15" s="706">
        <v>8</v>
      </c>
      <c r="C15" s="1350" t="s">
        <v>823</v>
      </c>
      <c r="D15" s="1351"/>
      <c r="E15" s="786">
        <v>16.688832000000001</v>
      </c>
      <c r="F15" s="702">
        <v>1</v>
      </c>
      <c r="G15" s="703">
        <v>6</v>
      </c>
      <c r="H15" s="702">
        <v>0.4</v>
      </c>
      <c r="I15" s="704">
        <v>3</v>
      </c>
      <c r="J15" s="786">
        <v>0</v>
      </c>
      <c r="K15" s="705">
        <v>0</v>
      </c>
    </row>
    <row r="16" spans="2:12" x14ac:dyDescent="0.25">
      <c r="B16" s="706" t="s">
        <v>615</v>
      </c>
      <c r="C16" s="1352" t="s">
        <v>1243</v>
      </c>
      <c r="D16" s="1353"/>
      <c r="E16" s="786">
        <v>10942.447614000001</v>
      </c>
      <c r="F16" s="702">
        <v>7.3854000000000003E-3</v>
      </c>
      <c r="G16" s="703">
        <v>484</v>
      </c>
      <c r="H16" s="702">
        <v>0.40050000000000002</v>
      </c>
      <c r="I16" s="704">
        <v>1</v>
      </c>
      <c r="J16" s="786">
        <v>3779.847397</v>
      </c>
      <c r="K16" s="705">
        <v>0.34539999999999998</v>
      </c>
    </row>
    <row r="18" spans="2:11" x14ac:dyDescent="0.25">
      <c r="B18" s="681" t="s">
        <v>1241</v>
      </c>
      <c r="C18" s="266" t="s">
        <v>1244</v>
      </c>
    </row>
    <row r="19" spans="2:11" x14ac:dyDescent="0.25">
      <c r="B19" s="1344" t="s">
        <v>503</v>
      </c>
      <c r="C19" s="1346" t="s">
        <v>826</v>
      </c>
      <c r="D19" s="1347"/>
      <c r="E19" s="56" t="s">
        <v>89</v>
      </c>
      <c r="F19" s="56" t="s">
        <v>90</v>
      </c>
      <c r="G19" s="56" t="s">
        <v>91</v>
      </c>
      <c r="H19" s="56" t="s">
        <v>92</v>
      </c>
      <c r="I19" s="56" t="s">
        <v>93</v>
      </c>
      <c r="J19" s="56" t="s">
        <v>237</v>
      </c>
      <c r="K19" s="56" t="s">
        <v>261</v>
      </c>
    </row>
    <row r="20" spans="2:11" x14ac:dyDescent="0.25">
      <c r="B20" s="1344"/>
      <c r="C20" s="1298"/>
      <c r="D20" s="1299"/>
      <c r="E20" s="1241" t="s">
        <v>1220</v>
      </c>
      <c r="F20" s="1241" t="s">
        <v>798</v>
      </c>
      <c r="G20" s="1241" t="s">
        <v>799</v>
      </c>
      <c r="H20" s="1241" t="s">
        <v>800</v>
      </c>
      <c r="I20" s="1241" t="s">
        <v>801</v>
      </c>
      <c r="J20" s="1241" t="s">
        <v>731</v>
      </c>
      <c r="K20" s="1241" t="s">
        <v>802</v>
      </c>
    </row>
    <row r="21" spans="2:11" x14ac:dyDescent="0.25">
      <c r="B21" s="1345"/>
      <c r="C21" s="1291"/>
      <c r="D21" s="1292"/>
      <c r="E21" s="1297"/>
      <c r="F21" s="1297"/>
      <c r="G21" s="1297"/>
      <c r="H21" s="1297"/>
      <c r="I21" s="1297"/>
      <c r="J21" s="1297"/>
      <c r="K21" s="1297"/>
    </row>
    <row r="22" spans="2:11" x14ac:dyDescent="0.25">
      <c r="B22" s="680">
        <v>1</v>
      </c>
      <c r="C22" s="1350" t="s">
        <v>807</v>
      </c>
      <c r="D22" s="1351"/>
      <c r="E22" s="1125">
        <v>0.69761799999999996</v>
      </c>
      <c r="F22" s="702">
        <v>1E-3</v>
      </c>
      <c r="G22" s="703">
        <v>3</v>
      </c>
      <c r="H22" s="702">
        <v>0.56730000000000003</v>
      </c>
      <c r="I22" s="703">
        <v>0</v>
      </c>
      <c r="J22" s="1125">
        <v>8.4248000000000003E-2</v>
      </c>
      <c r="K22" s="705">
        <v>0.1208</v>
      </c>
    </row>
    <row r="23" spans="2:11" x14ac:dyDescent="0.25">
      <c r="B23" s="706">
        <v>2</v>
      </c>
      <c r="C23" s="1350" t="s">
        <v>810</v>
      </c>
      <c r="D23" s="1351"/>
      <c r="E23" s="1125"/>
      <c r="F23" s="702">
        <v>0</v>
      </c>
      <c r="G23" s="703">
        <v>0</v>
      </c>
      <c r="H23" s="702">
        <v>0</v>
      </c>
      <c r="I23" s="703">
        <v>0</v>
      </c>
      <c r="J23" s="1125">
        <v>0</v>
      </c>
      <c r="K23" s="705">
        <v>0</v>
      </c>
    </row>
    <row r="24" spans="2:11" x14ac:dyDescent="0.25">
      <c r="B24" s="706">
        <v>3</v>
      </c>
      <c r="C24" s="1350" t="s">
        <v>811</v>
      </c>
      <c r="D24" s="1351"/>
      <c r="E24" s="1125">
        <v>2.1690779999999998</v>
      </c>
      <c r="F24" s="702">
        <v>3.0000000000000001E-3</v>
      </c>
      <c r="G24" s="703">
        <v>4</v>
      </c>
      <c r="H24" s="702">
        <v>0.52739999999999998</v>
      </c>
      <c r="I24" s="703">
        <v>0</v>
      </c>
      <c r="J24" s="1125">
        <v>0.51317400000000002</v>
      </c>
      <c r="K24" s="705">
        <v>0.2366</v>
      </c>
    </row>
    <row r="25" spans="2:11" x14ac:dyDescent="0.25">
      <c r="B25" s="706">
        <v>4</v>
      </c>
      <c r="C25" s="1350" t="s">
        <v>812</v>
      </c>
      <c r="D25" s="1351"/>
      <c r="E25" s="1125"/>
      <c r="F25" s="702">
        <v>0</v>
      </c>
      <c r="G25" s="703">
        <v>0</v>
      </c>
      <c r="H25" s="702">
        <v>0</v>
      </c>
      <c r="I25" s="703">
        <v>0</v>
      </c>
      <c r="J25" s="1125">
        <v>0</v>
      </c>
      <c r="K25" s="705">
        <v>0</v>
      </c>
    </row>
    <row r="26" spans="2:11" x14ac:dyDescent="0.25">
      <c r="B26" s="706">
        <v>5</v>
      </c>
      <c r="C26" s="1350" t="s">
        <v>813</v>
      </c>
      <c r="D26" s="1351"/>
      <c r="E26" s="1125">
        <v>0.576488</v>
      </c>
      <c r="F26" s="702">
        <v>1.4999999999999999E-2</v>
      </c>
      <c r="G26" s="703">
        <v>3</v>
      </c>
      <c r="H26" s="702">
        <v>0.47</v>
      </c>
      <c r="I26" s="703">
        <v>0</v>
      </c>
      <c r="J26" s="1125">
        <v>0.31830900000000001</v>
      </c>
      <c r="K26" s="705">
        <v>0.55220000000000002</v>
      </c>
    </row>
    <row r="27" spans="2:11" x14ac:dyDescent="0.25">
      <c r="B27" s="706">
        <v>6</v>
      </c>
      <c r="C27" s="1350" t="s">
        <v>816</v>
      </c>
      <c r="D27" s="1351"/>
      <c r="E27" s="1125"/>
      <c r="F27" s="702">
        <v>0</v>
      </c>
      <c r="G27" s="703">
        <v>0</v>
      </c>
      <c r="H27" s="702">
        <v>0</v>
      </c>
      <c r="I27" s="703">
        <v>0</v>
      </c>
      <c r="J27" s="1125">
        <v>0</v>
      </c>
      <c r="K27" s="705">
        <v>0</v>
      </c>
    </row>
    <row r="28" spans="2:11" x14ac:dyDescent="0.25">
      <c r="B28" s="706">
        <v>7</v>
      </c>
      <c r="C28" s="1350" t="s">
        <v>819</v>
      </c>
      <c r="D28" s="1351"/>
      <c r="E28" s="1125"/>
      <c r="F28" s="702">
        <v>0</v>
      </c>
      <c r="G28" s="703">
        <v>0</v>
      </c>
      <c r="H28" s="702">
        <v>0</v>
      </c>
      <c r="I28" s="703">
        <v>0</v>
      </c>
      <c r="J28" s="1125">
        <v>0</v>
      </c>
      <c r="K28" s="705">
        <v>0</v>
      </c>
    </row>
    <row r="29" spans="2:11" x14ac:dyDescent="0.25">
      <c r="B29" s="706">
        <v>8</v>
      </c>
      <c r="C29" s="1350" t="s">
        <v>823</v>
      </c>
      <c r="D29" s="1351"/>
      <c r="E29" s="1125"/>
      <c r="F29" s="702">
        <v>0</v>
      </c>
      <c r="G29" s="703">
        <v>0</v>
      </c>
      <c r="H29" s="702">
        <v>0</v>
      </c>
      <c r="I29" s="703">
        <v>0</v>
      </c>
      <c r="J29" s="1125">
        <v>0</v>
      </c>
      <c r="K29" s="705">
        <v>0</v>
      </c>
    </row>
    <row r="30" spans="2:11" x14ac:dyDescent="0.25">
      <c r="B30" s="706" t="s">
        <v>615</v>
      </c>
      <c r="C30" s="1352" t="s">
        <v>1243</v>
      </c>
      <c r="D30" s="1353"/>
      <c r="E30" s="1125">
        <v>3.4431829999999999</v>
      </c>
      <c r="F30" s="702">
        <v>4.0000000000000001E-3</v>
      </c>
      <c r="G30" s="703">
        <v>10</v>
      </c>
      <c r="H30" s="702">
        <v>0.52590000000000003</v>
      </c>
      <c r="I30" s="703">
        <v>0</v>
      </c>
      <c r="J30" s="1125">
        <v>0.91573099999999996</v>
      </c>
      <c r="K30" s="705">
        <v>0.26600000000000001</v>
      </c>
    </row>
    <row r="31" spans="2:11" x14ac:dyDescent="0.25">
      <c r="B31" s="707" t="s">
        <v>770</v>
      </c>
      <c r="C31" s="1348" t="s">
        <v>1245</v>
      </c>
      <c r="D31" s="1349"/>
      <c r="E31" s="1126">
        <v>10945.890797</v>
      </c>
      <c r="F31" s="708">
        <v>7.3844999999999996E-3</v>
      </c>
      <c r="G31" s="709">
        <v>494</v>
      </c>
      <c r="H31" s="708">
        <v>0.40060000000000001</v>
      </c>
      <c r="I31" s="710">
        <v>0.99970000000000003</v>
      </c>
      <c r="J31" s="1126">
        <v>3780.7631280000001</v>
      </c>
      <c r="K31" s="711">
        <v>0.34539999999999998</v>
      </c>
    </row>
  </sheetData>
  <mergeCells count="38">
    <mergeCell ref="C8:D8"/>
    <mergeCell ref="C9:D9"/>
    <mergeCell ref="C10:D10"/>
    <mergeCell ref="C11:D11"/>
    <mergeCell ref="C12:D12"/>
    <mergeCell ref="C28:D28"/>
    <mergeCell ref="C29:D29"/>
    <mergeCell ref="C30:D30"/>
    <mergeCell ref="C13:D13"/>
    <mergeCell ref="C14:D14"/>
    <mergeCell ref="C15:D15"/>
    <mergeCell ref="C16:D16"/>
    <mergeCell ref="B19:B21"/>
    <mergeCell ref="J20:J21"/>
    <mergeCell ref="K20:K21"/>
    <mergeCell ref="C31:D31"/>
    <mergeCell ref="E20:E21"/>
    <mergeCell ref="F20:F21"/>
    <mergeCell ref="G20:G21"/>
    <mergeCell ref="H20:H21"/>
    <mergeCell ref="I20:I21"/>
    <mergeCell ref="C19:D21"/>
    <mergeCell ref="C22:D22"/>
    <mergeCell ref="C23:D23"/>
    <mergeCell ref="C24:D24"/>
    <mergeCell ref="C25:D25"/>
    <mergeCell ref="C26:D26"/>
    <mergeCell ref="C27:D27"/>
    <mergeCell ref="B2:K2"/>
    <mergeCell ref="E6:E7"/>
    <mergeCell ref="F6:F7"/>
    <mergeCell ref="G6:G7"/>
    <mergeCell ref="H6:H7"/>
    <mergeCell ref="I6:I7"/>
    <mergeCell ref="J6:J7"/>
    <mergeCell ref="K6:K7"/>
    <mergeCell ref="B5:B7"/>
    <mergeCell ref="C5:D7"/>
  </mergeCells>
  <pageMargins left="0.70866141732283472" right="0.70866141732283472" top="0.74803149606299213" bottom="0.74803149606299213" header="0.31496062992125984" footer="0.31496062992125984"/>
  <pageSetup paperSize="9" scale="28"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5BCF0-753E-453A-9D5E-306E3338D4B2}">
  <sheetPr codeName="Ark43">
    <tabColor rgb="FF00A976"/>
    <pageSetUpPr fitToPage="1"/>
  </sheetPr>
  <dimension ref="B2:N18"/>
  <sheetViews>
    <sheetView workbookViewId="0">
      <selection activeCell="E37" sqref="A1:XFD1048576"/>
    </sheetView>
  </sheetViews>
  <sheetFormatPr defaultColWidth="8" defaultRowHeight="15" x14ac:dyDescent="0.25"/>
  <cols>
    <col min="1" max="1" width="3.125" style="137" customWidth="1"/>
    <col min="2" max="2" width="5.5" style="137" customWidth="1"/>
    <col min="3" max="3" width="24.875" style="137" customWidth="1"/>
    <col min="4" max="4" width="15.125" style="137" customWidth="1"/>
    <col min="5" max="5" width="14.5" style="137" customWidth="1"/>
    <col min="6" max="6" width="16.125" style="137" customWidth="1"/>
    <col min="7" max="7" width="15.5" style="137" customWidth="1"/>
    <col min="8" max="8" width="17.125" style="137" customWidth="1"/>
    <col min="9" max="9" width="19.125" style="137" customWidth="1"/>
    <col min="10" max="10" width="18.25" style="137" customWidth="1"/>
    <col min="11" max="11" width="21.75" style="137" customWidth="1"/>
    <col min="12" max="16384" width="8" style="137"/>
  </cols>
  <sheetData>
    <row r="2" spans="2:11" ht="21" x14ac:dyDescent="0.35">
      <c r="B2" s="1194" t="s">
        <v>1747</v>
      </c>
      <c r="C2" s="1194"/>
      <c r="D2" s="1194"/>
      <c r="E2" s="1194"/>
      <c r="F2" s="1194"/>
      <c r="G2" s="1194"/>
      <c r="H2" s="1194"/>
      <c r="I2" s="1194"/>
      <c r="J2" s="1194"/>
      <c r="K2" s="1194"/>
    </row>
    <row r="4" spans="2:11" x14ac:dyDescent="0.25">
      <c r="B4" s="1200" t="s">
        <v>642</v>
      </c>
      <c r="C4" s="1344"/>
      <c r="D4" s="56" t="s">
        <v>89</v>
      </c>
      <c r="E4" s="56" t="s">
        <v>90</v>
      </c>
      <c r="F4" s="56" t="s">
        <v>91</v>
      </c>
      <c r="G4" s="56" t="s">
        <v>92</v>
      </c>
      <c r="H4" s="56" t="s">
        <v>93</v>
      </c>
      <c r="I4" s="56" t="s">
        <v>237</v>
      </c>
      <c r="J4" s="56" t="s">
        <v>261</v>
      </c>
      <c r="K4" s="56" t="s">
        <v>301</v>
      </c>
    </row>
    <row r="5" spans="2:11" x14ac:dyDescent="0.25">
      <c r="B5" s="1200"/>
      <c r="C5" s="1344"/>
      <c r="D5" s="1218" t="s">
        <v>1246</v>
      </c>
      <c r="E5" s="1218"/>
      <c r="F5" s="1218"/>
      <c r="G5" s="1218"/>
      <c r="H5" s="1244" t="s">
        <v>1247</v>
      </c>
      <c r="I5" s="1296"/>
      <c r="J5" s="1296"/>
      <c r="K5" s="1240"/>
    </row>
    <row r="6" spans="2:11" x14ac:dyDescent="0.25">
      <c r="B6" s="712"/>
      <c r="C6" s="1354" t="s">
        <v>1248</v>
      </c>
      <c r="D6" s="1218" t="s">
        <v>1249</v>
      </c>
      <c r="E6" s="1218"/>
      <c r="F6" s="1218" t="s">
        <v>1250</v>
      </c>
      <c r="G6" s="1218"/>
      <c r="H6" s="1244" t="s">
        <v>1249</v>
      </c>
      <c r="I6" s="1240"/>
      <c r="J6" s="1244" t="s">
        <v>1250</v>
      </c>
      <c r="K6" s="1240"/>
    </row>
    <row r="7" spans="2:11" x14ac:dyDescent="0.25">
      <c r="B7" s="712"/>
      <c r="C7" s="1354"/>
      <c r="D7" s="56" t="s">
        <v>1251</v>
      </c>
      <c r="E7" s="56" t="s">
        <v>1252</v>
      </c>
      <c r="F7" s="56" t="s">
        <v>1251</v>
      </c>
      <c r="G7" s="56" t="s">
        <v>1252</v>
      </c>
      <c r="H7" s="56" t="s">
        <v>1251</v>
      </c>
      <c r="I7" s="56" t="s">
        <v>1252</v>
      </c>
      <c r="J7" s="56" t="s">
        <v>1251</v>
      </c>
      <c r="K7" s="56" t="s">
        <v>1252</v>
      </c>
    </row>
    <row r="8" spans="2:11" x14ac:dyDescent="0.25">
      <c r="B8" s="680">
        <v>1</v>
      </c>
      <c r="C8" s="65" t="s">
        <v>1253</v>
      </c>
      <c r="D8" s="495">
        <v>2049.5208348599999</v>
      </c>
      <c r="E8" s="495">
        <v>48.244999999999997</v>
      </c>
      <c r="F8" s="495"/>
      <c r="G8" s="495">
        <v>353.23555199999998</v>
      </c>
      <c r="H8" s="495"/>
      <c r="I8" s="495"/>
      <c r="J8" s="495"/>
      <c r="K8" s="495"/>
    </row>
    <row r="9" spans="2:11" x14ac:dyDescent="0.25">
      <c r="B9" s="680">
        <v>2</v>
      </c>
      <c r="C9" s="65" t="s">
        <v>1254</v>
      </c>
      <c r="D9" s="495">
        <v>790.59921955999994</v>
      </c>
      <c r="E9" s="495">
        <v>1507.45658353</v>
      </c>
      <c r="F9" s="495">
        <v>532.13615321999998</v>
      </c>
      <c r="G9" s="495">
        <v>1628.1526470400001</v>
      </c>
      <c r="H9" s="495"/>
      <c r="I9" s="495"/>
      <c r="J9" s="495"/>
      <c r="K9" s="495"/>
    </row>
    <row r="10" spans="2:11" x14ac:dyDescent="0.25">
      <c r="B10" s="680">
        <v>3</v>
      </c>
      <c r="C10" s="65" t="s">
        <v>1255</v>
      </c>
      <c r="D10" s="495"/>
      <c r="E10" s="495">
        <v>910.29789350999999</v>
      </c>
      <c r="F10" s="495"/>
      <c r="G10" s="495">
        <v>1481.8703231</v>
      </c>
      <c r="H10" s="495"/>
      <c r="I10" s="495"/>
      <c r="J10" s="495"/>
      <c r="K10" s="495"/>
    </row>
    <row r="11" spans="2:11" x14ac:dyDescent="0.25">
      <c r="B11" s="680">
        <v>4</v>
      </c>
      <c r="C11" s="65" t="s">
        <v>1256</v>
      </c>
      <c r="D11" s="495"/>
      <c r="E11" s="495">
        <v>432.07569624000001</v>
      </c>
      <c r="F11" s="495"/>
      <c r="G11" s="495">
        <v>149.58746087</v>
      </c>
      <c r="H11" s="495"/>
      <c r="I11" s="495"/>
      <c r="J11" s="495"/>
      <c r="K11" s="495"/>
    </row>
    <row r="12" spans="2:11" x14ac:dyDescent="0.25">
      <c r="B12" s="680">
        <v>5</v>
      </c>
      <c r="C12" s="65" t="s">
        <v>1257</v>
      </c>
      <c r="D12" s="495"/>
      <c r="E12" s="495"/>
      <c r="F12" s="495"/>
      <c r="G12" s="495"/>
      <c r="H12" s="495"/>
      <c r="I12" s="495"/>
      <c r="J12" s="495"/>
      <c r="K12" s="495"/>
    </row>
    <row r="13" spans="2:11" x14ac:dyDescent="0.25">
      <c r="B13" s="680">
        <v>6</v>
      </c>
      <c r="C13" s="65" t="s">
        <v>1258</v>
      </c>
      <c r="D13" s="495"/>
      <c r="E13" s="495"/>
      <c r="F13" s="495"/>
      <c r="G13" s="495"/>
      <c r="H13" s="495"/>
      <c r="I13" s="495"/>
      <c r="J13" s="495"/>
      <c r="K13" s="495"/>
    </row>
    <row r="14" spans="2:11" x14ac:dyDescent="0.25">
      <c r="B14" s="680">
        <v>7</v>
      </c>
      <c r="C14" s="65" t="s">
        <v>1259</v>
      </c>
      <c r="D14" s="495"/>
      <c r="E14" s="495"/>
      <c r="F14" s="495"/>
      <c r="G14" s="495"/>
      <c r="H14" s="495"/>
      <c r="I14" s="495"/>
      <c r="J14" s="495"/>
      <c r="K14" s="495"/>
    </row>
    <row r="15" spans="2:11" x14ac:dyDescent="0.25">
      <c r="B15" s="680">
        <v>8</v>
      </c>
      <c r="C15" s="65" t="s">
        <v>690</v>
      </c>
      <c r="D15" s="495"/>
      <c r="E15" s="495">
        <v>239.98813582</v>
      </c>
      <c r="F15" s="495"/>
      <c r="G15" s="495">
        <v>385.40761993000001</v>
      </c>
      <c r="H15" s="495"/>
      <c r="I15" s="495">
        <v>61615.700943650001</v>
      </c>
      <c r="J15" s="495"/>
      <c r="K15" s="495"/>
    </row>
    <row r="16" spans="2:11" x14ac:dyDescent="0.25">
      <c r="B16" s="258">
        <v>9</v>
      </c>
      <c r="C16" s="494" t="s">
        <v>502</v>
      </c>
      <c r="D16" s="498">
        <v>2840.1200544200001</v>
      </c>
      <c r="E16" s="498">
        <v>3138.0633091100003</v>
      </c>
      <c r="F16" s="498">
        <v>532.13615321999998</v>
      </c>
      <c r="G16" s="498">
        <v>3998.2536029399998</v>
      </c>
      <c r="H16" s="498"/>
      <c r="I16" s="498">
        <v>61615.700943650001</v>
      </c>
      <c r="J16" s="498"/>
      <c r="K16" s="498"/>
    </row>
    <row r="17" spans="3:14" x14ac:dyDescent="0.25">
      <c r="C17" s="287"/>
      <c r="D17" s="287"/>
      <c r="E17" s="287"/>
      <c r="F17" s="287"/>
      <c r="G17" s="287"/>
      <c r="H17" s="287"/>
      <c r="I17" s="287"/>
      <c r="J17" s="287"/>
      <c r="K17" s="287"/>
    </row>
    <row r="18" spans="3:14" x14ac:dyDescent="0.25">
      <c r="N18" s="110"/>
    </row>
  </sheetData>
  <mergeCells count="9">
    <mergeCell ref="B2:K2"/>
    <mergeCell ref="D5:G5"/>
    <mergeCell ref="H5:K5"/>
    <mergeCell ref="C6:C7"/>
    <mergeCell ref="D6:E6"/>
    <mergeCell ref="F6:G6"/>
    <mergeCell ref="H6:I6"/>
    <mergeCell ref="J6:K6"/>
    <mergeCell ref="B4:C5"/>
  </mergeCells>
  <pageMargins left="0.70866141732283472" right="0.70866141732283472" top="0.74803149606299213" bottom="0.74803149606299213" header="0.31496062992125984" footer="0.31496062992125984"/>
  <pageSetup paperSize="9" scale="66"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963CE-BC58-4FFD-822A-95DA82AEE6AA}">
  <sheetPr codeName="Ark44">
    <tabColor rgb="FF00A976"/>
    <pageSetUpPr fitToPage="1"/>
  </sheetPr>
  <dimension ref="B2:I15"/>
  <sheetViews>
    <sheetView workbookViewId="0">
      <selection activeCell="F17" sqref="A1:XFD1048576"/>
    </sheetView>
  </sheetViews>
  <sheetFormatPr defaultColWidth="21.75" defaultRowHeight="14.25" customHeight="1" x14ac:dyDescent="0.25"/>
  <cols>
    <col min="1" max="1" width="7.625" style="137" customWidth="1"/>
    <col min="2" max="2" width="21.75" style="137"/>
    <col min="3" max="3" width="31.5" style="137" bestFit="1" customWidth="1"/>
    <col min="4" max="16384" width="21.75" style="137"/>
  </cols>
  <sheetData>
    <row r="2" spans="2:9" ht="21" x14ac:dyDescent="0.35">
      <c r="B2" s="1194" t="s">
        <v>54</v>
      </c>
      <c r="C2" s="1194"/>
      <c r="D2" s="1194"/>
      <c r="E2" s="1194"/>
    </row>
    <row r="3" spans="2:9" ht="14.25" customHeight="1" x14ac:dyDescent="0.25">
      <c r="C3" s="683"/>
      <c r="D3" s="682"/>
      <c r="E3" s="682"/>
    </row>
    <row r="4" spans="2:9" ht="14.25" customHeight="1" x14ac:dyDescent="0.25">
      <c r="B4" s="1212" t="s">
        <v>503</v>
      </c>
      <c r="C4" s="1201"/>
      <c r="D4" s="56" t="s">
        <v>89</v>
      </c>
      <c r="E4" s="153" t="s">
        <v>90</v>
      </c>
    </row>
    <row r="5" spans="2:9" ht="14.25" customHeight="1" x14ac:dyDescent="0.25">
      <c r="B5" s="1202"/>
      <c r="C5" s="1203"/>
      <c r="D5" s="293" t="s">
        <v>1260</v>
      </c>
      <c r="E5" s="56" t="s">
        <v>1261</v>
      </c>
    </row>
    <row r="6" spans="2:9" ht="14.25" customHeight="1" x14ac:dyDescent="0.25">
      <c r="B6" s="713" t="s">
        <v>1262</v>
      </c>
      <c r="C6" s="714"/>
      <c r="D6" s="715"/>
      <c r="E6" s="716"/>
      <c r="F6" s="110"/>
      <c r="I6" s="110"/>
    </row>
    <row r="7" spans="2:9" ht="14.25" customHeight="1" x14ac:dyDescent="0.25">
      <c r="B7" s="258">
        <v>1</v>
      </c>
      <c r="C7" s="717" t="s">
        <v>1263</v>
      </c>
      <c r="D7" s="495"/>
      <c r="E7" s="495"/>
    </row>
    <row r="8" spans="2:9" ht="14.25" customHeight="1" x14ac:dyDescent="0.25">
      <c r="B8" s="258">
        <v>2</v>
      </c>
      <c r="C8" s="718" t="s">
        <v>1264</v>
      </c>
      <c r="D8" s="495"/>
      <c r="E8" s="495"/>
    </row>
    <row r="9" spans="2:9" ht="14.25" customHeight="1" x14ac:dyDescent="0.25">
      <c r="B9" s="258">
        <v>3</v>
      </c>
      <c r="C9" s="718" t="s">
        <v>1265</v>
      </c>
      <c r="D9" s="495"/>
      <c r="E9" s="495"/>
    </row>
    <row r="10" spans="2:9" ht="14.25" customHeight="1" x14ac:dyDescent="0.25">
      <c r="B10" s="258">
        <v>4</v>
      </c>
      <c r="C10" s="718" t="s">
        <v>1266</v>
      </c>
      <c r="D10" s="495"/>
      <c r="E10" s="495"/>
    </row>
    <row r="11" spans="2:9" ht="14.25" customHeight="1" x14ac:dyDescent="0.25">
      <c r="B11" s="258">
        <v>5</v>
      </c>
      <c r="C11" s="718" t="s">
        <v>1267</v>
      </c>
      <c r="D11" s="495"/>
      <c r="E11" s="495"/>
    </row>
    <row r="12" spans="2:9" s="266" customFormat="1" ht="14.25" customHeight="1" x14ac:dyDescent="0.25">
      <c r="B12" s="507">
        <v>6</v>
      </c>
      <c r="C12" s="713" t="s">
        <v>1268</v>
      </c>
      <c r="D12" s="498"/>
      <c r="E12" s="498"/>
    </row>
    <row r="13" spans="2:9" ht="14.25" customHeight="1" x14ac:dyDescent="0.25">
      <c r="B13" s="719" t="s">
        <v>1269</v>
      </c>
      <c r="C13" s="720"/>
      <c r="D13" s="721"/>
      <c r="E13" s="721"/>
      <c r="F13" s="110"/>
    </row>
    <row r="14" spans="2:9" ht="14.25" customHeight="1" x14ac:dyDescent="0.25">
      <c r="B14" s="680">
        <v>7</v>
      </c>
      <c r="C14" s="718" t="s">
        <v>1270</v>
      </c>
      <c r="D14" s="495"/>
      <c r="E14" s="495"/>
      <c r="I14" s="110"/>
    </row>
    <row r="15" spans="2:9" ht="14.25" customHeight="1" x14ac:dyDescent="0.25">
      <c r="B15" s="680">
        <v>8</v>
      </c>
      <c r="C15" s="718" t="s">
        <v>1271</v>
      </c>
      <c r="D15" s="495"/>
      <c r="E15" s="495"/>
    </row>
  </sheetData>
  <mergeCells count="2">
    <mergeCell ref="B2:E2"/>
    <mergeCell ref="B4:C5"/>
  </mergeCells>
  <pageMargins left="0.70866141732283472" right="0.70866141732283472" top="0.74803149606299213" bottom="0.74803149606299213" header="0.31496062992125984" footer="0.31496062992125984"/>
  <pageSetup paperSize="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0E739-3176-46CE-8ABC-8CE431DEC829}">
  <sheetPr codeName="Ark45">
    <tabColor rgb="FF00A976"/>
    <pageSetUpPr fitToPage="1"/>
  </sheetPr>
  <dimension ref="B1:E25"/>
  <sheetViews>
    <sheetView workbookViewId="0">
      <selection activeCell="E10" sqref="B4:E25"/>
    </sheetView>
  </sheetViews>
  <sheetFormatPr defaultColWidth="8" defaultRowHeight="15" x14ac:dyDescent="0.25"/>
  <cols>
    <col min="1" max="1" width="3.125" style="53" customWidth="1"/>
    <col min="2" max="2" width="8" style="53"/>
    <col min="3" max="3" width="75.875" style="53" customWidth="1"/>
    <col min="4" max="4" width="21.75" style="53" customWidth="1"/>
    <col min="5" max="5" width="21.375" style="53" customWidth="1"/>
    <col min="6" max="16384" width="8" style="53"/>
  </cols>
  <sheetData>
    <row r="1" spans="2:5" ht="9.9499999999999993" customHeight="1" x14ac:dyDescent="0.25"/>
    <row r="2" spans="2:5" ht="21" x14ac:dyDescent="0.35">
      <c r="B2" s="1194" t="s">
        <v>55</v>
      </c>
      <c r="C2" s="1194"/>
      <c r="D2" s="1194"/>
      <c r="E2" s="1194"/>
    </row>
    <row r="3" spans="2:5" ht="20.100000000000001" customHeight="1" x14ac:dyDescent="0.25">
      <c r="B3" s="722"/>
      <c r="C3" s="723"/>
      <c r="D3" s="722"/>
      <c r="E3" s="722"/>
    </row>
    <row r="4" spans="2:5" ht="20.100000000000001" customHeight="1" x14ac:dyDescent="0.25">
      <c r="B4" s="1212" t="s">
        <v>503</v>
      </c>
      <c r="C4" s="1201"/>
      <c r="D4" s="56" t="s">
        <v>89</v>
      </c>
      <c r="E4" s="56" t="s">
        <v>90</v>
      </c>
    </row>
    <row r="5" spans="2:5" ht="30" customHeight="1" x14ac:dyDescent="0.25">
      <c r="B5" s="1202"/>
      <c r="C5" s="1203"/>
      <c r="D5" s="56" t="s">
        <v>1272</v>
      </c>
      <c r="E5" s="56" t="s">
        <v>731</v>
      </c>
    </row>
    <row r="6" spans="2:5" x14ac:dyDescent="0.25">
      <c r="B6" s="120">
        <v>1</v>
      </c>
      <c r="C6" s="128" t="s">
        <v>1273</v>
      </c>
      <c r="D6" s="724"/>
      <c r="E6" s="337">
        <v>18.53523865</v>
      </c>
    </row>
    <row r="7" spans="2:5" ht="30" x14ac:dyDescent="0.25">
      <c r="B7" s="64">
        <v>2</v>
      </c>
      <c r="C7" s="725" t="s">
        <v>1274</v>
      </c>
      <c r="D7" s="337">
        <v>926.76193244000001</v>
      </c>
      <c r="E7" s="337">
        <v>18.53523865</v>
      </c>
    </row>
    <row r="8" spans="2:5" x14ac:dyDescent="0.25">
      <c r="B8" s="64">
        <v>3</v>
      </c>
      <c r="C8" s="725" t="s">
        <v>1275</v>
      </c>
      <c r="D8" s="337">
        <v>279.67038029000003</v>
      </c>
      <c r="E8" s="337">
        <v>5.5934076100000008</v>
      </c>
    </row>
    <row r="9" spans="2:5" x14ac:dyDescent="0.25">
      <c r="B9" s="64">
        <v>4</v>
      </c>
      <c r="C9" s="725" t="s">
        <v>1276</v>
      </c>
      <c r="D9" s="337">
        <v>586.38340755999991</v>
      </c>
      <c r="E9" s="337">
        <v>11.72766815</v>
      </c>
    </row>
    <row r="10" spans="2:5" x14ac:dyDescent="0.25">
      <c r="B10" s="64">
        <v>5</v>
      </c>
      <c r="C10" s="725" t="s">
        <v>1277</v>
      </c>
      <c r="D10" s="337">
        <v>60.708144590000003</v>
      </c>
      <c r="E10" s="726">
        <v>1.2141628899999999</v>
      </c>
    </row>
    <row r="11" spans="2:5" x14ac:dyDescent="0.25">
      <c r="B11" s="64">
        <v>6</v>
      </c>
      <c r="C11" s="725" t="s">
        <v>1278</v>
      </c>
      <c r="D11" s="337"/>
      <c r="E11" s="727"/>
    </row>
    <row r="12" spans="2:5" x14ac:dyDescent="0.25">
      <c r="B12" s="64">
        <v>7</v>
      </c>
      <c r="C12" s="725" t="s">
        <v>1279</v>
      </c>
      <c r="D12" s="337">
        <v>443.06755927999995</v>
      </c>
      <c r="E12" s="728"/>
    </row>
    <row r="13" spans="2:5" x14ac:dyDescent="0.25">
      <c r="B13" s="64">
        <v>8</v>
      </c>
      <c r="C13" s="725" t="s">
        <v>1280</v>
      </c>
      <c r="D13" s="337">
        <v>150.48363115000001</v>
      </c>
      <c r="E13" s="727"/>
    </row>
    <row r="14" spans="2:5" x14ac:dyDescent="0.25">
      <c r="B14" s="64">
        <v>9</v>
      </c>
      <c r="C14" s="65" t="s">
        <v>1281</v>
      </c>
      <c r="D14" s="729"/>
      <c r="E14" s="729"/>
    </row>
    <row r="15" spans="2:5" x14ac:dyDescent="0.25">
      <c r="B15" s="64">
        <v>10</v>
      </c>
      <c r="C15" s="65" t="s">
        <v>1282</v>
      </c>
      <c r="D15" s="729"/>
      <c r="E15" s="729"/>
    </row>
    <row r="16" spans="2:5" x14ac:dyDescent="0.25">
      <c r="B16" s="120">
        <v>11</v>
      </c>
      <c r="C16" s="342" t="s">
        <v>1283</v>
      </c>
      <c r="D16" s="730"/>
      <c r="E16" s="729"/>
    </row>
    <row r="17" spans="2:5" ht="30" x14ac:dyDescent="0.25">
      <c r="B17" s="64">
        <v>12</v>
      </c>
      <c r="C17" s="65" t="s">
        <v>1284</v>
      </c>
      <c r="D17" s="729"/>
      <c r="E17" s="729"/>
    </row>
    <row r="18" spans="2:5" x14ac:dyDescent="0.25">
      <c r="B18" s="64">
        <v>13</v>
      </c>
      <c r="C18" s="65" t="s">
        <v>1275</v>
      </c>
      <c r="D18" s="729"/>
      <c r="E18" s="729"/>
    </row>
    <row r="19" spans="2:5" x14ac:dyDescent="0.25">
      <c r="B19" s="64">
        <v>14</v>
      </c>
      <c r="C19" s="65" t="s">
        <v>1276</v>
      </c>
      <c r="D19" s="729"/>
      <c r="E19" s="729"/>
    </row>
    <row r="20" spans="2:5" x14ac:dyDescent="0.25">
      <c r="B20" s="64">
        <v>15</v>
      </c>
      <c r="C20" s="65" t="s">
        <v>1277</v>
      </c>
      <c r="D20" s="729"/>
      <c r="E20" s="729"/>
    </row>
    <row r="21" spans="2:5" x14ac:dyDescent="0.25">
      <c r="B21" s="64">
        <v>16</v>
      </c>
      <c r="C21" s="65" t="s">
        <v>1278</v>
      </c>
      <c r="D21" s="729"/>
      <c r="E21" s="729"/>
    </row>
    <row r="22" spans="2:5" x14ac:dyDescent="0.25">
      <c r="B22" s="64">
        <v>17</v>
      </c>
      <c r="C22" s="65" t="s">
        <v>1279</v>
      </c>
      <c r="D22" s="729"/>
      <c r="E22" s="730"/>
    </row>
    <row r="23" spans="2:5" x14ac:dyDescent="0.25">
      <c r="B23" s="64">
        <v>18</v>
      </c>
      <c r="C23" s="65" t="s">
        <v>1280</v>
      </c>
      <c r="D23" s="729"/>
      <c r="E23" s="729"/>
    </row>
    <row r="24" spans="2:5" x14ac:dyDescent="0.25">
      <c r="B24" s="64">
        <v>19</v>
      </c>
      <c r="C24" s="65" t="s">
        <v>1281</v>
      </c>
      <c r="D24" s="729"/>
      <c r="E24" s="729"/>
    </row>
    <row r="25" spans="2:5" x14ac:dyDescent="0.25">
      <c r="B25" s="64">
        <v>20</v>
      </c>
      <c r="C25" s="65" t="s">
        <v>1282</v>
      </c>
      <c r="D25" s="729"/>
      <c r="E25" s="729"/>
    </row>
  </sheetData>
  <mergeCells count="2">
    <mergeCell ref="B2:E2"/>
    <mergeCell ref="B4:C5"/>
  </mergeCells>
  <pageMargins left="0.70866141732283472" right="0.70866141732283472" top="0.74803149606299213" bottom="0.74803149606299213" header="0.31496062992125984" footer="0.31496062992125984"/>
  <pageSetup paperSize="9" scale="84"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77E98-94AB-412F-9DA1-DF1F1432BCAD}">
  <sheetPr codeName="Ark46">
    <tabColor rgb="FF00A976"/>
    <pageSetUpPr fitToPage="1"/>
  </sheetPr>
  <dimension ref="B2:S20"/>
  <sheetViews>
    <sheetView zoomScale="70" zoomScaleNormal="70" workbookViewId="0">
      <selection activeCell="Y34" sqref="A1:XFD1048576"/>
    </sheetView>
  </sheetViews>
  <sheetFormatPr defaultColWidth="8" defaultRowHeight="15" x14ac:dyDescent="0.25"/>
  <cols>
    <col min="1" max="1" width="3.125" style="288" customWidth="1"/>
    <col min="2" max="2" width="3.375" style="288" bestFit="1" customWidth="1"/>
    <col min="3" max="3" width="22.625" style="288" bestFit="1" customWidth="1"/>
    <col min="4" max="4" width="2.25" style="288" bestFit="1" customWidth="1"/>
    <col min="5" max="5" width="12.125" style="288" bestFit="1" customWidth="1"/>
    <col min="6" max="6" width="2.25" style="288" bestFit="1" customWidth="1"/>
    <col min="7" max="7" width="12.125" style="288" bestFit="1" customWidth="1"/>
    <col min="8" max="8" width="2.25" style="288" bestFit="1" customWidth="1"/>
    <col min="9" max="9" width="12.125" style="288" bestFit="1" customWidth="1"/>
    <col min="10" max="10" width="9.125" style="288" bestFit="1" customWidth="1"/>
    <col min="11" max="11" width="4.75" style="288" bestFit="1" customWidth="1"/>
    <col min="12" max="12" width="9" style="288" bestFit="1" customWidth="1"/>
    <col min="13" max="14" width="9.125" style="288" bestFit="1" customWidth="1"/>
    <col min="15" max="15" width="6.875" style="288" bestFit="1" customWidth="1"/>
    <col min="16" max="16" width="10.5" style="288" bestFit="1" customWidth="1"/>
    <col min="17" max="17" width="9.125" style="288" bestFit="1" customWidth="1"/>
    <col min="18" max="18" width="10.5" style="288" bestFit="1" customWidth="1"/>
    <col min="19" max="16384" width="8" style="288"/>
  </cols>
  <sheetData>
    <row r="2" spans="2:19" ht="21" x14ac:dyDescent="0.25">
      <c r="B2" s="1210" t="s">
        <v>57</v>
      </c>
      <c r="C2" s="1210"/>
      <c r="D2" s="1210"/>
      <c r="E2" s="1210"/>
      <c r="F2" s="1210"/>
      <c r="G2" s="1210"/>
      <c r="H2" s="1210"/>
      <c r="I2" s="1210"/>
      <c r="J2" s="1210"/>
      <c r="K2" s="1210"/>
      <c r="L2" s="1210"/>
      <c r="M2" s="1210"/>
      <c r="N2" s="1210"/>
      <c r="O2" s="1210"/>
      <c r="P2" s="1210"/>
      <c r="Q2" s="1210"/>
      <c r="R2" s="1210"/>
    </row>
    <row r="4" spans="2:19" x14ac:dyDescent="0.25">
      <c r="B4" s="1212" t="s">
        <v>503</v>
      </c>
      <c r="C4" s="1201"/>
      <c r="D4" s="152" t="s">
        <v>89</v>
      </c>
      <c r="E4" s="152" t="s">
        <v>90</v>
      </c>
      <c r="F4" s="152" t="s">
        <v>91</v>
      </c>
      <c r="G4" s="152" t="s">
        <v>92</v>
      </c>
      <c r="H4" s="152" t="s">
        <v>93</v>
      </c>
      <c r="I4" s="152" t="s">
        <v>237</v>
      </c>
      <c r="J4" s="152" t="s">
        <v>261</v>
      </c>
      <c r="K4" s="152" t="s">
        <v>301</v>
      </c>
      <c r="L4" s="152" t="s">
        <v>297</v>
      </c>
      <c r="M4" s="152" t="s">
        <v>299</v>
      </c>
      <c r="N4" s="152" t="s">
        <v>663</v>
      </c>
      <c r="O4" s="152" t="s">
        <v>664</v>
      </c>
      <c r="P4" s="152" t="s">
        <v>691</v>
      </c>
      <c r="Q4" s="152" t="s">
        <v>692</v>
      </c>
      <c r="R4" s="152" t="s">
        <v>693</v>
      </c>
    </row>
    <row r="5" spans="2:19" x14ac:dyDescent="0.25">
      <c r="B5" s="1212"/>
      <c r="C5" s="1201"/>
      <c r="D5" s="1234" t="s">
        <v>1285</v>
      </c>
      <c r="E5" s="1234"/>
      <c r="F5" s="1234"/>
      <c r="G5" s="1234"/>
      <c r="H5" s="1234"/>
      <c r="I5" s="1234"/>
      <c r="J5" s="1234"/>
      <c r="K5" s="1234" t="s">
        <v>1286</v>
      </c>
      <c r="L5" s="1234"/>
      <c r="M5" s="1234"/>
      <c r="N5" s="1234"/>
      <c r="O5" s="1234" t="s">
        <v>1287</v>
      </c>
      <c r="P5" s="1234"/>
      <c r="Q5" s="1234"/>
      <c r="R5" s="1234"/>
    </row>
    <row r="6" spans="2:19" x14ac:dyDescent="0.25">
      <c r="B6" s="1212"/>
      <c r="C6" s="1201"/>
      <c r="D6" s="1235" t="s">
        <v>1288</v>
      </c>
      <c r="E6" s="1236"/>
      <c r="F6" s="1236"/>
      <c r="G6" s="1237"/>
      <c r="H6" s="1243" t="s">
        <v>1289</v>
      </c>
      <c r="I6" s="1234"/>
      <c r="J6" s="292" t="s">
        <v>1290</v>
      </c>
      <c r="K6" s="1234" t="s">
        <v>1288</v>
      </c>
      <c r="L6" s="1234"/>
      <c r="M6" s="1243" t="s">
        <v>1289</v>
      </c>
      <c r="N6" s="292" t="s">
        <v>1290</v>
      </c>
      <c r="O6" s="1234" t="s">
        <v>1288</v>
      </c>
      <c r="P6" s="1234"/>
      <c r="Q6" s="1243" t="s">
        <v>1289</v>
      </c>
      <c r="R6" s="292" t="s">
        <v>1290</v>
      </c>
    </row>
    <row r="7" spans="2:19" x14ac:dyDescent="0.25">
      <c r="B7" s="1212"/>
      <c r="C7" s="1201"/>
      <c r="D7" s="1357" t="s">
        <v>1291</v>
      </c>
      <c r="E7" s="1237"/>
      <c r="F7" s="1357" t="s">
        <v>1292</v>
      </c>
      <c r="G7" s="1237"/>
      <c r="H7" s="1355"/>
      <c r="I7" s="1243" t="s">
        <v>1293</v>
      </c>
      <c r="J7" s="1355"/>
      <c r="K7" s="1243" t="s">
        <v>1291</v>
      </c>
      <c r="L7" s="1243" t="s">
        <v>1292</v>
      </c>
      <c r="M7" s="1355"/>
      <c r="N7" s="1355"/>
      <c r="O7" s="1243" t="s">
        <v>1291</v>
      </c>
      <c r="P7" s="1243" t="s">
        <v>1292</v>
      </c>
      <c r="Q7" s="1355"/>
      <c r="R7" s="1355"/>
    </row>
    <row r="8" spans="2:19" x14ac:dyDescent="0.25">
      <c r="B8" s="1202"/>
      <c r="C8" s="1203"/>
      <c r="D8" s="731"/>
      <c r="E8" s="152" t="s">
        <v>1293</v>
      </c>
      <c r="F8" s="731"/>
      <c r="G8" s="152" t="s">
        <v>1293</v>
      </c>
      <c r="H8" s="1356"/>
      <c r="I8" s="1356"/>
      <c r="J8" s="1356"/>
      <c r="K8" s="1356"/>
      <c r="L8" s="1356"/>
      <c r="M8" s="1356"/>
      <c r="N8" s="1356"/>
      <c r="O8" s="1356"/>
      <c r="P8" s="1356"/>
      <c r="Q8" s="1356"/>
      <c r="R8" s="1356"/>
    </row>
    <row r="9" spans="2:19" x14ac:dyDescent="0.25">
      <c r="B9" s="117">
        <v>1</v>
      </c>
      <c r="C9" s="732" t="s">
        <v>1294</v>
      </c>
      <c r="D9" s="120"/>
      <c r="E9" s="120"/>
      <c r="F9" s="120"/>
      <c r="G9" s="120"/>
      <c r="H9" s="120"/>
      <c r="I9" s="120"/>
      <c r="J9" s="120"/>
      <c r="K9" s="120"/>
      <c r="L9" s="120"/>
      <c r="M9" s="120"/>
      <c r="N9" s="120"/>
      <c r="O9" s="270">
        <v>21.579895843727613</v>
      </c>
      <c r="P9" s="270">
        <v>6911.4384853677366</v>
      </c>
      <c r="Q9" s="270"/>
      <c r="R9" s="270">
        <v>6933.0183812114647</v>
      </c>
      <c r="S9" s="676"/>
    </row>
    <row r="10" spans="2:19" x14ac:dyDescent="0.25">
      <c r="B10" s="117">
        <v>2</v>
      </c>
      <c r="C10" s="733" t="s">
        <v>1295</v>
      </c>
      <c r="D10" s="120"/>
      <c r="E10" s="120"/>
      <c r="F10" s="120"/>
      <c r="G10" s="120"/>
      <c r="H10" s="120"/>
      <c r="I10" s="120"/>
      <c r="J10" s="120"/>
      <c r="K10" s="120"/>
      <c r="L10" s="120"/>
      <c r="M10" s="120"/>
      <c r="N10" s="120"/>
      <c r="O10" s="270">
        <v>21.579895843727613</v>
      </c>
      <c r="P10" s="270">
        <v>130.92177932543208</v>
      </c>
      <c r="Q10" s="270"/>
      <c r="R10" s="270">
        <v>152.50167516915971</v>
      </c>
      <c r="S10" s="676"/>
    </row>
    <row r="11" spans="2:19" x14ac:dyDescent="0.25">
      <c r="B11" s="680">
        <v>3</v>
      </c>
      <c r="C11" s="220" t="s">
        <v>1296</v>
      </c>
      <c r="D11" s="64"/>
      <c r="E11" s="64"/>
      <c r="F11" s="64"/>
      <c r="G11" s="64"/>
      <c r="H11" s="64"/>
      <c r="I11" s="64"/>
      <c r="J11" s="64"/>
      <c r="K11" s="64"/>
      <c r="L11" s="64"/>
      <c r="M11" s="64"/>
      <c r="N11" s="64"/>
      <c r="O11" s="272">
        <v>21.579895843727613</v>
      </c>
      <c r="P11" s="272">
        <v>130.92177932543208</v>
      </c>
      <c r="Q11" s="272"/>
      <c r="R11" s="272">
        <v>152.50167516915971</v>
      </c>
    </row>
    <row r="12" spans="2:19" x14ac:dyDescent="0.25">
      <c r="B12" s="680">
        <v>4</v>
      </c>
      <c r="C12" s="220" t="s">
        <v>1297</v>
      </c>
      <c r="D12" s="64"/>
      <c r="E12" s="64"/>
      <c r="F12" s="64"/>
      <c r="G12" s="64"/>
      <c r="H12" s="64"/>
      <c r="I12" s="64"/>
      <c r="J12" s="64"/>
      <c r="K12" s="64"/>
      <c r="L12" s="64"/>
      <c r="M12" s="64"/>
      <c r="N12" s="64"/>
      <c r="O12" s="272"/>
      <c r="P12" s="272"/>
      <c r="Q12" s="272"/>
      <c r="R12" s="272"/>
    </row>
    <row r="13" spans="2:19" x14ac:dyDescent="0.25">
      <c r="B13" s="680">
        <v>5</v>
      </c>
      <c r="C13" s="220" t="s">
        <v>1298</v>
      </c>
      <c r="D13" s="64"/>
      <c r="E13" s="64"/>
      <c r="F13" s="64"/>
      <c r="G13" s="64"/>
      <c r="H13" s="64"/>
      <c r="I13" s="64"/>
      <c r="J13" s="64"/>
      <c r="K13" s="64"/>
      <c r="L13" s="64"/>
      <c r="M13" s="64"/>
      <c r="N13" s="64"/>
      <c r="O13" s="272"/>
      <c r="P13" s="272"/>
      <c r="Q13" s="272"/>
      <c r="R13" s="272"/>
    </row>
    <row r="14" spans="2:19" x14ac:dyDescent="0.25">
      <c r="B14" s="680">
        <v>6</v>
      </c>
      <c r="C14" s="220" t="s">
        <v>1299</v>
      </c>
      <c r="D14" s="64"/>
      <c r="E14" s="64"/>
      <c r="F14" s="64"/>
      <c r="G14" s="64"/>
      <c r="H14" s="64"/>
      <c r="I14" s="64"/>
      <c r="J14" s="64"/>
      <c r="K14" s="64"/>
      <c r="L14" s="64"/>
      <c r="M14" s="64"/>
      <c r="N14" s="64"/>
      <c r="O14" s="272"/>
      <c r="P14" s="272"/>
      <c r="Q14" s="272"/>
      <c r="R14" s="272"/>
    </row>
    <row r="15" spans="2:19" x14ac:dyDescent="0.25">
      <c r="B15" s="117">
        <v>7</v>
      </c>
      <c r="C15" s="133" t="s">
        <v>1300</v>
      </c>
      <c r="D15" s="120"/>
      <c r="E15" s="120"/>
      <c r="F15" s="120"/>
      <c r="G15" s="120"/>
      <c r="H15" s="120"/>
      <c r="I15" s="120"/>
      <c r="J15" s="120"/>
      <c r="K15" s="120"/>
      <c r="L15" s="120"/>
      <c r="M15" s="120"/>
      <c r="N15" s="120"/>
      <c r="O15" s="272"/>
      <c r="P15" s="270">
        <v>6780.5167060423046</v>
      </c>
      <c r="Q15" s="270"/>
      <c r="R15" s="270">
        <v>6780.5167060423046</v>
      </c>
    </row>
    <row r="16" spans="2:19" x14ac:dyDescent="0.25">
      <c r="B16" s="680">
        <v>8</v>
      </c>
      <c r="C16" s="220" t="s">
        <v>1301</v>
      </c>
      <c r="D16" s="64"/>
      <c r="E16" s="64"/>
      <c r="F16" s="64"/>
      <c r="G16" s="64"/>
      <c r="H16" s="64"/>
      <c r="I16" s="64"/>
      <c r="J16" s="64"/>
      <c r="K16" s="64"/>
      <c r="L16" s="64"/>
      <c r="M16" s="64"/>
      <c r="N16" s="64"/>
      <c r="O16" s="272"/>
      <c r="P16" s="272">
        <v>6780.5167060423046</v>
      </c>
      <c r="Q16" s="272"/>
      <c r="R16" s="272">
        <v>6780.5167060423046</v>
      </c>
    </row>
    <row r="17" spans="2:18" x14ac:dyDescent="0.25">
      <c r="B17" s="680">
        <v>9</v>
      </c>
      <c r="C17" s="220" t="s">
        <v>1302</v>
      </c>
      <c r="D17" s="64"/>
      <c r="E17" s="64"/>
      <c r="F17" s="64"/>
      <c r="G17" s="64"/>
      <c r="H17" s="64"/>
      <c r="I17" s="64"/>
      <c r="J17" s="64"/>
      <c r="K17" s="64"/>
      <c r="L17" s="64"/>
      <c r="M17" s="64"/>
      <c r="N17" s="64"/>
      <c r="O17" s="734"/>
      <c r="P17" s="734"/>
      <c r="Q17" s="734"/>
      <c r="R17" s="734"/>
    </row>
    <row r="18" spans="2:18" x14ac:dyDescent="0.25">
      <c r="B18" s="680">
        <v>10</v>
      </c>
      <c r="C18" s="220" t="s">
        <v>1303</v>
      </c>
      <c r="D18" s="64"/>
      <c r="E18" s="64"/>
      <c r="F18" s="64"/>
      <c r="G18" s="64"/>
      <c r="H18" s="64"/>
      <c r="I18" s="64"/>
      <c r="J18" s="64"/>
      <c r="K18" s="64"/>
      <c r="L18" s="64"/>
      <c r="M18" s="64"/>
      <c r="N18" s="64"/>
      <c r="O18" s="734"/>
      <c r="P18" s="734"/>
      <c r="Q18" s="734"/>
      <c r="R18" s="734"/>
    </row>
    <row r="19" spans="2:18" x14ac:dyDescent="0.25">
      <c r="B19" s="680">
        <v>11</v>
      </c>
      <c r="C19" s="220" t="s">
        <v>1304</v>
      </c>
      <c r="D19" s="64"/>
      <c r="E19" s="64"/>
      <c r="F19" s="64"/>
      <c r="G19" s="64"/>
      <c r="H19" s="64"/>
      <c r="I19" s="64"/>
      <c r="J19" s="64"/>
      <c r="K19" s="64"/>
      <c r="L19" s="64"/>
      <c r="M19" s="64"/>
      <c r="N19" s="64"/>
      <c r="O19" s="734"/>
      <c r="P19" s="734"/>
      <c r="Q19" s="734"/>
      <c r="R19" s="734"/>
    </row>
    <row r="20" spans="2:18" x14ac:dyDescent="0.25">
      <c r="B20" s="680">
        <v>12</v>
      </c>
      <c r="C20" s="220" t="s">
        <v>1299</v>
      </c>
      <c r="D20" s="64"/>
      <c r="E20" s="64"/>
      <c r="F20" s="64"/>
      <c r="G20" s="64"/>
      <c r="H20" s="64"/>
      <c r="I20" s="64"/>
      <c r="J20" s="64"/>
      <c r="K20" s="64"/>
      <c r="L20" s="64"/>
      <c r="M20" s="64"/>
      <c r="N20" s="64"/>
      <c r="O20" s="734"/>
      <c r="P20" s="734"/>
      <c r="Q20" s="734"/>
      <c r="R20" s="734"/>
    </row>
  </sheetData>
  <mergeCells count="22">
    <mergeCell ref="B4:C8"/>
    <mergeCell ref="L7:L8"/>
    <mergeCell ref="N7:N8"/>
    <mergeCell ref="O7:O8"/>
    <mergeCell ref="P7:P8"/>
    <mergeCell ref="J7:J8"/>
    <mergeCell ref="R7:R8"/>
    <mergeCell ref="K7:K8"/>
    <mergeCell ref="B2:R2"/>
    <mergeCell ref="D5:J5"/>
    <mergeCell ref="K5:N5"/>
    <mergeCell ref="O5:R5"/>
    <mergeCell ref="D6:G6"/>
    <mergeCell ref="H6:I6"/>
    <mergeCell ref="K6:L6"/>
    <mergeCell ref="M6:M8"/>
    <mergeCell ref="O6:P6"/>
    <mergeCell ref="Q6:Q8"/>
    <mergeCell ref="D7:E7"/>
    <mergeCell ref="F7:G7"/>
    <mergeCell ref="H7:H8"/>
    <mergeCell ref="I7:I8"/>
  </mergeCells>
  <pageMargins left="0.70866141732283472" right="0.70866141732283472" top="0.74803149606299213" bottom="0.74803149606299213" header="0.31496062992125984" footer="0.31496062992125984"/>
  <pageSetup paperSize="8" scale="29" orientation="landscape" cellComments="asDisplayed"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BFC9C-E8DC-4A50-8100-EFBD36DD71AE}">
  <sheetPr codeName="Ark47">
    <tabColor rgb="FF00A976"/>
    <pageSetUpPr fitToPage="1"/>
  </sheetPr>
  <dimension ref="B1:U19"/>
  <sheetViews>
    <sheetView topLeftCell="E1" workbookViewId="0">
      <selection activeCell="E7" sqref="B4:U19"/>
    </sheetView>
  </sheetViews>
  <sheetFormatPr defaultColWidth="8" defaultRowHeight="15" x14ac:dyDescent="0.25"/>
  <cols>
    <col min="1" max="1" width="3.125" style="137" customWidth="1"/>
    <col min="2" max="2" width="18.125" style="288" bestFit="1" customWidth="1"/>
    <col min="3" max="4" width="12" style="288" customWidth="1"/>
    <col min="5" max="5" width="16.375" style="137" customWidth="1"/>
    <col min="6" max="6" width="15.875" style="137" customWidth="1"/>
    <col min="7" max="7" width="16.5" style="137" customWidth="1"/>
    <col min="8" max="8" width="19.625" style="137" customWidth="1"/>
    <col min="9" max="9" width="20.5" style="137" bestFit="1" customWidth="1"/>
    <col min="10" max="10" width="9.75" style="137" bestFit="1" customWidth="1"/>
    <col min="11" max="11" width="15.625" style="137" bestFit="1" customWidth="1"/>
    <col min="12" max="12" width="8.125" style="137" bestFit="1" customWidth="1"/>
    <col min="13" max="13" width="20.875" style="137" bestFit="1" customWidth="1"/>
    <col min="14" max="14" width="9.75" style="137" bestFit="1" customWidth="1"/>
    <col min="15" max="15" width="15.625" style="137" bestFit="1" customWidth="1"/>
    <col min="16" max="16" width="8.125" style="137" bestFit="1" customWidth="1"/>
    <col min="17" max="17" width="10" style="137" bestFit="1" customWidth="1"/>
    <col min="18" max="18" width="9.75" style="137" bestFit="1" customWidth="1"/>
    <col min="19" max="19" width="13" style="137" bestFit="1" customWidth="1"/>
    <col min="20" max="20" width="13.5" style="137" bestFit="1" customWidth="1"/>
    <col min="21" max="21" width="10" style="137" bestFit="1" customWidth="1"/>
    <col min="22" max="16384" width="8" style="137"/>
  </cols>
  <sheetData>
    <row r="1" spans="2:21" ht="9.9499999999999993" customHeight="1" x14ac:dyDescent="0.25"/>
    <row r="2" spans="2:21" ht="21" x14ac:dyDescent="0.35">
      <c r="B2" s="1194" t="s">
        <v>58</v>
      </c>
      <c r="C2" s="1194"/>
      <c r="D2" s="1194"/>
      <c r="E2" s="1194"/>
      <c r="F2" s="1194"/>
      <c r="G2" s="1194"/>
      <c r="H2" s="1194"/>
      <c r="I2" s="1194"/>
      <c r="J2" s="1194"/>
      <c r="K2" s="1194"/>
      <c r="L2" s="1194"/>
      <c r="M2" s="1194"/>
      <c r="N2" s="1194"/>
      <c r="O2" s="1194"/>
      <c r="P2" s="1194"/>
      <c r="Q2" s="1194"/>
      <c r="R2" s="1194"/>
      <c r="S2" s="1194"/>
      <c r="T2" s="1194"/>
      <c r="U2" s="1194"/>
    </row>
    <row r="4" spans="2:21" x14ac:dyDescent="0.25">
      <c r="B4" s="1212" t="s">
        <v>503</v>
      </c>
      <c r="C4" s="1212"/>
      <c r="D4" s="1201"/>
      <c r="E4" s="527" t="s">
        <v>89</v>
      </c>
      <c r="F4" s="527" t="s">
        <v>90</v>
      </c>
      <c r="G4" s="527" t="s">
        <v>91</v>
      </c>
      <c r="H4" s="527" t="s">
        <v>92</v>
      </c>
      <c r="I4" s="527" t="s">
        <v>93</v>
      </c>
      <c r="J4" s="527" t="s">
        <v>237</v>
      </c>
      <c r="K4" s="527" t="s">
        <v>261</v>
      </c>
      <c r="L4" s="527" t="s">
        <v>301</v>
      </c>
      <c r="M4" s="527" t="s">
        <v>297</v>
      </c>
      <c r="N4" s="527" t="s">
        <v>299</v>
      </c>
      <c r="O4" s="527" t="s">
        <v>663</v>
      </c>
      <c r="P4" s="527" t="s">
        <v>664</v>
      </c>
      <c r="Q4" s="527" t="s">
        <v>691</v>
      </c>
      <c r="R4" s="527" t="s">
        <v>692</v>
      </c>
      <c r="S4" s="527" t="s">
        <v>693</v>
      </c>
      <c r="T4" s="527" t="s">
        <v>1305</v>
      </c>
      <c r="U4" s="527" t="s">
        <v>1306</v>
      </c>
    </row>
    <row r="5" spans="2:21" ht="15" customHeight="1" x14ac:dyDescent="0.25">
      <c r="B5" s="1212"/>
      <c r="C5" s="1212"/>
      <c r="D5" s="1201"/>
      <c r="E5" s="1359" t="s">
        <v>1307</v>
      </c>
      <c r="F5" s="1360"/>
      <c r="G5" s="1360"/>
      <c r="H5" s="1360"/>
      <c r="I5" s="1360"/>
      <c r="J5" s="1360" t="s">
        <v>1308</v>
      </c>
      <c r="K5" s="1360"/>
      <c r="L5" s="1360"/>
      <c r="M5" s="1360"/>
      <c r="N5" s="1360" t="s">
        <v>1309</v>
      </c>
      <c r="O5" s="1360"/>
      <c r="P5" s="1360"/>
      <c r="Q5" s="1360"/>
      <c r="R5" s="1360" t="s">
        <v>1310</v>
      </c>
      <c r="S5" s="1360"/>
      <c r="T5" s="1360"/>
      <c r="U5" s="1360"/>
    </row>
    <row r="6" spans="2:21" s="288" customFormat="1" ht="45" x14ac:dyDescent="0.25">
      <c r="B6" s="1202"/>
      <c r="C6" s="1202"/>
      <c r="D6" s="1203"/>
      <c r="E6" s="153" t="s">
        <v>1311</v>
      </c>
      <c r="F6" s="153" t="s">
        <v>1312</v>
      </c>
      <c r="G6" s="153" t="s">
        <v>1313</v>
      </c>
      <c r="H6" s="153" t="s">
        <v>1314</v>
      </c>
      <c r="I6" s="153" t="s">
        <v>1315</v>
      </c>
      <c r="J6" s="153" t="s">
        <v>1316</v>
      </c>
      <c r="K6" s="153" t="s">
        <v>1317</v>
      </c>
      <c r="L6" s="153" t="s">
        <v>1318</v>
      </c>
      <c r="M6" s="735" t="s">
        <v>1319</v>
      </c>
      <c r="N6" s="153" t="s">
        <v>1316</v>
      </c>
      <c r="O6" s="153" t="s">
        <v>1317</v>
      </c>
      <c r="P6" s="153" t="s">
        <v>1318</v>
      </c>
      <c r="Q6" s="735" t="s">
        <v>1320</v>
      </c>
      <c r="R6" s="153" t="s">
        <v>1316</v>
      </c>
      <c r="S6" s="153" t="s">
        <v>1317</v>
      </c>
      <c r="T6" s="153" t="s">
        <v>1318</v>
      </c>
      <c r="U6" s="735" t="s">
        <v>1320</v>
      </c>
    </row>
    <row r="7" spans="2:21" s="266" customFormat="1" x14ac:dyDescent="0.25">
      <c r="B7" s="117">
        <v>1</v>
      </c>
      <c r="C7" s="1358" t="s">
        <v>1294</v>
      </c>
      <c r="D7" s="1358"/>
      <c r="E7" s="498">
        <v>6911.1497875188234</v>
      </c>
      <c r="F7" s="498">
        <v>21.868593692641436</v>
      </c>
      <c r="G7" s="498"/>
      <c r="H7" s="498"/>
      <c r="I7" s="498"/>
      <c r="J7" s="498"/>
      <c r="K7" s="498">
        <v>6933.0183812114647</v>
      </c>
      <c r="L7" s="498"/>
      <c r="M7" s="498"/>
      <c r="N7" s="498"/>
      <c r="O7" s="498">
        <v>1378.7731897657122</v>
      </c>
      <c r="P7" s="498"/>
      <c r="Q7" s="498"/>
      <c r="R7" s="498"/>
      <c r="S7" s="498"/>
      <c r="T7" s="498">
        <v>110.30185518125698</v>
      </c>
      <c r="U7" s="736"/>
    </row>
    <row r="8" spans="2:21" x14ac:dyDescent="0.25">
      <c r="B8" s="680">
        <v>2</v>
      </c>
      <c r="C8" s="1361" t="s">
        <v>1321</v>
      </c>
      <c r="D8" s="1361"/>
      <c r="E8" s="495">
        <v>6911.1497875188234</v>
      </c>
      <c r="F8" s="495">
        <v>21.868593692641436</v>
      </c>
      <c r="G8" s="495"/>
      <c r="H8" s="495"/>
      <c r="I8" s="495"/>
      <c r="J8" s="495"/>
      <c r="K8" s="495">
        <v>6933.0183812114647</v>
      </c>
      <c r="L8" s="495"/>
      <c r="M8" s="495"/>
      <c r="N8" s="495"/>
      <c r="O8" s="495">
        <v>1378.7731897657122</v>
      </c>
      <c r="P8" s="495"/>
      <c r="Q8" s="495"/>
      <c r="R8" s="495"/>
      <c r="S8" s="495"/>
      <c r="T8" s="495">
        <v>110.30185518125698</v>
      </c>
      <c r="U8" s="737"/>
    </row>
    <row r="9" spans="2:21" x14ac:dyDescent="0.25">
      <c r="B9" s="680">
        <v>3</v>
      </c>
      <c r="C9" s="1361" t="s">
        <v>1322</v>
      </c>
      <c r="D9" s="1361"/>
      <c r="E9" s="495">
        <v>6911.1497875188234</v>
      </c>
      <c r="F9" s="495">
        <v>21.868593692641436</v>
      </c>
      <c r="G9" s="495"/>
      <c r="H9" s="495"/>
      <c r="I9" s="495"/>
      <c r="J9" s="495"/>
      <c r="K9" s="495">
        <v>6933.0183812114647</v>
      </c>
      <c r="L9" s="495"/>
      <c r="M9" s="495"/>
      <c r="N9" s="495"/>
      <c r="O9" s="495">
        <v>1378.7731897657122</v>
      </c>
      <c r="P9" s="495"/>
      <c r="Q9" s="495"/>
      <c r="R9" s="495"/>
      <c r="S9" s="495"/>
      <c r="T9" s="495">
        <v>110.30185518125698</v>
      </c>
      <c r="U9" s="737"/>
    </row>
    <row r="10" spans="2:21" x14ac:dyDescent="0.25">
      <c r="B10" s="680">
        <v>4</v>
      </c>
      <c r="C10" s="1361" t="s">
        <v>1323</v>
      </c>
      <c r="D10" s="1361"/>
      <c r="E10" s="495">
        <v>130.63308147651827</v>
      </c>
      <c r="F10" s="495">
        <v>21.868593692641436</v>
      </c>
      <c r="G10" s="495"/>
      <c r="H10" s="495"/>
      <c r="I10" s="495"/>
      <c r="J10" s="495"/>
      <c r="K10" s="495">
        <v>152.50167516915971</v>
      </c>
      <c r="L10" s="495"/>
      <c r="M10" s="495"/>
      <c r="N10" s="495"/>
      <c r="O10" s="495">
        <v>34.902923557251619</v>
      </c>
      <c r="P10" s="495"/>
      <c r="Q10" s="495"/>
      <c r="R10" s="495"/>
      <c r="S10" s="495"/>
      <c r="T10" s="495">
        <v>2.7922338845801291</v>
      </c>
      <c r="U10" s="737"/>
    </row>
    <row r="11" spans="2:21" x14ac:dyDescent="0.25">
      <c r="B11" s="680">
        <v>5</v>
      </c>
      <c r="C11" s="1362" t="s">
        <v>1324</v>
      </c>
      <c r="D11" s="1362"/>
      <c r="E11" s="495"/>
      <c r="F11" s="495">
        <v>21.579895843727613</v>
      </c>
      <c r="G11" s="495"/>
      <c r="H11" s="495"/>
      <c r="I11" s="495"/>
      <c r="J11" s="495"/>
      <c r="K11" s="495">
        <v>21.579895843727613</v>
      </c>
      <c r="L11" s="495"/>
      <c r="M11" s="495"/>
      <c r="N11" s="495"/>
      <c r="O11" s="495">
        <v>8.631958337491044</v>
      </c>
      <c r="P11" s="495"/>
      <c r="Q11" s="495"/>
      <c r="R11" s="495"/>
      <c r="S11" s="495"/>
      <c r="T11" s="495">
        <v>0.69055666699928364</v>
      </c>
      <c r="U11" s="737"/>
    </row>
    <row r="12" spans="2:21" x14ac:dyDescent="0.25">
      <c r="B12" s="680">
        <v>6</v>
      </c>
      <c r="C12" s="1361" t="s">
        <v>1325</v>
      </c>
      <c r="D12" s="1361"/>
      <c r="E12" s="495">
        <v>6780.5167060423046</v>
      </c>
      <c r="F12" s="495"/>
      <c r="G12" s="495"/>
      <c r="H12" s="495"/>
      <c r="I12" s="495"/>
      <c r="J12" s="495"/>
      <c r="K12" s="495">
        <v>6780.5167060423046</v>
      </c>
      <c r="L12" s="495"/>
      <c r="M12" s="495"/>
      <c r="N12" s="495"/>
      <c r="O12" s="495">
        <v>1343.8702662084606</v>
      </c>
      <c r="P12" s="495"/>
      <c r="Q12" s="495"/>
      <c r="R12" s="495"/>
      <c r="S12" s="495"/>
      <c r="T12" s="495">
        <v>107.50962129667684</v>
      </c>
      <c r="U12" s="737"/>
    </row>
    <row r="13" spans="2:21" x14ac:dyDescent="0.25">
      <c r="B13" s="680">
        <v>7</v>
      </c>
      <c r="C13" s="1362" t="s">
        <v>1324</v>
      </c>
      <c r="D13" s="1362"/>
      <c r="E13" s="495"/>
      <c r="F13" s="495"/>
      <c r="G13" s="495"/>
      <c r="H13" s="495"/>
      <c r="I13" s="495"/>
      <c r="J13" s="495"/>
      <c r="K13" s="495"/>
      <c r="L13" s="495"/>
      <c r="M13" s="495"/>
      <c r="N13" s="495"/>
      <c r="O13" s="495"/>
      <c r="P13" s="495"/>
      <c r="Q13" s="495"/>
      <c r="R13" s="495"/>
      <c r="S13" s="495"/>
      <c r="T13" s="495"/>
      <c r="U13" s="737"/>
    </row>
    <row r="14" spans="2:21" x14ac:dyDescent="0.25">
      <c r="B14" s="680">
        <v>8</v>
      </c>
      <c r="C14" s="1361" t="s">
        <v>1326</v>
      </c>
      <c r="D14" s="1361"/>
      <c r="E14" s="737"/>
      <c r="F14" s="737"/>
      <c r="G14" s="737"/>
      <c r="H14" s="737"/>
      <c r="I14" s="737"/>
      <c r="J14" s="737"/>
      <c r="K14" s="737"/>
      <c r="L14" s="737"/>
      <c r="M14" s="737"/>
      <c r="N14" s="737"/>
      <c r="O14" s="737"/>
      <c r="P14" s="737"/>
      <c r="Q14" s="737"/>
      <c r="R14" s="737"/>
      <c r="S14" s="737"/>
      <c r="T14" s="737"/>
      <c r="U14" s="737"/>
    </row>
    <row r="15" spans="2:21" x14ac:dyDescent="0.25">
      <c r="B15" s="680">
        <v>9</v>
      </c>
      <c r="C15" s="1361" t="s">
        <v>1327</v>
      </c>
      <c r="D15" s="1361"/>
      <c r="E15" s="737"/>
      <c r="F15" s="737"/>
      <c r="G15" s="737"/>
      <c r="H15" s="737"/>
      <c r="I15" s="737"/>
      <c r="J15" s="737"/>
      <c r="K15" s="737"/>
      <c r="L15" s="737"/>
      <c r="M15" s="737"/>
      <c r="N15" s="737"/>
      <c r="O15" s="737"/>
      <c r="P15" s="737"/>
      <c r="Q15" s="737"/>
      <c r="R15" s="737"/>
      <c r="S15" s="737"/>
      <c r="T15" s="737"/>
      <c r="U15" s="737"/>
    </row>
    <row r="16" spans="2:21" x14ac:dyDescent="0.25">
      <c r="B16" s="680">
        <v>10</v>
      </c>
      <c r="C16" s="1361" t="s">
        <v>1322</v>
      </c>
      <c r="D16" s="1361"/>
      <c r="E16" s="737"/>
      <c r="F16" s="737"/>
      <c r="G16" s="737"/>
      <c r="H16" s="737"/>
      <c r="I16" s="737"/>
      <c r="J16" s="737"/>
      <c r="K16" s="737"/>
      <c r="L16" s="737"/>
      <c r="M16" s="737"/>
      <c r="N16" s="737"/>
      <c r="O16" s="737"/>
      <c r="P16" s="737"/>
      <c r="Q16" s="737"/>
      <c r="R16" s="737"/>
      <c r="S16" s="737"/>
      <c r="T16" s="737"/>
      <c r="U16" s="737"/>
    </row>
    <row r="17" spans="2:21" x14ac:dyDescent="0.25">
      <c r="B17" s="680">
        <v>11</v>
      </c>
      <c r="C17" s="1361" t="s">
        <v>1323</v>
      </c>
      <c r="D17" s="1361"/>
      <c r="E17" s="737"/>
      <c r="F17" s="737"/>
      <c r="G17" s="737"/>
      <c r="H17" s="737"/>
      <c r="I17" s="737"/>
      <c r="J17" s="737"/>
      <c r="K17" s="737"/>
      <c r="L17" s="737"/>
      <c r="M17" s="737"/>
      <c r="N17" s="737"/>
      <c r="O17" s="737"/>
      <c r="P17" s="737"/>
      <c r="Q17" s="737"/>
      <c r="R17" s="737"/>
      <c r="S17" s="737"/>
      <c r="T17" s="737"/>
      <c r="U17" s="737"/>
    </row>
    <row r="18" spans="2:21" x14ac:dyDescent="0.25">
      <c r="B18" s="680">
        <v>12</v>
      </c>
      <c r="C18" s="1361" t="s">
        <v>1325</v>
      </c>
      <c r="D18" s="1361"/>
      <c r="E18" s="737"/>
      <c r="F18" s="737"/>
      <c r="G18" s="737"/>
      <c r="H18" s="737"/>
      <c r="I18" s="737"/>
      <c r="J18" s="737"/>
      <c r="K18" s="737"/>
      <c r="L18" s="737"/>
      <c r="M18" s="737"/>
      <c r="N18" s="737"/>
      <c r="O18" s="737"/>
      <c r="P18" s="737"/>
      <c r="Q18" s="737"/>
      <c r="R18" s="737"/>
      <c r="S18" s="737"/>
      <c r="T18" s="737"/>
      <c r="U18" s="737"/>
    </row>
    <row r="19" spans="2:21" x14ac:dyDescent="0.25">
      <c r="B19" s="680">
        <v>13</v>
      </c>
      <c r="C19" s="1361" t="s">
        <v>1326</v>
      </c>
      <c r="D19" s="1361"/>
      <c r="E19" s="737"/>
      <c r="F19" s="737"/>
      <c r="G19" s="737"/>
      <c r="H19" s="737"/>
      <c r="I19" s="737"/>
      <c r="J19" s="737"/>
      <c r="K19" s="737"/>
      <c r="L19" s="737"/>
      <c r="M19" s="737"/>
      <c r="N19" s="737"/>
      <c r="O19" s="737"/>
      <c r="P19" s="737"/>
      <c r="Q19" s="737"/>
      <c r="R19" s="737"/>
      <c r="S19" s="737"/>
      <c r="T19" s="737"/>
      <c r="U19" s="737"/>
    </row>
  </sheetData>
  <mergeCells count="19">
    <mergeCell ref="C19:D19"/>
    <mergeCell ref="C8:D8"/>
    <mergeCell ref="C9:D9"/>
    <mergeCell ref="C10:D10"/>
    <mergeCell ref="C11:D11"/>
    <mergeCell ref="C12:D12"/>
    <mergeCell ref="C13:D13"/>
    <mergeCell ref="C14:D14"/>
    <mergeCell ref="C15:D15"/>
    <mergeCell ref="C16:D16"/>
    <mergeCell ref="C17:D17"/>
    <mergeCell ref="C18:D18"/>
    <mergeCell ref="C7:D7"/>
    <mergeCell ref="B2:U2"/>
    <mergeCell ref="E5:I5"/>
    <mergeCell ref="J5:M5"/>
    <mergeCell ref="N5:Q5"/>
    <mergeCell ref="R5:U5"/>
    <mergeCell ref="B4:D6"/>
  </mergeCells>
  <pageMargins left="0.70866141732283472" right="0.70866141732283472" top="0.74803149606299213" bottom="0.74803149606299213" header="0.31496062992125984" footer="0.31496062992125984"/>
  <pageSetup paperSize="8" scale="29" orientation="landscape" cellComments="asDisplayed"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8929-9A77-482D-9F7F-76D21F3139ED}">
  <sheetPr codeName="Ark48">
    <tabColor rgb="FF00A976"/>
    <pageSetUpPr fitToPage="1"/>
  </sheetPr>
  <dimension ref="B2:D21"/>
  <sheetViews>
    <sheetView topLeftCell="A2" workbookViewId="0">
      <selection activeCell="M17" sqref="A1:XFD1048576"/>
    </sheetView>
  </sheetViews>
  <sheetFormatPr defaultColWidth="10" defaultRowHeight="15" x14ac:dyDescent="0.25"/>
  <cols>
    <col min="1" max="1" width="3.125" style="137" customWidth="1"/>
    <col min="2" max="2" width="8" style="137" customWidth="1"/>
    <col min="3" max="3" width="36.5" style="137" customWidth="1"/>
    <col min="4" max="4" width="31.625" style="137" customWidth="1"/>
    <col min="5" max="5" width="13.375" style="137" customWidth="1"/>
    <col min="6" max="16384" width="10" style="137"/>
  </cols>
  <sheetData>
    <row r="2" spans="2:4" ht="42.75" customHeight="1" x14ac:dyDescent="0.25">
      <c r="B2" s="1228" t="s">
        <v>60</v>
      </c>
      <c r="C2" s="1228"/>
      <c r="D2" s="1228"/>
    </row>
    <row r="3" spans="2:4" ht="21" x14ac:dyDescent="0.25">
      <c r="B3" s="738"/>
    </row>
    <row r="4" spans="2:4" x14ac:dyDescent="0.25">
      <c r="B4" s="1212" t="s">
        <v>503</v>
      </c>
      <c r="C4" s="1201"/>
      <c r="D4" s="152" t="s">
        <v>89</v>
      </c>
    </row>
    <row r="5" spans="2:4" x14ac:dyDescent="0.25">
      <c r="B5" s="1202"/>
      <c r="C5" s="1203"/>
      <c r="D5" s="112" t="s">
        <v>1328</v>
      </c>
    </row>
    <row r="6" spans="2:4" x14ac:dyDescent="0.25">
      <c r="B6" s="285" t="s">
        <v>512</v>
      </c>
      <c r="C6" s="393" t="s">
        <v>1329</v>
      </c>
      <c r="D6" s="739"/>
    </row>
    <row r="7" spans="2:4" x14ac:dyDescent="0.25">
      <c r="B7" s="285">
        <v>1</v>
      </c>
      <c r="C7" s="205" t="s">
        <v>1330</v>
      </c>
      <c r="D7" s="495">
        <v>2085.2019906250002</v>
      </c>
    </row>
    <row r="8" spans="2:4" x14ac:dyDescent="0.25">
      <c r="B8" s="285">
        <v>2</v>
      </c>
      <c r="C8" s="205" t="s">
        <v>1331</v>
      </c>
      <c r="D8" s="495">
        <v>601.89758225000003</v>
      </c>
    </row>
    <row r="9" spans="2:4" x14ac:dyDescent="0.25">
      <c r="B9" s="285">
        <v>3</v>
      </c>
      <c r="C9" s="205" t="s">
        <v>1332</v>
      </c>
      <c r="D9" s="740">
        <v>7.1617113749999994</v>
      </c>
    </row>
    <row r="10" spans="2:4" x14ac:dyDescent="0.25">
      <c r="B10" s="285">
        <v>4</v>
      </c>
      <c r="C10" s="205" t="s">
        <v>1333</v>
      </c>
      <c r="D10" s="495">
        <v>542.5346904999999</v>
      </c>
    </row>
    <row r="11" spans="2:4" ht="30" x14ac:dyDescent="0.25">
      <c r="B11" s="285">
        <v>5</v>
      </c>
      <c r="C11" s="65" t="s">
        <v>1334</v>
      </c>
      <c r="D11" s="741">
        <v>5525.7785910000002</v>
      </c>
    </row>
    <row r="12" spans="2:4" ht="45" x14ac:dyDescent="0.25">
      <c r="B12" s="285">
        <v>6</v>
      </c>
      <c r="C12" s="205" t="s">
        <v>1335</v>
      </c>
      <c r="D12" s="740"/>
    </row>
    <row r="13" spans="2:4" ht="45" x14ac:dyDescent="0.25">
      <c r="B13" s="285">
        <v>7</v>
      </c>
      <c r="C13" s="205" t="s">
        <v>1336</v>
      </c>
      <c r="D13" s="495"/>
    </row>
    <row r="14" spans="2:4" x14ac:dyDescent="0.25">
      <c r="B14" s="285" t="s">
        <v>512</v>
      </c>
      <c r="C14" s="393" t="s">
        <v>1337</v>
      </c>
      <c r="D14" s="742"/>
    </row>
    <row r="15" spans="2:4" x14ac:dyDescent="0.25">
      <c r="B15" s="285">
        <v>8</v>
      </c>
      <c r="C15" s="205" t="s">
        <v>1338</v>
      </c>
      <c r="D15" s="743">
        <v>1598.692734625</v>
      </c>
    </row>
    <row r="16" spans="2:4" ht="45" x14ac:dyDescent="0.25">
      <c r="B16" s="497">
        <v>9</v>
      </c>
      <c r="C16" s="205" t="s">
        <v>1339</v>
      </c>
      <c r="D16" s="498"/>
    </row>
    <row r="17" spans="2:4" ht="45" x14ac:dyDescent="0.25">
      <c r="B17" s="499">
        <v>10</v>
      </c>
      <c r="C17" s="1160" t="s">
        <v>1340</v>
      </c>
      <c r="D17" s="495"/>
    </row>
    <row r="18" spans="2:4" x14ac:dyDescent="0.25">
      <c r="B18" s="499"/>
      <c r="C18" s="513" t="s">
        <v>1341</v>
      </c>
      <c r="D18" s="744"/>
    </row>
    <row r="19" spans="2:4" x14ac:dyDescent="0.25">
      <c r="B19" s="499" t="s">
        <v>132</v>
      </c>
      <c r="C19" s="500" t="s">
        <v>1342</v>
      </c>
      <c r="D19" s="300">
        <v>20.839141999999999</v>
      </c>
    </row>
    <row r="20" spans="2:4" x14ac:dyDescent="0.25">
      <c r="B20" s="499" t="s">
        <v>1343</v>
      </c>
      <c r="C20" s="500" t="s">
        <v>1344</v>
      </c>
      <c r="D20" s="300"/>
    </row>
    <row r="21" spans="2:4" x14ac:dyDescent="0.25">
      <c r="B21" s="499">
        <v>12</v>
      </c>
      <c r="C21" s="513" t="s">
        <v>1345</v>
      </c>
      <c r="D21" s="300">
        <v>10382.106442374999</v>
      </c>
    </row>
  </sheetData>
  <mergeCells count="2">
    <mergeCell ref="B2:D2"/>
    <mergeCell ref="B4:C5"/>
  </mergeCells>
  <pageMargins left="0.70866141732283472" right="0.70866141732283472" top="0.74803149606299213" bottom="0.74803149606299213" header="0.31496062992125984" footer="0.31496062992125984"/>
  <pageSetup paperSize="9" scale="76"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684D2-61A0-45ED-92B7-28A1228966C9}">
  <sheetPr codeName="Ark40">
    <tabColor rgb="FF00A976"/>
    <pageSetUpPr fitToPage="1"/>
  </sheetPr>
  <dimension ref="B2:E8"/>
  <sheetViews>
    <sheetView workbookViewId="0">
      <selection activeCell="H22" sqref="A1:XFD1048576"/>
    </sheetView>
  </sheetViews>
  <sheetFormatPr defaultColWidth="10" defaultRowHeight="15" x14ac:dyDescent="0.25"/>
  <cols>
    <col min="1" max="1" width="3.125" style="137" customWidth="1"/>
    <col min="2" max="2" width="8" style="137" customWidth="1"/>
    <col min="3" max="3" width="36.5" style="137" customWidth="1"/>
    <col min="4" max="5" width="30.25" style="137" customWidth="1"/>
    <col min="6" max="16384" width="10" style="137"/>
  </cols>
  <sheetData>
    <row r="2" spans="2:5" ht="21" x14ac:dyDescent="0.25">
      <c r="B2" s="1228" t="s">
        <v>1346</v>
      </c>
      <c r="C2" s="1228"/>
      <c r="D2" s="1228"/>
      <c r="E2" s="1228"/>
    </row>
    <row r="3" spans="2:5" ht="21" x14ac:dyDescent="0.25">
      <c r="B3" s="738"/>
    </row>
    <row r="4" spans="2:5" x14ac:dyDescent="0.25">
      <c r="B4" s="1363" t="s">
        <v>503</v>
      </c>
      <c r="C4" s="1364"/>
      <c r="D4" s="292" t="s">
        <v>89</v>
      </c>
      <c r="E4" s="292" t="s">
        <v>90</v>
      </c>
    </row>
    <row r="5" spans="2:5" ht="30" x14ac:dyDescent="0.25">
      <c r="B5" s="1365"/>
      <c r="C5" s="1203"/>
      <c r="D5" s="745" t="s">
        <v>1347</v>
      </c>
      <c r="E5" s="745" t="s">
        <v>1348</v>
      </c>
    </row>
    <row r="6" spans="2:5" ht="30" x14ac:dyDescent="0.25">
      <c r="B6" s="746">
        <v>1</v>
      </c>
      <c r="C6" s="747" t="s">
        <v>1349</v>
      </c>
      <c r="D6" s="748">
        <v>608.44650034000006</v>
      </c>
      <c r="E6" s="749" t="s">
        <v>512</v>
      </c>
    </row>
    <row r="7" spans="2:5" ht="30" x14ac:dyDescent="0.25">
      <c r="B7" s="746">
        <v>2</v>
      </c>
      <c r="C7" s="747" t="s">
        <v>1350</v>
      </c>
      <c r="D7" s="748">
        <v>107.33626160999999</v>
      </c>
      <c r="E7" s="749"/>
    </row>
    <row r="8" spans="2:5" x14ac:dyDescent="0.25">
      <c r="B8" s="746">
        <v>3</v>
      </c>
      <c r="C8" s="747" t="s">
        <v>502</v>
      </c>
      <c r="D8" s="750"/>
      <c r="E8" s="748">
        <v>206.77008871000001</v>
      </c>
    </row>
  </sheetData>
  <mergeCells count="2">
    <mergeCell ref="B2:E2"/>
    <mergeCell ref="B4:C5"/>
  </mergeCells>
  <pageMargins left="0.70866141732283472" right="0.70866141732283472" top="0.74803149606299213" bottom="0.74803149606299213" header="0.31496062992125984" footer="0.31496062992125984"/>
  <pageSetup paperSize="9" scale="76"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A4EB1-6D69-45B7-A761-3356A281E412}">
  <sheetPr codeName="Ark49">
    <tabColor rgb="FF00A976"/>
    <pageSetUpPr fitToPage="1"/>
  </sheetPr>
  <dimension ref="A2:O32"/>
  <sheetViews>
    <sheetView zoomScale="85" zoomScaleNormal="85" workbookViewId="0">
      <selection activeCell="D7" sqref="B4:N17"/>
    </sheetView>
  </sheetViews>
  <sheetFormatPr defaultColWidth="8" defaultRowHeight="15" x14ac:dyDescent="0.25"/>
  <cols>
    <col min="1" max="1" width="3.125" style="137" customWidth="1"/>
    <col min="2" max="2" width="7.5" style="137" customWidth="1"/>
    <col min="3" max="3" width="69.5" style="137" bestFit="1" customWidth="1"/>
    <col min="4" max="4" width="19.75" style="137" customWidth="1"/>
    <col min="5" max="5" width="34.375" style="137" customWidth="1"/>
    <col min="6" max="10" width="19.5" style="137" customWidth="1"/>
    <col min="11" max="11" width="13.25" style="137" bestFit="1" customWidth="1"/>
    <col min="12" max="12" width="14.25" style="256" bestFit="1" customWidth="1"/>
    <col min="13" max="13" width="13.375" style="137" bestFit="1" customWidth="1"/>
    <col min="14" max="14" width="19.5" style="137" bestFit="1" customWidth="1"/>
    <col min="15" max="15" width="14.25" style="137" bestFit="1" customWidth="1"/>
    <col min="16" max="16384" width="8" style="137"/>
  </cols>
  <sheetData>
    <row r="2" spans="1:14" ht="21" x14ac:dyDescent="0.25">
      <c r="B2" s="1210" t="s">
        <v>64</v>
      </c>
      <c r="C2" s="1210"/>
      <c r="D2" s="1210"/>
      <c r="E2" s="1210"/>
      <c r="F2" s="1210"/>
      <c r="G2" s="1210"/>
      <c r="H2" s="1210"/>
      <c r="I2" s="1210"/>
      <c r="J2" s="1210"/>
      <c r="K2" s="1210"/>
      <c r="L2" s="1210"/>
      <c r="M2" s="1210"/>
      <c r="N2" s="1210"/>
    </row>
    <row r="3" spans="1:14" s="751" customFormat="1" x14ac:dyDescent="0.25">
      <c r="B3" s="137"/>
    </row>
    <row r="4" spans="1:14" s="256" customFormat="1" x14ac:dyDescent="0.25">
      <c r="A4" s="137"/>
      <c r="B4" s="752" t="s">
        <v>88</v>
      </c>
      <c r="C4" s="753"/>
      <c r="D4" s="754" t="s">
        <v>89</v>
      </c>
      <c r="E4" s="755" t="s">
        <v>90</v>
      </c>
      <c r="F4" s="755" t="s">
        <v>91</v>
      </c>
      <c r="G4" s="755" t="s">
        <v>92</v>
      </c>
      <c r="H4" s="756" t="s">
        <v>93</v>
      </c>
      <c r="I4" s="756" t="s">
        <v>237</v>
      </c>
      <c r="J4" s="756" t="s">
        <v>261</v>
      </c>
      <c r="K4" s="527" t="s">
        <v>301</v>
      </c>
      <c r="L4" s="152" t="s">
        <v>297</v>
      </c>
      <c r="M4" s="152" t="s">
        <v>299</v>
      </c>
      <c r="N4" s="152" t="s">
        <v>663</v>
      </c>
    </row>
    <row r="5" spans="1:14" s="256" customFormat="1" x14ac:dyDescent="0.25">
      <c r="A5" s="137"/>
      <c r="B5" s="1366"/>
      <c r="C5" s="1367"/>
      <c r="D5" s="757">
        <v>46022</v>
      </c>
      <c r="E5" s="757">
        <v>45657</v>
      </c>
      <c r="F5" s="757">
        <v>45291</v>
      </c>
      <c r="G5" s="757">
        <v>44926</v>
      </c>
      <c r="H5" s="757">
        <v>44561</v>
      </c>
      <c r="I5" s="757">
        <v>44196</v>
      </c>
      <c r="J5" s="757">
        <v>43830</v>
      </c>
      <c r="K5" s="757">
        <v>43465</v>
      </c>
      <c r="L5" s="757">
        <v>43100</v>
      </c>
      <c r="M5" s="757">
        <v>42735</v>
      </c>
      <c r="N5" s="152" t="s">
        <v>1351</v>
      </c>
    </row>
    <row r="6" spans="1:14" s="256" customFormat="1" x14ac:dyDescent="0.25">
      <c r="A6" s="137"/>
      <c r="B6" s="758"/>
      <c r="C6" s="759" t="s">
        <v>1352</v>
      </c>
      <c r="D6" s="760"/>
      <c r="E6" s="760"/>
      <c r="F6" s="760"/>
      <c r="G6" s="760"/>
      <c r="H6" s="760"/>
      <c r="I6" s="760"/>
      <c r="J6" s="760"/>
      <c r="K6" s="760"/>
      <c r="L6" s="760"/>
      <c r="M6" s="760"/>
      <c r="N6" s="761"/>
    </row>
    <row r="7" spans="1:14" s="256" customFormat="1" x14ac:dyDescent="0.25">
      <c r="A7" s="137"/>
      <c r="B7" s="762">
        <v>1</v>
      </c>
      <c r="C7" s="763" t="s">
        <v>1353</v>
      </c>
      <c r="D7" s="764">
        <v>3.9470649999999998</v>
      </c>
      <c r="E7" s="764">
        <v>4.8375092300000002</v>
      </c>
      <c r="F7" s="764">
        <v>5.1384199299999995</v>
      </c>
      <c r="G7" s="764">
        <v>4.9008310999999996</v>
      </c>
      <c r="H7" s="764">
        <v>4.0591364300000006</v>
      </c>
      <c r="I7" s="764">
        <v>6.4992209000000001</v>
      </c>
      <c r="J7" s="764">
        <v>11.91048692</v>
      </c>
      <c r="K7" s="764">
        <v>5.1573140000000004</v>
      </c>
      <c r="L7" s="764">
        <v>2.8656060000000001</v>
      </c>
      <c r="M7" s="764">
        <v>5.9292337599999998</v>
      </c>
      <c r="N7" s="764">
        <v>5.5244823269999994</v>
      </c>
    </row>
    <row r="8" spans="1:14" s="256" customFormat="1" x14ac:dyDescent="0.25">
      <c r="A8" s="137"/>
      <c r="B8" s="762">
        <v>2</v>
      </c>
      <c r="C8" s="765" t="s">
        <v>1354</v>
      </c>
      <c r="D8" s="766">
        <v>14000000</v>
      </c>
      <c r="E8" s="766">
        <v>15000000</v>
      </c>
      <c r="F8" s="766">
        <v>16000000</v>
      </c>
      <c r="G8" s="766">
        <v>16000000</v>
      </c>
      <c r="H8" s="766">
        <v>16000000</v>
      </c>
      <c r="I8" s="766">
        <v>26000000</v>
      </c>
      <c r="J8" s="766">
        <v>29000000</v>
      </c>
      <c r="K8" s="766">
        <v>15000000</v>
      </c>
      <c r="L8" s="766">
        <v>11000000</v>
      </c>
      <c r="M8" s="766">
        <v>17000000</v>
      </c>
      <c r="N8" s="766">
        <v>17500000</v>
      </c>
    </row>
    <row r="9" spans="1:14" s="256" customFormat="1" x14ac:dyDescent="0.25">
      <c r="A9" s="137"/>
      <c r="B9" s="762">
        <v>3</v>
      </c>
      <c r="C9" s="765" t="s">
        <v>1355</v>
      </c>
      <c r="D9" s="766"/>
      <c r="E9" s="766"/>
      <c r="F9" s="766"/>
      <c r="G9" s="766"/>
      <c r="H9" s="766"/>
      <c r="I9" s="766"/>
      <c r="J9" s="766"/>
      <c r="K9" s="766"/>
      <c r="L9" s="766"/>
      <c r="M9" s="766"/>
      <c r="N9" s="766"/>
    </row>
    <row r="10" spans="1:14" x14ac:dyDescent="0.25">
      <c r="B10" s="767">
        <v>4</v>
      </c>
      <c r="C10" s="768" t="s">
        <v>1356</v>
      </c>
      <c r="D10" s="766"/>
      <c r="E10" s="766"/>
      <c r="F10" s="766"/>
      <c r="G10" s="766"/>
      <c r="H10" s="766"/>
      <c r="I10" s="766"/>
      <c r="J10" s="766"/>
      <c r="K10" s="766"/>
      <c r="L10" s="766"/>
      <c r="M10" s="766"/>
      <c r="N10" s="766"/>
    </row>
    <row r="11" spans="1:14" x14ac:dyDescent="0.25">
      <c r="B11" s="769">
        <v>5</v>
      </c>
      <c r="C11" s="770" t="s">
        <v>1357</v>
      </c>
      <c r="D11" s="764">
        <v>3.3641830000000001</v>
      </c>
      <c r="E11" s="764">
        <v>4.8375089999999998</v>
      </c>
      <c r="F11" s="764">
        <v>4.8503449999999999</v>
      </c>
      <c r="G11" s="764">
        <v>4.9008310000000002</v>
      </c>
      <c r="H11" s="764">
        <v>4.0591359999999996</v>
      </c>
      <c r="I11" s="764">
        <v>6.4992210000000004</v>
      </c>
      <c r="J11" s="764">
        <v>11.464316999999999</v>
      </c>
      <c r="K11" s="764">
        <v>5.1573140000000004</v>
      </c>
      <c r="L11" s="764">
        <v>2.8656060000000001</v>
      </c>
      <c r="M11" s="764">
        <v>5.9292340000000001</v>
      </c>
      <c r="N11" s="764">
        <v>5.3927695999999994</v>
      </c>
    </row>
    <row r="12" spans="1:14" x14ac:dyDescent="0.25">
      <c r="B12" s="758"/>
      <c r="C12" s="759" t="s">
        <v>1358</v>
      </c>
      <c r="D12" s="771"/>
      <c r="E12" s="771"/>
      <c r="F12" s="771"/>
      <c r="G12" s="771"/>
      <c r="H12" s="771"/>
      <c r="I12" s="771"/>
      <c r="J12" s="771"/>
      <c r="K12" s="771"/>
      <c r="L12" s="771"/>
      <c r="M12" s="771"/>
      <c r="N12" s="772"/>
    </row>
    <row r="13" spans="1:14" x14ac:dyDescent="0.25">
      <c r="B13" s="769">
        <v>6</v>
      </c>
      <c r="C13" s="770" t="s">
        <v>1353</v>
      </c>
      <c r="D13" s="764">
        <v>12.192702000000001</v>
      </c>
      <c r="E13" s="764">
        <v>5.1749999999999998</v>
      </c>
      <c r="F13" s="764">
        <v>3.2321719999999998</v>
      </c>
      <c r="G13" s="764">
        <v>8.1650299999999998</v>
      </c>
      <c r="H13" s="764">
        <v>3.31508</v>
      </c>
      <c r="I13" s="764">
        <v>2.8133089999999998</v>
      </c>
      <c r="J13" s="764">
        <v>0.83351399999999998</v>
      </c>
      <c r="K13" s="764"/>
      <c r="L13" s="764">
        <v>13.451653</v>
      </c>
      <c r="M13" s="764">
        <v>2.831</v>
      </c>
      <c r="N13" s="764">
        <v>5.2009460000000001</v>
      </c>
    </row>
    <row r="14" spans="1:14" x14ac:dyDescent="0.25">
      <c r="B14" s="769">
        <v>7</v>
      </c>
      <c r="C14" s="770" t="s">
        <v>1354</v>
      </c>
      <c r="D14" s="764">
        <v>5000000</v>
      </c>
      <c r="E14" s="764">
        <v>3000000</v>
      </c>
      <c r="F14" s="764">
        <v>3000000</v>
      </c>
      <c r="G14" s="764">
        <v>4000000</v>
      </c>
      <c r="H14" s="764">
        <v>2000000</v>
      </c>
      <c r="I14" s="764">
        <v>2000000</v>
      </c>
      <c r="J14" s="764">
        <v>1000000</v>
      </c>
      <c r="K14" s="764"/>
      <c r="L14" s="764">
        <v>5000000</v>
      </c>
      <c r="M14" s="764">
        <v>2000000</v>
      </c>
      <c r="N14" s="764">
        <v>2700000</v>
      </c>
    </row>
    <row r="15" spans="1:14" x14ac:dyDescent="0.25">
      <c r="B15" s="769">
        <v>8</v>
      </c>
      <c r="C15" s="770" t="s">
        <v>1355</v>
      </c>
      <c r="D15" s="764"/>
      <c r="E15" s="764"/>
      <c r="F15" s="764"/>
      <c r="G15" s="764"/>
      <c r="H15" s="764"/>
      <c r="I15" s="764"/>
      <c r="J15" s="764"/>
      <c r="K15" s="764"/>
      <c r="L15" s="764"/>
      <c r="M15" s="764"/>
      <c r="N15" s="764"/>
    </row>
    <row r="16" spans="1:14" x14ac:dyDescent="0.25">
      <c r="B16" s="769">
        <v>9</v>
      </c>
      <c r="C16" s="770" t="s">
        <v>1356</v>
      </c>
      <c r="D16" s="764"/>
      <c r="E16" s="764"/>
      <c r="F16" s="764"/>
      <c r="G16" s="764"/>
      <c r="H16" s="764"/>
      <c r="I16" s="764"/>
      <c r="J16" s="764"/>
      <c r="K16" s="764"/>
      <c r="L16" s="764"/>
      <c r="M16" s="764"/>
      <c r="N16" s="764"/>
    </row>
    <row r="17" spans="2:15" x14ac:dyDescent="0.25">
      <c r="B17" s="769">
        <v>10</v>
      </c>
      <c r="C17" s="770" t="s">
        <v>1357</v>
      </c>
      <c r="D17" s="764">
        <v>12.192702000000001</v>
      </c>
      <c r="E17" s="764">
        <v>5.1749999999999998</v>
      </c>
      <c r="F17" s="764">
        <v>3.2321719999999998</v>
      </c>
      <c r="G17" s="764">
        <v>8.1650299999999998</v>
      </c>
      <c r="H17" s="764">
        <v>3.31508</v>
      </c>
      <c r="I17" s="764">
        <v>2.8133089999999998</v>
      </c>
      <c r="J17" s="764">
        <v>0.83351399999999998</v>
      </c>
      <c r="K17" s="764"/>
      <c r="L17" s="764">
        <v>13.131125000000001</v>
      </c>
      <c r="M17" s="764">
        <v>2.831</v>
      </c>
      <c r="N17" s="764">
        <v>5.1688932000000003</v>
      </c>
    </row>
    <row r="22" spans="2:15" x14ac:dyDescent="0.25">
      <c r="D22" s="773"/>
      <c r="E22" s="773"/>
      <c r="F22" s="773"/>
      <c r="G22" s="773"/>
      <c r="H22" s="773"/>
      <c r="I22" s="773"/>
      <c r="J22" s="773"/>
      <c r="K22" s="773"/>
      <c r="L22" s="773"/>
      <c r="M22" s="773"/>
      <c r="N22" s="472"/>
      <c r="O22" s="472"/>
    </row>
    <row r="23" spans="2:15" x14ac:dyDescent="0.25">
      <c r="D23" s="773"/>
      <c r="E23" s="773"/>
      <c r="F23" s="773"/>
      <c r="G23" s="773"/>
      <c r="H23" s="773"/>
      <c r="I23" s="773"/>
      <c r="J23" s="773"/>
      <c r="K23" s="773"/>
      <c r="L23" s="773"/>
      <c r="M23" s="773"/>
      <c r="N23" s="472"/>
      <c r="O23" s="472"/>
    </row>
    <row r="24" spans="2:15" x14ac:dyDescent="0.25">
      <c r="D24" s="773"/>
      <c r="E24" s="773"/>
      <c r="F24" s="773"/>
      <c r="G24" s="773"/>
      <c r="H24" s="773"/>
      <c r="I24" s="773"/>
      <c r="J24" s="773"/>
      <c r="K24" s="773"/>
      <c r="L24" s="773"/>
      <c r="M24" s="773"/>
      <c r="N24" s="472"/>
      <c r="O24" s="472"/>
    </row>
    <row r="25" spans="2:15" x14ac:dyDescent="0.25">
      <c r="D25" s="773"/>
      <c r="E25" s="773"/>
      <c r="F25" s="773"/>
      <c r="G25" s="773"/>
      <c r="H25" s="773"/>
      <c r="I25" s="773"/>
      <c r="J25" s="773"/>
      <c r="K25" s="773"/>
      <c r="L25" s="773"/>
      <c r="M25" s="773"/>
      <c r="N25" s="472"/>
      <c r="O25" s="472"/>
    </row>
    <row r="26" spans="2:15" x14ac:dyDescent="0.25">
      <c r="D26" s="773"/>
      <c r="E26" s="773"/>
      <c r="F26" s="773"/>
      <c r="G26" s="773"/>
      <c r="H26" s="773"/>
      <c r="I26" s="773"/>
      <c r="J26" s="773"/>
      <c r="K26" s="773"/>
      <c r="L26" s="773"/>
      <c r="M26" s="773"/>
      <c r="N26" s="472"/>
      <c r="O26" s="472"/>
    </row>
    <row r="27" spans="2:15" x14ac:dyDescent="0.25">
      <c r="D27" s="773"/>
      <c r="E27" s="773"/>
      <c r="F27" s="773"/>
      <c r="G27" s="773"/>
      <c r="H27" s="773"/>
      <c r="I27" s="773"/>
      <c r="J27" s="773"/>
      <c r="K27" s="773"/>
      <c r="L27" s="773"/>
      <c r="M27" s="773"/>
      <c r="N27" s="472"/>
      <c r="O27" s="472"/>
    </row>
    <row r="28" spans="2:15" x14ac:dyDescent="0.25">
      <c r="D28" s="773"/>
      <c r="E28" s="773"/>
      <c r="F28" s="773"/>
      <c r="G28" s="773"/>
      <c r="H28" s="773"/>
      <c r="I28" s="773"/>
      <c r="J28" s="773"/>
      <c r="K28" s="773"/>
      <c r="L28" s="773"/>
      <c r="M28" s="773"/>
      <c r="N28" s="472"/>
      <c r="O28" s="472"/>
    </row>
    <row r="29" spans="2:15" x14ac:dyDescent="0.25">
      <c r="D29" s="773"/>
      <c r="E29" s="773"/>
      <c r="F29" s="773"/>
      <c r="G29" s="773"/>
      <c r="H29" s="773"/>
      <c r="I29" s="773"/>
      <c r="J29" s="773"/>
      <c r="K29" s="773"/>
      <c r="L29" s="773"/>
      <c r="M29" s="773"/>
      <c r="N29" s="472"/>
      <c r="O29" s="472"/>
    </row>
    <row r="30" spans="2:15" x14ac:dyDescent="0.25">
      <c r="D30" s="773"/>
      <c r="E30" s="773"/>
      <c r="F30" s="773"/>
      <c r="G30" s="773"/>
      <c r="H30" s="773"/>
      <c r="I30" s="773"/>
      <c r="J30" s="773"/>
      <c r="K30" s="773"/>
      <c r="L30" s="773"/>
      <c r="M30" s="773"/>
      <c r="N30" s="472"/>
      <c r="O30" s="472"/>
    </row>
    <row r="31" spans="2:15" x14ac:dyDescent="0.25">
      <c r="D31" s="773"/>
      <c r="E31" s="773"/>
      <c r="F31" s="773"/>
      <c r="G31" s="773"/>
      <c r="H31" s="773"/>
      <c r="I31" s="773"/>
      <c r="J31" s="773"/>
      <c r="K31" s="773"/>
      <c r="L31" s="773"/>
      <c r="M31" s="773"/>
      <c r="N31" s="472"/>
      <c r="O31" s="472"/>
    </row>
    <row r="32" spans="2:15" x14ac:dyDescent="0.25">
      <c r="D32" s="773"/>
      <c r="E32" s="773"/>
      <c r="F32" s="773"/>
      <c r="G32" s="773"/>
      <c r="H32" s="773"/>
      <c r="I32" s="773"/>
      <c r="J32" s="773"/>
      <c r="K32" s="773"/>
      <c r="L32" s="773"/>
      <c r="M32" s="773"/>
      <c r="N32" s="472"/>
      <c r="O32" s="472"/>
    </row>
  </sheetData>
  <mergeCells count="2">
    <mergeCell ref="B5:C5"/>
    <mergeCell ref="B2:N2"/>
  </mergeCells>
  <pageMargins left="0.7" right="0.7" top="0.75" bottom="0.75" header="0.3" footer="0.3"/>
  <pageSetup paperSize="9" scale="72" orientation="landscape" verticalDpi="9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BDFDF-EA22-46B0-A8EE-0D26DABFC661}">
  <sheetPr codeName="Ark65">
    <tabColor rgb="FF00A976"/>
    <pageSetUpPr fitToPage="1"/>
  </sheetPr>
  <dimension ref="A1:G22"/>
  <sheetViews>
    <sheetView topLeftCell="A3" zoomScale="85" zoomScaleNormal="85" workbookViewId="0">
      <selection activeCell="K31" sqref="A1:XFD1048576"/>
    </sheetView>
  </sheetViews>
  <sheetFormatPr defaultColWidth="8" defaultRowHeight="15" x14ac:dyDescent="0.25"/>
  <cols>
    <col min="1" max="1" width="3.125" style="137" customWidth="1"/>
    <col min="2" max="2" width="7.5" style="137" customWidth="1"/>
    <col min="3" max="3" width="38.25" style="137" customWidth="1"/>
    <col min="4" max="4" width="19.75" style="137" customWidth="1"/>
    <col min="5" max="5" width="34.375" style="137" customWidth="1"/>
    <col min="6" max="7" width="19.5" style="137" customWidth="1"/>
    <col min="8" max="16384" width="8" style="137"/>
  </cols>
  <sheetData>
    <row r="1" spans="1:7" ht="9.9499999999999993" customHeight="1" x14ac:dyDescent="0.25"/>
    <row r="2" spans="1:7" ht="21" x14ac:dyDescent="0.25">
      <c r="B2" s="1210" t="s">
        <v>65</v>
      </c>
      <c r="C2" s="1210"/>
      <c r="D2" s="1210"/>
      <c r="E2" s="1210"/>
      <c r="F2" s="1210"/>
      <c r="G2" s="1210"/>
    </row>
    <row r="3" spans="1:7" s="751" customFormat="1" x14ac:dyDescent="0.25">
      <c r="B3" s="137"/>
    </row>
    <row r="4" spans="1:7" s="256" customFormat="1" ht="13.5" customHeight="1" x14ac:dyDescent="0.25">
      <c r="A4" s="137"/>
      <c r="B4" s="752" t="s">
        <v>88</v>
      </c>
      <c r="C4" s="753"/>
      <c r="D4" s="774" t="s">
        <v>89</v>
      </c>
      <c r="E4" s="775" t="s">
        <v>90</v>
      </c>
      <c r="F4" s="775" t="s">
        <v>91</v>
      </c>
      <c r="G4" s="775" t="s">
        <v>92</v>
      </c>
    </row>
    <row r="5" spans="1:7" s="256" customFormat="1" ht="15" customHeight="1" x14ac:dyDescent="0.25">
      <c r="A5" s="137"/>
      <c r="B5" s="776"/>
      <c r="C5" s="777" t="s">
        <v>1359</v>
      </c>
      <c r="D5" s="774" t="s">
        <v>1360</v>
      </c>
      <c r="E5" s="774" t="s">
        <v>1361</v>
      </c>
      <c r="F5" s="774" t="s">
        <v>1362</v>
      </c>
      <c r="G5" s="774" t="s">
        <v>1363</v>
      </c>
    </row>
    <row r="6" spans="1:7" s="256" customFormat="1" ht="33.75" customHeight="1" x14ac:dyDescent="0.25">
      <c r="A6" s="137"/>
      <c r="B6" s="778">
        <v>1</v>
      </c>
      <c r="C6" s="779" t="s">
        <v>1364</v>
      </c>
      <c r="D6" s="780"/>
      <c r="E6" s="780"/>
      <c r="F6" s="780"/>
      <c r="G6" s="781">
        <v>10121.158550639999</v>
      </c>
    </row>
    <row r="7" spans="1:7" s="256" customFormat="1" ht="60" x14ac:dyDescent="0.25">
      <c r="A7" s="137"/>
      <c r="B7" s="782" t="s">
        <v>1365</v>
      </c>
      <c r="C7" s="783" t="s">
        <v>1366</v>
      </c>
      <c r="D7" s="780"/>
      <c r="E7" s="780"/>
      <c r="F7" s="780"/>
      <c r="G7" s="781">
        <v>10121.158550639999</v>
      </c>
    </row>
    <row r="8" spans="1:7" s="256" customFormat="1" x14ac:dyDescent="0.25">
      <c r="A8" s="137"/>
      <c r="B8" s="784" t="s">
        <v>1367</v>
      </c>
      <c r="C8" s="785" t="s">
        <v>1368</v>
      </c>
      <c r="D8" s="786">
        <v>21753.387326790002</v>
      </c>
      <c r="E8" s="237">
        <v>26637.912739479998</v>
      </c>
      <c r="F8" s="786">
        <v>5798.0463399999999</v>
      </c>
      <c r="G8" s="786">
        <v>24729.782135423302</v>
      </c>
    </row>
    <row r="9" spans="1:7" s="256" customFormat="1" x14ac:dyDescent="0.25">
      <c r="A9" s="137"/>
      <c r="B9" s="784" t="s">
        <v>1369</v>
      </c>
      <c r="C9" s="785" t="s">
        <v>1370</v>
      </c>
      <c r="D9" s="786">
        <v>12207.32461836</v>
      </c>
      <c r="E9" s="786">
        <v>16623.902999999998</v>
      </c>
      <c r="F9" s="786">
        <v>15366.465136000001</v>
      </c>
      <c r="G9" s="786">
        <v>14732.564251453301</v>
      </c>
    </row>
    <row r="10" spans="1:7" x14ac:dyDescent="0.25">
      <c r="B10" s="784" t="s">
        <v>1371</v>
      </c>
      <c r="C10" s="787" t="s">
        <v>1372</v>
      </c>
      <c r="D10" s="786">
        <v>696636.97900000005</v>
      </c>
      <c r="E10" s="786">
        <v>674664.16099999996</v>
      </c>
      <c r="F10" s="786">
        <v>665192.64500000002</v>
      </c>
      <c r="G10" s="786">
        <v>678831.26166667009</v>
      </c>
    </row>
    <row r="11" spans="1:7" x14ac:dyDescent="0.25">
      <c r="B11" s="784" t="s">
        <v>1373</v>
      </c>
      <c r="C11" s="787" t="s">
        <v>1374</v>
      </c>
      <c r="D11" s="786">
        <v>199.851</v>
      </c>
      <c r="E11" s="786">
        <v>106.477</v>
      </c>
      <c r="F11" s="786">
        <v>65.494</v>
      </c>
      <c r="G11" s="786">
        <v>123.940666666667</v>
      </c>
    </row>
    <row r="12" spans="1:7" ht="15" customHeight="1" x14ac:dyDescent="0.25">
      <c r="B12" s="778">
        <v>2</v>
      </c>
      <c r="C12" s="779" t="s">
        <v>1375</v>
      </c>
      <c r="D12" s="780"/>
      <c r="E12" s="780"/>
      <c r="F12" s="780"/>
      <c r="G12" s="786">
        <v>4148.0513333333301</v>
      </c>
    </row>
    <row r="13" spans="1:7" x14ac:dyDescent="0.25">
      <c r="B13" s="784" t="s">
        <v>345</v>
      </c>
      <c r="C13" s="785" t="s">
        <v>1376</v>
      </c>
      <c r="D13" s="786">
        <v>3624.3939999999998</v>
      </c>
      <c r="E13" s="786">
        <v>3227.2710000000002</v>
      </c>
      <c r="F13" s="786">
        <v>3079.4</v>
      </c>
      <c r="G13" s="786">
        <v>3310.355</v>
      </c>
    </row>
    <row r="14" spans="1:7" x14ac:dyDescent="0.25">
      <c r="B14" s="784" t="s">
        <v>1229</v>
      </c>
      <c r="C14" s="785" t="s">
        <v>1377</v>
      </c>
      <c r="D14" s="786">
        <v>585.99</v>
      </c>
      <c r="E14" s="786">
        <v>490.637</v>
      </c>
      <c r="F14" s="786">
        <v>500.863</v>
      </c>
      <c r="G14" s="786">
        <v>525.83000000000004</v>
      </c>
    </row>
    <row r="15" spans="1:7" x14ac:dyDescent="0.25">
      <c r="B15" s="784" t="s">
        <v>1231</v>
      </c>
      <c r="C15" s="785" t="s">
        <v>1378</v>
      </c>
      <c r="D15" s="786">
        <v>853.80100000000004</v>
      </c>
      <c r="E15" s="786">
        <v>743.44100000000003</v>
      </c>
      <c r="F15" s="786">
        <v>915.84699999999998</v>
      </c>
      <c r="G15" s="786">
        <v>837.69633333333297</v>
      </c>
    </row>
    <row r="16" spans="1:7" x14ac:dyDescent="0.25">
      <c r="B16" s="784" t="s">
        <v>1379</v>
      </c>
      <c r="C16" s="785" t="s">
        <v>1380</v>
      </c>
      <c r="D16" s="786">
        <v>29.296544149999999</v>
      </c>
      <c r="E16" s="786">
        <v>125.087006</v>
      </c>
      <c r="F16" s="786">
        <v>110.980433</v>
      </c>
      <c r="G16" s="788">
        <v>88.454661049999999</v>
      </c>
    </row>
    <row r="17" spans="2:7" x14ac:dyDescent="0.25">
      <c r="B17" s="778">
        <v>3</v>
      </c>
      <c r="C17" s="779" t="s">
        <v>1381</v>
      </c>
      <c r="D17" s="780"/>
      <c r="E17" s="780"/>
      <c r="F17" s="780"/>
      <c r="G17" s="781">
        <v>1467.4010000000001</v>
      </c>
    </row>
    <row r="18" spans="2:7" ht="30" x14ac:dyDescent="0.25">
      <c r="B18" s="784" t="s">
        <v>1382</v>
      </c>
      <c r="C18" s="785" t="s">
        <v>1383</v>
      </c>
      <c r="D18" s="786">
        <v>1345.70833333</v>
      </c>
      <c r="E18" s="786">
        <v>1002.912</v>
      </c>
      <c r="F18" s="786">
        <v>1449.9159999999999</v>
      </c>
      <c r="G18" s="786">
        <v>1266.17877778</v>
      </c>
    </row>
    <row r="19" spans="2:7" ht="30" x14ac:dyDescent="0.25">
      <c r="B19" s="784" t="s">
        <v>1384</v>
      </c>
      <c r="C19" s="785" t="s">
        <v>1385</v>
      </c>
      <c r="D19" s="786">
        <v>238.66666666999998</v>
      </c>
      <c r="E19" s="786">
        <v>175</v>
      </c>
      <c r="F19" s="786">
        <v>190</v>
      </c>
      <c r="G19" s="786">
        <v>201.22222221999999</v>
      </c>
    </row>
    <row r="20" spans="2:7" ht="45" x14ac:dyDescent="0.25">
      <c r="B20" s="784" t="s">
        <v>1386</v>
      </c>
      <c r="C20" s="787" t="s">
        <v>1387</v>
      </c>
      <c r="D20" s="780"/>
      <c r="E20" s="780"/>
      <c r="F20" s="780"/>
      <c r="G20" s="788" t="s">
        <v>1789</v>
      </c>
    </row>
    <row r="21" spans="2:7" x14ac:dyDescent="0.25">
      <c r="B21" s="784">
        <v>4</v>
      </c>
      <c r="C21" s="779" t="s">
        <v>1388</v>
      </c>
      <c r="D21" s="780"/>
      <c r="E21" s="780"/>
      <c r="F21" s="780"/>
      <c r="G21" s="781">
        <v>15736.610883973301</v>
      </c>
    </row>
    <row r="22" spans="2:7" x14ac:dyDescent="0.25">
      <c r="B22" s="784">
        <v>5</v>
      </c>
      <c r="C22" s="779" t="s">
        <v>1389</v>
      </c>
      <c r="D22" s="780"/>
      <c r="E22" s="780"/>
      <c r="F22" s="780"/>
      <c r="G22" s="781">
        <v>2136.5446325960002</v>
      </c>
    </row>
  </sheetData>
  <mergeCells count="1">
    <mergeCell ref="B2:G2"/>
  </mergeCells>
  <pageMargins left="0.7" right="0.7" top="0.75" bottom="0.75" header="0.3" footer="0.3"/>
  <pageSetup paperSize="9" scale="72" orientation="landscape"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12E58-2634-44F2-9EB6-C1716C249738}">
  <sheetPr codeName="Ark5">
    <tabColor rgb="FF00A976"/>
    <pageSetUpPr fitToPage="1"/>
  </sheetPr>
  <dimension ref="B1:T20"/>
  <sheetViews>
    <sheetView workbookViewId="0">
      <selection sqref="A1:XFD1048576"/>
    </sheetView>
  </sheetViews>
  <sheetFormatPr defaultColWidth="7.875" defaultRowHeight="15" x14ac:dyDescent="0.25"/>
  <cols>
    <col min="1" max="1" width="3.125" style="137" customWidth="1"/>
    <col min="2" max="2" width="7.875" style="137"/>
    <col min="3" max="3" width="46.375" style="137" customWidth="1"/>
    <col min="4" max="4" width="34.75" style="137" customWidth="1"/>
    <col min="5" max="5" width="32.5" style="137" customWidth="1"/>
    <col min="6" max="6" width="11.375" style="137" customWidth="1"/>
    <col min="7" max="16384" width="7.875" style="137"/>
  </cols>
  <sheetData>
    <row r="1" spans="2:20" ht="9.9499999999999993" customHeight="1" x14ac:dyDescent="0.25">
      <c r="C1" s="138"/>
    </row>
    <row r="2" spans="2:20" ht="21" x14ac:dyDescent="0.25">
      <c r="B2" s="1210" t="s">
        <v>8</v>
      </c>
      <c r="C2" s="1210"/>
      <c r="D2" s="1210"/>
      <c r="E2" s="1210"/>
      <c r="F2" s="1211"/>
    </row>
    <row r="3" spans="2:20" ht="15" customHeight="1" x14ac:dyDescent="0.25">
      <c r="B3" s="139"/>
      <c r="C3" s="139"/>
      <c r="D3" s="139"/>
      <c r="E3" s="139"/>
      <c r="F3" s="139"/>
      <c r="G3" s="139"/>
      <c r="H3" s="139"/>
      <c r="I3" s="139"/>
      <c r="J3" s="139"/>
      <c r="K3" s="139"/>
      <c r="L3" s="139"/>
      <c r="M3" s="139"/>
      <c r="N3" s="139"/>
      <c r="O3" s="139"/>
      <c r="P3" s="139"/>
      <c r="Q3" s="139"/>
      <c r="R3" s="139"/>
      <c r="S3" s="139"/>
      <c r="T3" s="139"/>
    </row>
    <row r="4" spans="2:20" x14ac:dyDescent="0.25">
      <c r="B4" s="1212" t="s">
        <v>503</v>
      </c>
      <c r="C4" s="1201"/>
      <c r="D4" s="56" t="s">
        <v>89</v>
      </c>
      <c r="E4" s="56" t="s">
        <v>90</v>
      </c>
      <c r="F4" s="56" t="s">
        <v>91</v>
      </c>
    </row>
    <row r="5" spans="2:20" ht="30" x14ac:dyDescent="0.25">
      <c r="B5" s="1212"/>
      <c r="C5" s="1201"/>
      <c r="D5" s="112" t="s">
        <v>314</v>
      </c>
      <c r="E5" s="112" t="s">
        <v>315</v>
      </c>
      <c r="F5" s="112" t="s">
        <v>316</v>
      </c>
    </row>
    <row r="6" spans="2:20" ht="45" x14ac:dyDescent="0.25">
      <c r="B6" s="113"/>
      <c r="C6" s="113" t="s">
        <v>1723</v>
      </c>
      <c r="D6" s="140"/>
      <c r="E6" s="141"/>
      <c r="F6" s="142"/>
    </row>
    <row r="7" spans="2:20" x14ac:dyDescent="0.25">
      <c r="B7" s="143">
        <v>8</v>
      </c>
      <c r="C7" s="144" t="s">
        <v>317</v>
      </c>
      <c r="D7" s="145">
        <v>3261.7330000000002</v>
      </c>
      <c r="E7" s="145">
        <v>2927.4673950000001</v>
      </c>
      <c r="F7" s="146" t="s">
        <v>93</v>
      </c>
    </row>
    <row r="8" spans="2:20" x14ac:dyDescent="0.25">
      <c r="B8" s="143">
        <v>10</v>
      </c>
      <c r="C8" s="144" t="s">
        <v>318</v>
      </c>
      <c r="D8" s="145"/>
      <c r="E8" s="145"/>
      <c r="F8" s="146" t="s">
        <v>301</v>
      </c>
    </row>
    <row r="9" spans="2:20" x14ac:dyDescent="0.25">
      <c r="B9" s="147">
        <v>14</v>
      </c>
      <c r="C9" s="148" t="s">
        <v>319</v>
      </c>
      <c r="D9" s="149">
        <v>777055.84499999997</v>
      </c>
      <c r="E9" s="149"/>
      <c r="F9" s="150"/>
    </row>
    <row r="10" spans="2:20" x14ac:dyDescent="0.25">
      <c r="B10" s="113"/>
      <c r="C10" s="83" t="s">
        <v>1724</v>
      </c>
      <c r="D10" s="140"/>
      <c r="E10" s="141"/>
      <c r="F10" s="142"/>
    </row>
    <row r="11" spans="2:20" x14ac:dyDescent="0.25">
      <c r="B11" s="143">
        <v>8</v>
      </c>
      <c r="C11" s="144" t="s">
        <v>320</v>
      </c>
      <c r="D11" s="145">
        <v>11369.675999999999</v>
      </c>
      <c r="E11" s="145">
        <v>11508.673962999999</v>
      </c>
      <c r="F11" s="146" t="s">
        <v>261</v>
      </c>
    </row>
    <row r="12" spans="2:20" x14ac:dyDescent="0.25">
      <c r="B12" s="147">
        <v>9</v>
      </c>
      <c r="C12" s="148" t="s">
        <v>321</v>
      </c>
      <c r="D12" s="149">
        <v>724744.3</v>
      </c>
      <c r="E12" s="149"/>
      <c r="F12" s="150"/>
    </row>
    <row r="13" spans="2:20" ht="15" customHeight="1" x14ac:dyDescent="0.25">
      <c r="B13" s="113"/>
      <c r="C13" s="113" t="s">
        <v>322</v>
      </c>
      <c r="D13" s="140"/>
      <c r="E13" s="141"/>
      <c r="F13" s="142"/>
    </row>
    <row r="14" spans="2:20" x14ac:dyDescent="0.25">
      <c r="B14" s="143">
        <v>1</v>
      </c>
      <c r="C14" s="144" t="s">
        <v>323</v>
      </c>
      <c r="D14" s="145">
        <v>615.07000000000005</v>
      </c>
      <c r="E14" s="145">
        <v>615.07000000000005</v>
      </c>
      <c r="F14" s="144" t="s">
        <v>89</v>
      </c>
    </row>
    <row r="15" spans="2:20" x14ac:dyDescent="0.25">
      <c r="B15" s="143">
        <v>2</v>
      </c>
      <c r="C15" s="144" t="s">
        <v>324</v>
      </c>
      <c r="D15" s="145">
        <v>196.19800000000001</v>
      </c>
      <c r="E15" s="145">
        <v>196.19800000000001</v>
      </c>
      <c r="F15" s="144" t="s">
        <v>90</v>
      </c>
    </row>
    <row r="16" spans="2:20" x14ac:dyDescent="0.25">
      <c r="B16" s="143">
        <v>3</v>
      </c>
      <c r="C16" s="144" t="s">
        <v>325</v>
      </c>
      <c r="D16" s="145">
        <v>46566.891813000002</v>
      </c>
      <c r="E16" s="145">
        <v>42866.775634999998</v>
      </c>
      <c r="F16" s="144" t="s">
        <v>326</v>
      </c>
    </row>
    <row r="17" spans="2:6" x14ac:dyDescent="0.25">
      <c r="B17" s="143">
        <v>4</v>
      </c>
      <c r="C17" s="144" t="s">
        <v>327</v>
      </c>
      <c r="D17" s="145">
        <v>4933.3851869999999</v>
      </c>
      <c r="E17" s="145">
        <v>4933.3851869999999</v>
      </c>
      <c r="F17" s="144" t="s">
        <v>237</v>
      </c>
    </row>
    <row r="18" spans="2:6" x14ac:dyDescent="0.25">
      <c r="B18" s="147">
        <v>5</v>
      </c>
      <c r="C18" s="148" t="s">
        <v>328</v>
      </c>
      <c r="D18" s="149">
        <v>52311.544999999998</v>
      </c>
      <c r="E18" s="149"/>
      <c r="F18" s="148"/>
    </row>
    <row r="20" spans="2:6" x14ac:dyDescent="0.25">
      <c r="D20" s="151"/>
    </row>
  </sheetData>
  <mergeCells count="2">
    <mergeCell ref="B2:F2"/>
    <mergeCell ref="B4:C5"/>
  </mergeCells>
  <pageMargins left="0.7" right="0.7" top="0.75" bottom="0.75" header="0.3" footer="0.3"/>
  <pageSetup paperSize="9" scale="62" orientation="landscape" r:id="rId1"/>
  <headerFooter>
    <oddHeader>&amp;CEN
Annex VII</oddHeader>
    <oddFooter>&amp;C&amp;P</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95D5-515B-4EAA-93B4-B45992C25F71}">
  <sheetPr codeName="Ark66">
    <tabColor rgb="FF00A976"/>
    <pageSetUpPr fitToPage="1"/>
  </sheetPr>
  <dimension ref="A1:H10"/>
  <sheetViews>
    <sheetView zoomScale="85" zoomScaleNormal="85" workbookViewId="0">
      <selection activeCell="D8" sqref="B4:D10"/>
    </sheetView>
  </sheetViews>
  <sheetFormatPr defaultColWidth="8" defaultRowHeight="15" x14ac:dyDescent="0.25"/>
  <cols>
    <col min="1" max="1" width="3.125" style="137" customWidth="1"/>
    <col min="2" max="2" width="7.5" style="137" customWidth="1"/>
    <col min="3" max="3" width="38.25" style="137" customWidth="1"/>
    <col min="4" max="4" width="19.75" style="137" customWidth="1"/>
    <col min="5" max="16384" width="8" style="137"/>
  </cols>
  <sheetData>
    <row r="1" spans="1:8" ht="9.9499999999999993" customHeight="1" x14ac:dyDescent="0.25"/>
    <row r="2" spans="1:8" ht="38.25" customHeight="1" x14ac:dyDescent="0.25">
      <c r="B2" s="1228" t="s">
        <v>66</v>
      </c>
      <c r="C2" s="1228"/>
      <c r="D2" s="1228"/>
      <c r="E2" s="789"/>
      <c r="F2" s="789"/>
      <c r="G2" s="789"/>
      <c r="H2" s="789"/>
    </row>
    <row r="3" spans="1:8" s="751" customFormat="1" x14ac:dyDescent="0.25">
      <c r="B3" s="137"/>
    </row>
    <row r="4" spans="1:8" s="256" customFormat="1" ht="13.5" customHeight="1" x14ac:dyDescent="0.25">
      <c r="A4" s="137"/>
      <c r="B4" s="752" t="s">
        <v>88</v>
      </c>
      <c r="C4" s="753"/>
      <c r="D4" s="754" t="s">
        <v>89</v>
      </c>
    </row>
    <row r="5" spans="1:8" s="256" customFormat="1" ht="15" customHeight="1" x14ac:dyDescent="0.25">
      <c r="A5" s="137"/>
      <c r="B5" s="1366"/>
      <c r="C5" s="1367"/>
      <c r="D5" s="757">
        <v>46022</v>
      </c>
    </row>
    <row r="6" spans="1:8" s="256" customFormat="1" ht="15" customHeight="1" x14ac:dyDescent="0.25">
      <c r="A6" s="137"/>
      <c r="B6" s="790"/>
      <c r="C6" s="790"/>
      <c r="D6" s="791" t="s">
        <v>89</v>
      </c>
    </row>
    <row r="7" spans="1:8" s="256" customFormat="1" x14ac:dyDescent="0.25">
      <c r="A7" s="137"/>
      <c r="B7" s="790">
        <v>1</v>
      </c>
      <c r="C7" s="790" t="s">
        <v>1390</v>
      </c>
      <c r="D7" s="781">
        <v>2136.5446325960002</v>
      </c>
    </row>
    <row r="8" spans="1:8" s="256" customFormat="1" ht="45" x14ac:dyDescent="0.25">
      <c r="A8" s="137"/>
      <c r="B8" s="790" t="s">
        <v>1221</v>
      </c>
      <c r="C8" s="790" t="s">
        <v>1391</v>
      </c>
      <c r="D8" s="792"/>
    </row>
    <row r="9" spans="1:8" ht="30" x14ac:dyDescent="0.25">
      <c r="B9" s="790">
        <v>3</v>
      </c>
      <c r="C9" s="790" t="s">
        <v>1392</v>
      </c>
      <c r="D9" s="793">
        <v>2136.5446325960002</v>
      </c>
    </row>
    <row r="10" spans="1:8" ht="30" x14ac:dyDescent="0.25">
      <c r="B10" s="790">
        <v>4</v>
      </c>
      <c r="C10" s="790" t="s">
        <v>1393</v>
      </c>
      <c r="D10" s="781">
        <v>26706.807907450002</v>
      </c>
    </row>
  </sheetData>
  <mergeCells count="2">
    <mergeCell ref="B2:D2"/>
    <mergeCell ref="B5:C5"/>
  </mergeCells>
  <pageMargins left="0.7" right="0.7" top="0.75" bottom="0.75" header="0.3" footer="0.3"/>
  <pageSetup paperSize="9" scale="72" orientation="landscape" verticalDpi="9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6BEE5-93EE-4481-B7EC-A2F5F551030C}">
  <sheetPr codeName="Ark50">
    <tabColor rgb="FF00A976"/>
  </sheetPr>
  <dimension ref="B1:K16"/>
  <sheetViews>
    <sheetView workbookViewId="0">
      <selection activeCell="C13" sqref="B4:K16"/>
    </sheetView>
  </sheetViews>
  <sheetFormatPr defaultColWidth="8" defaultRowHeight="23.25" customHeight="1" x14ac:dyDescent="0.25"/>
  <cols>
    <col min="1" max="1" width="3.125" style="287" customWidth="1"/>
    <col min="2" max="2" width="8" style="287"/>
    <col min="3" max="3" width="29.5" style="287" customWidth="1"/>
    <col min="4" max="4" width="25.125" style="287" customWidth="1"/>
    <col min="5" max="5" width="21.375" style="287" customWidth="1"/>
    <col min="6" max="6" width="18" style="287" customWidth="1"/>
    <col min="7" max="7" width="19.375" style="287" customWidth="1"/>
    <col min="8" max="8" width="22.75" style="287" customWidth="1"/>
    <col min="9" max="9" width="20.125" style="287" customWidth="1"/>
    <col min="10" max="10" width="19.75" style="287" customWidth="1"/>
    <col min="11" max="11" width="18.375" style="287" customWidth="1"/>
    <col min="12" max="16384" width="8" style="287"/>
  </cols>
  <sheetData>
    <row r="1" spans="2:11" ht="9.9499999999999993" customHeight="1" x14ac:dyDescent="0.25"/>
    <row r="2" spans="2:11" ht="23.25" customHeight="1" x14ac:dyDescent="0.35">
      <c r="B2" s="1194" t="s">
        <v>68</v>
      </c>
      <c r="C2" s="1194"/>
      <c r="D2" s="1194"/>
      <c r="E2" s="1194"/>
      <c r="F2" s="1194"/>
      <c r="G2" s="1194"/>
      <c r="H2" s="1194"/>
      <c r="I2" s="1194"/>
      <c r="J2" s="1194"/>
      <c r="K2" s="1194"/>
    </row>
    <row r="4" spans="2:11" ht="23.25" customHeight="1" x14ac:dyDescent="0.25">
      <c r="B4" s="1368" t="s">
        <v>503</v>
      </c>
      <c r="C4" s="1187"/>
      <c r="D4" s="1245" t="s">
        <v>1394</v>
      </c>
      <c r="E4" s="1246"/>
      <c r="F4" s="1240" t="s">
        <v>1395</v>
      </c>
      <c r="G4" s="1218"/>
      <c r="H4" s="1218" t="s">
        <v>1396</v>
      </c>
      <c r="I4" s="1218"/>
      <c r="J4" s="1218" t="s">
        <v>1397</v>
      </c>
      <c r="K4" s="1218"/>
    </row>
    <row r="5" spans="2:11" ht="23.25" customHeight="1" x14ac:dyDescent="0.25">
      <c r="B5" s="1196"/>
      <c r="C5" s="1189"/>
      <c r="D5" s="1298"/>
      <c r="E5" s="1299"/>
      <c r="F5" s="1246"/>
      <c r="G5" s="1218"/>
      <c r="H5" s="1241"/>
      <c r="I5" s="1218"/>
      <c r="J5" s="1241"/>
      <c r="K5" s="1218"/>
    </row>
    <row r="6" spans="2:11" ht="69.75" customHeight="1" x14ac:dyDescent="0.25">
      <c r="B6" s="1196"/>
      <c r="C6" s="1189"/>
      <c r="D6" s="504"/>
      <c r="E6" s="56" t="s">
        <v>1398</v>
      </c>
      <c r="F6" s="504"/>
      <c r="G6" s="56" t="s">
        <v>1398</v>
      </c>
      <c r="H6" s="504"/>
      <c r="I6" s="56" t="s">
        <v>1399</v>
      </c>
      <c r="J6" s="504"/>
      <c r="K6" s="56" t="s">
        <v>1399</v>
      </c>
    </row>
    <row r="7" spans="2:11" ht="23.25" customHeight="1" x14ac:dyDescent="0.25">
      <c r="B7" s="1197"/>
      <c r="C7" s="1191"/>
      <c r="D7" s="794">
        <v>10</v>
      </c>
      <c r="E7" s="794">
        <v>30</v>
      </c>
      <c r="F7" s="794">
        <v>40</v>
      </c>
      <c r="G7" s="794">
        <v>50</v>
      </c>
      <c r="H7" s="794">
        <v>60</v>
      </c>
      <c r="I7" s="794">
        <v>80</v>
      </c>
      <c r="J7" s="794">
        <v>90</v>
      </c>
      <c r="K7" s="56">
        <v>100</v>
      </c>
    </row>
    <row r="8" spans="2:11" ht="42" customHeight="1" x14ac:dyDescent="0.25">
      <c r="B8" s="795">
        <v>10</v>
      </c>
      <c r="C8" s="205" t="s">
        <v>1400</v>
      </c>
      <c r="D8" s="796">
        <v>446231.50840200001</v>
      </c>
      <c r="E8" s="796">
        <v>48966.768173999997</v>
      </c>
      <c r="F8" s="797"/>
      <c r="G8" s="797"/>
      <c r="H8" s="796">
        <v>321974.00773900002</v>
      </c>
      <c r="I8" s="796">
        <v>43159.580128000001</v>
      </c>
      <c r="J8" s="797"/>
      <c r="K8" s="797"/>
    </row>
    <row r="9" spans="2:11" ht="32.25" customHeight="1" x14ac:dyDescent="0.25">
      <c r="B9" s="795">
        <v>30</v>
      </c>
      <c r="C9" s="396" t="s">
        <v>1401</v>
      </c>
      <c r="D9" s="796">
        <v>56.737783999999998</v>
      </c>
      <c r="E9" s="796"/>
      <c r="F9" s="796"/>
      <c r="G9" s="796"/>
      <c r="H9" s="796">
        <v>2135.0370640000001</v>
      </c>
      <c r="I9" s="796"/>
      <c r="J9" s="796"/>
      <c r="K9" s="796"/>
    </row>
    <row r="10" spans="2:11" ht="32.25" customHeight="1" x14ac:dyDescent="0.25">
      <c r="B10" s="795">
        <v>40</v>
      </c>
      <c r="C10" s="396" t="s">
        <v>679</v>
      </c>
      <c r="D10" s="796">
        <v>53030.928308000002</v>
      </c>
      <c r="E10" s="796">
        <v>48966.768173999997</v>
      </c>
      <c r="F10" s="796">
        <v>53030.928297999999</v>
      </c>
      <c r="G10" s="796">
        <v>47181.805817</v>
      </c>
      <c r="H10" s="796">
        <v>52447.537851000001</v>
      </c>
      <c r="I10" s="796">
        <v>43159.580128000001</v>
      </c>
      <c r="J10" s="796">
        <v>52083.012557000002</v>
      </c>
      <c r="K10" s="796">
        <v>43560.270571000001</v>
      </c>
    </row>
    <row r="11" spans="2:11" ht="32.25" customHeight="1" x14ac:dyDescent="0.25">
      <c r="B11" s="795">
        <v>50</v>
      </c>
      <c r="C11" s="798" t="s">
        <v>1402</v>
      </c>
      <c r="D11" s="796">
        <v>51563.999497999997</v>
      </c>
      <c r="E11" s="796">
        <v>47529.354251999997</v>
      </c>
      <c r="F11" s="796">
        <v>51563.999497999997</v>
      </c>
      <c r="G11" s="796">
        <v>45771.908060000002</v>
      </c>
      <c r="H11" s="796">
        <v>35759.259898999997</v>
      </c>
      <c r="I11" s="796">
        <v>35063.176148999999</v>
      </c>
      <c r="J11" s="796">
        <v>35425.897294000002</v>
      </c>
      <c r="K11" s="796">
        <v>35177.437167999997</v>
      </c>
    </row>
    <row r="12" spans="2:11" ht="32.25" customHeight="1" x14ac:dyDescent="0.25">
      <c r="B12" s="795">
        <v>60</v>
      </c>
      <c r="C12" s="798" t="s">
        <v>1403</v>
      </c>
      <c r="D12" s="796"/>
      <c r="E12" s="796"/>
      <c r="F12" s="796"/>
      <c r="G12" s="796"/>
      <c r="H12" s="796">
        <v>6665.7630920000001</v>
      </c>
      <c r="I12" s="796">
        <v>68.798045000000002</v>
      </c>
      <c r="J12" s="796">
        <v>6666.3276999999998</v>
      </c>
      <c r="K12" s="796">
        <v>68.798045000000002</v>
      </c>
    </row>
    <row r="13" spans="2:11" ht="32.25" customHeight="1" x14ac:dyDescent="0.25">
      <c r="B13" s="795">
        <v>70</v>
      </c>
      <c r="C13" s="798" t="s">
        <v>1404</v>
      </c>
      <c r="D13" s="796">
        <v>1311.954837</v>
      </c>
      <c r="E13" s="796">
        <v>1311.954837</v>
      </c>
      <c r="F13" s="796">
        <v>1311.954837</v>
      </c>
      <c r="G13" s="796">
        <v>1311.954837</v>
      </c>
      <c r="H13" s="796">
        <v>5846.0007139999998</v>
      </c>
      <c r="I13" s="796">
        <v>5823.2635810000002</v>
      </c>
      <c r="J13" s="796">
        <v>5662.4299000000001</v>
      </c>
      <c r="K13" s="796">
        <v>5639.7386770000003</v>
      </c>
    </row>
    <row r="14" spans="2:11" ht="32.25" customHeight="1" x14ac:dyDescent="0.25">
      <c r="B14" s="795">
        <v>80</v>
      </c>
      <c r="C14" s="798" t="s">
        <v>1405</v>
      </c>
      <c r="D14" s="796">
        <v>51861.532562</v>
      </c>
      <c r="E14" s="796">
        <v>47797.372437999999</v>
      </c>
      <c r="F14" s="796">
        <v>51861.532562</v>
      </c>
      <c r="G14" s="796">
        <v>46012.410081000002</v>
      </c>
      <c r="H14" s="796">
        <v>38500.182278</v>
      </c>
      <c r="I14" s="796">
        <v>35803.810960000003</v>
      </c>
      <c r="J14" s="796">
        <v>38335.561186999999</v>
      </c>
      <c r="K14" s="796">
        <v>36535.578559000001</v>
      </c>
    </row>
    <row r="15" spans="2:11" ht="32.25" customHeight="1" x14ac:dyDescent="0.25">
      <c r="B15" s="795">
        <v>90</v>
      </c>
      <c r="C15" s="798" t="s">
        <v>1406</v>
      </c>
      <c r="D15" s="796"/>
      <c r="E15" s="796"/>
      <c r="F15" s="796"/>
      <c r="G15" s="796"/>
      <c r="H15" s="796">
        <v>6596.1631770000004</v>
      </c>
      <c r="I15" s="796">
        <v>182.636683</v>
      </c>
      <c r="J15" s="796">
        <v>6598.7115039999999</v>
      </c>
      <c r="K15" s="796">
        <v>182.56275099999999</v>
      </c>
    </row>
    <row r="16" spans="2:11" ht="57" customHeight="1" x14ac:dyDescent="0.25">
      <c r="B16" s="154">
        <v>120</v>
      </c>
      <c r="C16" s="396" t="s">
        <v>1407</v>
      </c>
      <c r="D16" s="796">
        <v>393143.84231099999</v>
      </c>
      <c r="E16" s="796"/>
      <c r="F16" s="799"/>
      <c r="G16" s="799"/>
      <c r="H16" s="796">
        <v>267391.43282400002</v>
      </c>
      <c r="I16" s="796"/>
      <c r="J16" s="799"/>
      <c r="K16" s="799"/>
    </row>
  </sheetData>
  <mergeCells count="6">
    <mergeCell ref="B2:K2"/>
    <mergeCell ref="D4:E5"/>
    <mergeCell ref="F4:G5"/>
    <mergeCell ref="H4:I5"/>
    <mergeCell ref="J4:K5"/>
    <mergeCell ref="B4:C7"/>
  </mergeCells>
  <pageMargins left="0.7" right="0.7" top="0.75" bottom="0.75" header="0.3" footer="0.3"/>
  <pageSetup paperSize="9" scale="53" orientation="landscape" verticalDpi="90"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EC20A-8186-450F-8D21-F372EEC7CDA0}">
  <sheetPr codeName="Ark51">
    <tabColor rgb="FF00A976"/>
  </sheetPr>
  <dimension ref="B1:G21"/>
  <sheetViews>
    <sheetView topLeftCell="B1" workbookViewId="0">
      <selection activeCell="F11" sqref="B4:G21"/>
    </sheetView>
  </sheetViews>
  <sheetFormatPr defaultColWidth="17.75" defaultRowHeight="15" x14ac:dyDescent="0.25"/>
  <cols>
    <col min="1" max="1" width="3.125" style="53" customWidth="1"/>
    <col min="2" max="2" width="9.375" style="53" customWidth="1"/>
    <col min="3" max="3" width="38" style="53" customWidth="1"/>
    <col min="4" max="4" width="21.25" style="53" customWidth="1"/>
    <col min="5" max="5" width="23" style="53" customWidth="1"/>
    <col min="6" max="6" width="20.625" style="53" customWidth="1"/>
    <col min="7" max="7" width="21" style="53" customWidth="1"/>
    <col min="8" max="16384" width="17.75" style="53"/>
  </cols>
  <sheetData>
    <row r="1" spans="2:7" ht="9.9499999999999993" customHeight="1" x14ac:dyDescent="0.25"/>
    <row r="2" spans="2:7" ht="21" x14ac:dyDescent="0.35">
      <c r="B2" s="1194" t="s">
        <v>69</v>
      </c>
      <c r="C2" s="1194"/>
      <c r="D2" s="1194"/>
      <c r="E2" s="1194"/>
      <c r="F2" s="1194"/>
      <c r="G2" s="1194"/>
    </row>
    <row r="4" spans="2:7" ht="15" customHeight="1" x14ac:dyDescent="0.25">
      <c r="B4" s="1368" t="s">
        <v>503</v>
      </c>
      <c r="C4" s="1187"/>
      <c r="D4" s="1281" t="s">
        <v>1408</v>
      </c>
      <c r="E4" s="1281"/>
      <c r="F4" s="1281" t="s">
        <v>1409</v>
      </c>
      <c r="G4" s="1281"/>
    </row>
    <row r="5" spans="2:7" ht="75" customHeight="1" x14ac:dyDescent="0.25">
      <c r="B5" s="1196"/>
      <c r="C5" s="1189"/>
      <c r="D5" s="1275"/>
      <c r="E5" s="1281"/>
      <c r="F5" s="1304" t="s">
        <v>1410</v>
      </c>
      <c r="G5" s="1284"/>
    </row>
    <row r="6" spans="2:7" ht="45" x14ac:dyDescent="0.25">
      <c r="B6" s="1196"/>
      <c r="C6" s="1189"/>
      <c r="D6" s="800"/>
      <c r="E6" s="112" t="s">
        <v>1398</v>
      </c>
      <c r="F6" s="408"/>
      <c r="G6" s="112" t="s">
        <v>1399</v>
      </c>
    </row>
    <row r="7" spans="2:7" x14ac:dyDescent="0.25">
      <c r="B7" s="1197"/>
      <c r="C7" s="1191"/>
      <c r="D7" s="794">
        <v>10</v>
      </c>
      <c r="E7" s="794">
        <v>30</v>
      </c>
      <c r="F7" s="794">
        <v>40</v>
      </c>
      <c r="G7" s="794">
        <v>60</v>
      </c>
    </row>
    <row r="8" spans="2:7" ht="30" customHeight="1" x14ac:dyDescent="0.25">
      <c r="B8" s="120">
        <v>130</v>
      </c>
      <c r="C8" s="128" t="s">
        <v>1411</v>
      </c>
      <c r="D8" s="801">
        <v>7041.5853200000001</v>
      </c>
      <c r="E8" s="801">
        <v>5609.0493990000004</v>
      </c>
      <c r="F8" s="801">
        <v>61742.557958999998</v>
      </c>
      <c r="G8" s="801">
        <v>49061.147037000002</v>
      </c>
    </row>
    <row r="9" spans="2:7" ht="30" customHeight="1" x14ac:dyDescent="0.25">
      <c r="B9" s="64">
        <v>140</v>
      </c>
      <c r="C9" s="231" t="s">
        <v>1412</v>
      </c>
      <c r="D9" s="801"/>
      <c r="E9" s="801"/>
      <c r="F9" s="801"/>
      <c r="G9" s="801"/>
    </row>
    <row r="10" spans="2:7" ht="30" customHeight="1" x14ac:dyDescent="0.25">
      <c r="B10" s="64">
        <v>150</v>
      </c>
      <c r="C10" s="231" t="s">
        <v>1401</v>
      </c>
      <c r="D10" s="801"/>
      <c r="E10" s="801"/>
      <c r="F10" s="801"/>
      <c r="G10" s="801"/>
    </row>
    <row r="11" spans="2:7" ht="30" customHeight="1" x14ac:dyDescent="0.25">
      <c r="B11" s="64">
        <v>160</v>
      </c>
      <c r="C11" s="231" t="s">
        <v>679</v>
      </c>
      <c r="D11" s="801">
        <v>7041.5853200000001</v>
      </c>
      <c r="E11" s="801">
        <v>5609.0493990000004</v>
      </c>
      <c r="F11" s="801">
        <v>57001.029868999998</v>
      </c>
      <c r="G11" s="801">
        <v>49061.147037000002</v>
      </c>
    </row>
    <row r="12" spans="2:7" ht="30" customHeight="1" x14ac:dyDescent="0.25">
      <c r="B12" s="64">
        <v>170</v>
      </c>
      <c r="C12" s="231" t="s">
        <v>1402</v>
      </c>
      <c r="D12" s="801">
        <v>6684.9222289999998</v>
      </c>
      <c r="E12" s="801">
        <v>5251.5312139999996</v>
      </c>
      <c r="F12" s="801">
        <v>52627.876639000002</v>
      </c>
      <c r="G12" s="801">
        <v>45297.723450999998</v>
      </c>
    </row>
    <row r="13" spans="2:7" ht="30" customHeight="1" x14ac:dyDescent="0.25">
      <c r="B13" s="64">
        <v>180</v>
      </c>
      <c r="C13" s="231" t="s">
        <v>1403</v>
      </c>
      <c r="D13" s="801"/>
      <c r="E13" s="801"/>
      <c r="F13" s="801"/>
      <c r="G13" s="801"/>
    </row>
    <row r="14" spans="2:7" ht="30" customHeight="1" x14ac:dyDescent="0.25">
      <c r="B14" s="64">
        <v>190</v>
      </c>
      <c r="C14" s="231" t="s">
        <v>1404</v>
      </c>
      <c r="D14" s="801">
        <v>355.07126899999997</v>
      </c>
      <c r="E14" s="801">
        <v>355.07126899999997</v>
      </c>
      <c r="F14" s="801">
        <v>2777.5125560000001</v>
      </c>
      <c r="G14" s="801">
        <v>2777.5125560000001</v>
      </c>
    </row>
    <row r="15" spans="2:7" ht="30" customHeight="1" x14ac:dyDescent="0.25">
      <c r="B15" s="64">
        <v>200</v>
      </c>
      <c r="C15" s="231" t="s">
        <v>1405</v>
      </c>
      <c r="D15" s="801">
        <v>6685.9328459999997</v>
      </c>
      <c r="E15" s="801">
        <v>5253.8051009999999</v>
      </c>
      <c r="F15" s="801">
        <v>52223.364014999999</v>
      </c>
      <c r="G15" s="801">
        <v>46480.607811000002</v>
      </c>
    </row>
    <row r="16" spans="2:7" ht="30" customHeight="1" x14ac:dyDescent="0.25">
      <c r="B16" s="64">
        <v>210</v>
      </c>
      <c r="C16" s="231" t="s">
        <v>1406</v>
      </c>
      <c r="D16" s="801"/>
      <c r="E16" s="801"/>
      <c r="F16" s="801"/>
      <c r="G16" s="801"/>
    </row>
    <row r="17" spans="2:7" ht="30" customHeight="1" x14ac:dyDescent="0.25">
      <c r="B17" s="64">
        <v>220</v>
      </c>
      <c r="C17" s="231" t="s">
        <v>1413</v>
      </c>
      <c r="D17" s="801"/>
      <c r="E17" s="801"/>
      <c r="F17" s="801">
        <v>122.655205</v>
      </c>
      <c r="G17" s="801"/>
    </row>
    <row r="18" spans="2:7" ht="30" customHeight="1" x14ac:dyDescent="0.25">
      <c r="B18" s="64">
        <v>230</v>
      </c>
      <c r="C18" s="231" t="s">
        <v>1414</v>
      </c>
      <c r="D18" s="801"/>
      <c r="E18" s="801"/>
      <c r="F18" s="801">
        <v>4618.8728849999998</v>
      </c>
      <c r="G18" s="801"/>
    </row>
    <row r="19" spans="2:7" ht="30" customHeight="1" x14ac:dyDescent="0.25">
      <c r="B19" s="120">
        <v>240</v>
      </c>
      <c r="C19" s="128" t="s">
        <v>1415</v>
      </c>
      <c r="D19" s="801"/>
      <c r="E19" s="801"/>
      <c r="F19" s="801"/>
      <c r="G19" s="801"/>
    </row>
    <row r="20" spans="2:7" ht="30" customHeight="1" x14ac:dyDescent="0.25">
      <c r="B20" s="120">
        <v>241</v>
      </c>
      <c r="C20" s="128" t="s">
        <v>1416</v>
      </c>
      <c r="D20" s="802"/>
      <c r="E20" s="802"/>
      <c r="F20" s="801">
        <v>30395.894601</v>
      </c>
      <c r="G20" s="801">
        <v>30395.894601</v>
      </c>
    </row>
    <row r="21" spans="2:7" s="486" customFormat="1" ht="30" customHeight="1" x14ac:dyDescent="0.25">
      <c r="B21" s="120">
        <v>250</v>
      </c>
      <c r="C21" s="128" t="s">
        <v>1417</v>
      </c>
      <c r="D21" s="803">
        <v>452837.05641800002</v>
      </c>
      <c r="E21" s="803">
        <v>58480.937535999998</v>
      </c>
      <c r="F21" s="804"/>
      <c r="G21" s="804"/>
    </row>
  </sheetData>
  <mergeCells count="5">
    <mergeCell ref="B2:G2"/>
    <mergeCell ref="D4:E5"/>
    <mergeCell ref="F4:G4"/>
    <mergeCell ref="F5:G5"/>
    <mergeCell ref="B4:C7"/>
  </mergeCells>
  <pageMargins left="0.7" right="0.7" top="0.75" bottom="0.75" header="0.3" footer="0.3"/>
  <pageSetup paperSize="9" scale="53" orientation="landscape" verticalDpi="90"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CE26F-4E84-4A37-8164-8B36DCDF7B85}">
  <sheetPr codeName="Ark52">
    <tabColor rgb="FF00A976"/>
  </sheetPr>
  <dimension ref="B1:E7"/>
  <sheetViews>
    <sheetView workbookViewId="0">
      <selection activeCell="D7" sqref="B4:E7"/>
    </sheetView>
  </sheetViews>
  <sheetFormatPr defaultColWidth="8" defaultRowHeight="15" x14ac:dyDescent="0.25"/>
  <cols>
    <col min="1" max="1" width="3.125" style="137" customWidth="1"/>
    <col min="2" max="2" width="8" style="137"/>
    <col min="3" max="3" width="37.875" style="137" customWidth="1"/>
    <col min="4" max="4" width="36.875" style="137" customWidth="1"/>
    <col min="5" max="5" width="39" style="137" customWidth="1"/>
    <col min="6" max="16384" width="8" style="137"/>
  </cols>
  <sheetData>
    <row r="1" spans="2:5" ht="9.9499999999999993" customHeight="1" x14ac:dyDescent="0.25"/>
    <row r="2" spans="2:5" ht="21" x14ac:dyDescent="0.35">
      <c r="B2" s="1194" t="s">
        <v>70</v>
      </c>
      <c r="C2" s="1194"/>
      <c r="D2" s="1194"/>
      <c r="E2" s="1194"/>
    </row>
    <row r="4" spans="2:5" ht="15" customHeight="1" x14ac:dyDescent="0.25">
      <c r="B4" s="1368" t="s">
        <v>503</v>
      </c>
      <c r="C4" s="1187"/>
      <c r="D4" s="1281" t="s">
        <v>1418</v>
      </c>
      <c r="E4" s="1281" t="s">
        <v>1419</v>
      </c>
    </row>
    <row r="5" spans="2:5" ht="47.25" customHeight="1" x14ac:dyDescent="0.25">
      <c r="B5" s="1196"/>
      <c r="C5" s="1189"/>
      <c r="D5" s="1281"/>
      <c r="E5" s="1281" t="s">
        <v>1420</v>
      </c>
    </row>
    <row r="6" spans="2:5" x14ac:dyDescent="0.25">
      <c r="B6" s="1197"/>
      <c r="C6" s="1191"/>
      <c r="D6" s="805">
        <v>10</v>
      </c>
      <c r="E6" s="805">
        <v>30</v>
      </c>
    </row>
    <row r="7" spans="2:5" ht="30" x14ac:dyDescent="0.25">
      <c r="B7" s="795">
        <v>10</v>
      </c>
      <c r="C7" s="806" t="s">
        <v>1421</v>
      </c>
      <c r="D7" s="796">
        <v>423223.33211800002</v>
      </c>
      <c r="E7" s="796">
        <v>458941.61513300001</v>
      </c>
    </row>
  </sheetData>
  <mergeCells count="4">
    <mergeCell ref="B2:E2"/>
    <mergeCell ref="D4:D5"/>
    <mergeCell ref="E4:E5"/>
    <mergeCell ref="B4:C6"/>
  </mergeCells>
  <pageMargins left="0.7" right="0.7" top="0.75" bottom="0.75" header="0.3" footer="0.3"/>
  <pageSetup paperSize="9" scale="88" orientation="landscape" verticalDpi="90"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B6F68-943C-42AB-9A90-F2731D8A015E}">
  <sheetPr codeName="Ark53">
    <tabColor rgb="FF00A976"/>
  </sheetPr>
  <dimension ref="B1:G11"/>
  <sheetViews>
    <sheetView workbookViewId="0">
      <selection activeCell="C6" sqref="B4:C6"/>
    </sheetView>
  </sheetViews>
  <sheetFormatPr defaultColWidth="7.75" defaultRowHeight="13.5" x14ac:dyDescent="0.25"/>
  <cols>
    <col min="1" max="1" width="3.125" style="807" customWidth="1"/>
    <col min="2" max="2" width="10.375" style="807" customWidth="1"/>
    <col min="3" max="3" width="68.625" style="807" customWidth="1"/>
    <col min="4" max="8" width="15.5" style="807" customWidth="1"/>
    <col min="9" max="9" width="17" style="807" customWidth="1"/>
    <col min="10" max="11" width="15.5" style="807" customWidth="1"/>
    <col min="12" max="12" width="12" style="807" customWidth="1"/>
    <col min="13" max="16384" width="7.75" style="807"/>
  </cols>
  <sheetData>
    <row r="1" spans="2:7" ht="9.9499999999999993" customHeight="1" x14ac:dyDescent="0.25"/>
    <row r="2" spans="2:7" ht="21" x14ac:dyDescent="0.25">
      <c r="B2" s="1369" t="s">
        <v>71</v>
      </c>
      <c r="C2" s="1369"/>
      <c r="D2" s="807" t="s">
        <v>1422</v>
      </c>
      <c r="E2" s="807" t="s">
        <v>1423</v>
      </c>
    </row>
    <row r="3" spans="2:7" ht="15" x14ac:dyDescent="0.25">
      <c r="B3" s="137"/>
    </row>
    <row r="4" spans="2:7" ht="30" x14ac:dyDescent="0.25">
      <c r="B4" s="112" t="s">
        <v>638</v>
      </c>
      <c r="C4" s="808" t="s">
        <v>639</v>
      </c>
    </row>
    <row r="5" spans="2:7" ht="12.75" customHeight="1" x14ac:dyDescent="0.25">
      <c r="B5" s="680" t="s">
        <v>186</v>
      </c>
      <c r="C5" s="809" t="s">
        <v>1424</v>
      </c>
    </row>
    <row r="6" spans="2:7" ht="135" x14ac:dyDescent="0.25">
      <c r="B6" s="680" t="s">
        <v>187</v>
      </c>
      <c r="C6" s="809" t="s">
        <v>1425</v>
      </c>
      <c r="D6" s="810"/>
      <c r="E6" s="810"/>
      <c r="F6" s="810"/>
      <c r="G6" s="810"/>
    </row>
    <row r="7" spans="2:7" ht="15" x14ac:dyDescent="0.25">
      <c r="B7" s="811"/>
      <c r="C7" s="812"/>
      <c r="D7" s="812"/>
      <c r="E7" s="812"/>
      <c r="F7" s="812"/>
      <c r="G7" s="812"/>
    </row>
    <row r="8" spans="2:7" ht="15" x14ac:dyDescent="0.25">
      <c r="B8" s="811"/>
      <c r="C8" s="813"/>
      <c r="D8" s="813"/>
      <c r="E8" s="813"/>
      <c r="F8" s="813"/>
      <c r="G8" s="813"/>
    </row>
    <row r="9" spans="2:7" ht="15" x14ac:dyDescent="0.25">
      <c r="B9" s="814"/>
      <c r="C9" s="813"/>
      <c r="D9" s="813"/>
      <c r="E9" s="813"/>
      <c r="F9" s="813"/>
      <c r="G9" s="813"/>
    </row>
    <row r="10" spans="2:7" ht="15" x14ac:dyDescent="0.25">
      <c r="B10" s="814"/>
      <c r="C10" s="813"/>
      <c r="D10" s="813"/>
      <c r="E10" s="813"/>
      <c r="F10" s="813"/>
      <c r="G10" s="813"/>
    </row>
    <row r="11" spans="2:7" x14ac:dyDescent="0.25">
      <c r="C11" s="815"/>
    </row>
  </sheetData>
  <mergeCells count="1">
    <mergeCell ref="B2:C2"/>
  </mergeCells>
  <pageMargins left="0.7" right="0.7" top="0.75" bottom="0.75" header="0.3" footer="0.3"/>
  <pageSetup paperSize="9" orientation="landscape" r:id="rId1"/>
  <headerFooter>
    <oddHeader>&amp;CEN
Annex 39</oddHeader>
    <oddFooter>&amp;C&amp;P</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9C9C4-1264-461C-995C-B28521B07BB3}">
  <sheetPr codeName="Ark54">
    <tabColor rgb="FF00A976"/>
  </sheetPr>
  <dimension ref="B1:I12"/>
  <sheetViews>
    <sheetView workbookViewId="0">
      <selection activeCell="D7" sqref="B4:G12"/>
    </sheetView>
  </sheetViews>
  <sheetFormatPr defaultColWidth="8" defaultRowHeight="15" x14ac:dyDescent="0.25"/>
  <cols>
    <col min="1" max="1" width="3.125" style="137" customWidth="1"/>
    <col min="2" max="2" width="4.25" style="137" customWidth="1"/>
    <col min="3" max="3" width="38.375" style="137" customWidth="1"/>
    <col min="4" max="7" width="19.375" style="137" customWidth="1"/>
    <col min="8" max="8" width="8" style="137"/>
    <col min="9" max="9" width="11.5" style="256" customWidth="1"/>
    <col min="10" max="16384" width="8" style="137"/>
  </cols>
  <sheetData>
    <row r="1" spans="2:7" ht="9.9499999999999993" customHeight="1" x14ac:dyDescent="0.25"/>
    <row r="2" spans="2:7" s="751" customFormat="1" ht="21" x14ac:dyDescent="0.25">
      <c r="B2" s="1210" t="s">
        <v>73</v>
      </c>
      <c r="C2" s="1210"/>
      <c r="D2" s="1210"/>
      <c r="E2" s="1210"/>
      <c r="F2" s="1210"/>
      <c r="G2" s="1210"/>
    </row>
    <row r="3" spans="2:7" s="751" customFormat="1" x14ac:dyDescent="0.25">
      <c r="B3" s="137"/>
    </row>
    <row r="4" spans="2:7" ht="13.5" customHeight="1" x14ac:dyDescent="0.25">
      <c r="B4" s="1370" t="s">
        <v>1426</v>
      </c>
      <c r="C4" s="1371"/>
      <c r="D4" s="775" t="s">
        <v>89</v>
      </c>
      <c r="E4" s="775" t="s">
        <v>90</v>
      </c>
      <c r="F4" s="775" t="s">
        <v>91</v>
      </c>
      <c r="G4" s="775" t="s">
        <v>92</v>
      </c>
    </row>
    <row r="5" spans="2:7" ht="62.1" customHeight="1" x14ac:dyDescent="0.25">
      <c r="B5" s="1372"/>
      <c r="C5" s="1373"/>
      <c r="D5" s="1376" t="s">
        <v>1427</v>
      </c>
      <c r="E5" s="1377"/>
      <c r="F5" s="1376" t="s">
        <v>1428</v>
      </c>
      <c r="G5" s="1377"/>
    </row>
    <row r="6" spans="2:7" x14ac:dyDescent="0.25">
      <c r="B6" s="1374"/>
      <c r="C6" s="1375"/>
      <c r="D6" s="816" t="s">
        <v>1429</v>
      </c>
      <c r="E6" s="816" t="s">
        <v>1430</v>
      </c>
      <c r="F6" s="816" t="s">
        <v>1429</v>
      </c>
      <c r="G6" s="816" t="s">
        <v>1430</v>
      </c>
    </row>
    <row r="7" spans="2:7" ht="38.25" customHeight="1" x14ac:dyDescent="0.25">
      <c r="B7" s="817">
        <v>1</v>
      </c>
      <c r="C7" s="768" t="s">
        <v>1431</v>
      </c>
      <c r="D7" s="818">
        <v>2534.9084729125962</v>
      </c>
      <c r="E7" s="818">
        <v>2513</v>
      </c>
      <c r="F7" s="818">
        <v>1490.2750125595767</v>
      </c>
      <c r="G7" s="818">
        <v>1515</v>
      </c>
    </row>
    <row r="8" spans="2:7" ht="29.45" customHeight="1" x14ac:dyDescent="0.25">
      <c r="B8" s="817">
        <v>2</v>
      </c>
      <c r="C8" s="763" t="s">
        <v>1432</v>
      </c>
      <c r="D8" s="818">
        <v>-4243.2530423434637</v>
      </c>
      <c r="E8" s="818">
        <v>-3774</v>
      </c>
      <c r="F8" s="818">
        <v>-1433.1508911522299</v>
      </c>
      <c r="G8" s="818">
        <v>-1315</v>
      </c>
    </row>
    <row r="9" spans="2:7" ht="38.25" customHeight="1" x14ac:dyDescent="0.25">
      <c r="B9" s="817">
        <v>3</v>
      </c>
      <c r="C9" s="768" t="s">
        <v>1433</v>
      </c>
      <c r="D9" s="818">
        <v>558.10321533958097</v>
      </c>
      <c r="E9" s="818">
        <v>603</v>
      </c>
      <c r="F9" s="819"/>
      <c r="G9" s="819"/>
    </row>
    <row r="10" spans="2:7" ht="38.25" customHeight="1" x14ac:dyDescent="0.25">
      <c r="B10" s="817">
        <v>4</v>
      </c>
      <c r="C10" s="768" t="s">
        <v>1434</v>
      </c>
      <c r="D10" s="818">
        <v>-293.13631173534105</v>
      </c>
      <c r="E10" s="818">
        <v>-380</v>
      </c>
      <c r="F10" s="819"/>
      <c r="G10" s="819"/>
    </row>
    <row r="11" spans="2:7" ht="38.25" customHeight="1" x14ac:dyDescent="0.25">
      <c r="B11" s="817">
        <v>5</v>
      </c>
      <c r="C11" s="768" t="s">
        <v>1435</v>
      </c>
      <c r="D11" s="818">
        <v>1006.7258966560754</v>
      </c>
      <c r="E11" s="818">
        <v>1070</v>
      </c>
      <c r="F11" s="819"/>
      <c r="G11" s="819"/>
    </row>
    <row r="12" spans="2:7" ht="38.25" customHeight="1" x14ac:dyDescent="0.25">
      <c r="B12" s="820">
        <v>6</v>
      </c>
      <c r="C12" s="768" t="s">
        <v>1436</v>
      </c>
      <c r="D12" s="818">
        <v>-1376.495274019841</v>
      </c>
      <c r="E12" s="818">
        <v>-1245</v>
      </c>
      <c r="F12" s="819"/>
      <c r="G12" s="819"/>
    </row>
  </sheetData>
  <mergeCells count="4">
    <mergeCell ref="B2:G2"/>
    <mergeCell ref="B4:C6"/>
    <mergeCell ref="D5:E5"/>
    <mergeCell ref="F5:G5"/>
  </mergeCells>
  <pageMargins left="0.7" right="0.7" top="0.75" bottom="0.75" header="0.3" footer="0.3"/>
  <pageSetup paperSize="9" scale="75" orientation="landscape" r:id="rId1"/>
  <headerFooter>
    <oddHeader>&amp;CEN
Annex XX</oddHeader>
    <oddFooter>&amp;C&amp;P</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87669-026E-4B55-94F4-D1F8013E728E}">
  <sheetPr codeName="Ark55">
    <tabColor rgb="FF00A976"/>
  </sheetPr>
  <dimension ref="A2:G33"/>
  <sheetViews>
    <sheetView topLeftCell="A4" workbookViewId="0">
      <selection activeCell="G23" sqref="A1:XFD1048576"/>
    </sheetView>
  </sheetViews>
  <sheetFormatPr defaultColWidth="32" defaultRowHeight="15" x14ac:dyDescent="0.25"/>
  <cols>
    <col min="1" max="1" width="3" style="442" customWidth="1"/>
    <col min="2" max="2" width="9.625" style="442" customWidth="1"/>
    <col min="3" max="3" width="98.125" style="442" customWidth="1"/>
    <col min="4" max="4" width="27.875" style="442" customWidth="1"/>
    <col min="5" max="5" width="14.75" style="442" customWidth="1"/>
    <col min="6" max="16384" width="32" style="442"/>
  </cols>
  <sheetData>
    <row r="2" spans="1:7" ht="21" x14ac:dyDescent="0.25">
      <c r="A2" s="789"/>
      <c r="B2" s="1210" t="s">
        <v>1437</v>
      </c>
      <c r="C2" s="1210"/>
      <c r="D2" s="1210"/>
      <c r="E2" s="789"/>
      <c r="F2" s="789"/>
      <c r="G2" s="789"/>
    </row>
    <row r="3" spans="1:7" x14ac:dyDescent="0.25">
      <c r="B3" s="821"/>
      <c r="C3" s="821"/>
      <c r="D3" s="821"/>
    </row>
    <row r="4" spans="1:7" ht="15" customHeight="1" x14ac:dyDescent="0.25">
      <c r="B4" s="1368" t="s">
        <v>503</v>
      </c>
      <c r="C4" s="1187"/>
      <c r="D4" s="822" t="s">
        <v>89</v>
      </c>
    </row>
    <row r="5" spans="1:7" ht="45" x14ac:dyDescent="0.25">
      <c r="B5" s="1197"/>
      <c r="C5" s="1191"/>
      <c r="D5" s="823" t="s">
        <v>161</v>
      </c>
    </row>
    <row r="6" spans="1:7" ht="15" customHeight="1" x14ac:dyDescent="0.25">
      <c r="B6" s="824"/>
      <c r="C6" s="824" t="s">
        <v>1438</v>
      </c>
      <c r="D6" s="825"/>
    </row>
    <row r="7" spans="1:7" x14ac:dyDescent="0.25">
      <c r="B7" s="826">
        <v>1</v>
      </c>
      <c r="C7" s="827" t="s">
        <v>1439</v>
      </c>
      <c r="D7" s="828">
        <v>21630.033777000001</v>
      </c>
    </row>
    <row r="8" spans="1:7" x14ac:dyDescent="0.25">
      <c r="B8" s="826">
        <v>2</v>
      </c>
      <c r="C8" s="827" t="s">
        <v>1440</v>
      </c>
      <c r="D8" s="828">
        <v>4925.6091349999997</v>
      </c>
    </row>
    <row r="9" spans="1:7" x14ac:dyDescent="0.25">
      <c r="B9" s="826">
        <v>6</v>
      </c>
      <c r="C9" s="827" t="s">
        <v>1441</v>
      </c>
      <c r="D9" s="828">
        <v>8604.9508669999996</v>
      </c>
    </row>
    <row r="10" spans="1:7" x14ac:dyDescent="0.25">
      <c r="B10" s="282">
        <v>11</v>
      </c>
      <c r="C10" s="829" t="s">
        <v>1442</v>
      </c>
      <c r="D10" s="828">
        <v>35160.593779000003</v>
      </c>
    </row>
    <row r="11" spans="1:7" ht="15" customHeight="1" x14ac:dyDescent="0.25">
      <c r="B11" s="824"/>
      <c r="C11" s="824" t="s">
        <v>1748</v>
      </c>
      <c r="D11" s="825" t="s">
        <v>512</v>
      </c>
    </row>
    <row r="12" spans="1:7" ht="30" x14ac:dyDescent="0.25">
      <c r="B12" s="826">
        <v>12</v>
      </c>
      <c r="C12" s="827" t="s">
        <v>1749</v>
      </c>
      <c r="D12" s="828">
        <v>26701.075000000001</v>
      </c>
    </row>
    <row r="13" spans="1:7" ht="30" x14ac:dyDescent="0.25">
      <c r="B13" s="826" t="s">
        <v>1443</v>
      </c>
      <c r="C13" s="827" t="s">
        <v>1444</v>
      </c>
      <c r="D13" s="830"/>
    </row>
    <row r="14" spans="1:7" ht="30" x14ac:dyDescent="0.25">
      <c r="B14" s="826" t="s">
        <v>1445</v>
      </c>
      <c r="C14" s="827" t="s">
        <v>1446</v>
      </c>
      <c r="D14" s="830"/>
    </row>
    <row r="15" spans="1:7" ht="30" x14ac:dyDescent="0.25">
      <c r="B15" s="826" t="s">
        <v>1447</v>
      </c>
      <c r="C15" s="827" t="s">
        <v>1448</v>
      </c>
      <c r="D15" s="830"/>
    </row>
    <row r="16" spans="1:7" x14ac:dyDescent="0.25">
      <c r="B16" s="826">
        <v>13</v>
      </c>
      <c r="C16" s="827" t="s">
        <v>1449</v>
      </c>
      <c r="D16" s="831">
        <v>-1689.925</v>
      </c>
    </row>
    <row r="17" spans="2:4" x14ac:dyDescent="0.25">
      <c r="B17" s="826" t="s">
        <v>1450</v>
      </c>
      <c r="C17" s="827" t="s">
        <v>1451</v>
      </c>
      <c r="D17" s="828">
        <v>7459</v>
      </c>
    </row>
    <row r="18" spans="2:4" x14ac:dyDescent="0.25">
      <c r="B18" s="826">
        <v>14</v>
      </c>
      <c r="C18" s="827" t="s">
        <v>1452</v>
      </c>
      <c r="D18" s="828">
        <v>5769.0749999999998</v>
      </c>
    </row>
    <row r="19" spans="2:4" x14ac:dyDescent="0.25">
      <c r="B19" s="826">
        <v>17</v>
      </c>
      <c r="C19" s="827" t="s">
        <v>1453</v>
      </c>
      <c r="D19" s="828">
        <v>32470.15</v>
      </c>
    </row>
    <row r="20" spans="2:4" x14ac:dyDescent="0.25">
      <c r="B20" s="826" t="s">
        <v>1022</v>
      </c>
      <c r="C20" s="827" t="s">
        <v>1454</v>
      </c>
      <c r="D20" s="828">
        <v>26701.075000000001</v>
      </c>
    </row>
    <row r="21" spans="2:4" ht="15" customHeight="1" x14ac:dyDescent="0.25">
      <c r="B21" s="824"/>
      <c r="C21" s="824" t="s">
        <v>1455</v>
      </c>
      <c r="D21" s="825" t="s">
        <v>512</v>
      </c>
    </row>
    <row r="22" spans="2:4" x14ac:dyDescent="0.25">
      <c r="B22" s="826">
        <v>18</v>
      </c>
      <c r="C22" s="827" t="s">
        <v>1456</v>
      </c>
      <c r="D22" s="828">
        <v>67630.743778999997</v>
      </c>
    </row>
    <row r="23" spans="2:4" x14ac:dyDescent="0.25">
      <c r="B23" s="826">
        <v>22</v>
      </c>
      <c r="C23" s="827" t="s">
        <v>1457</v>
      </c>
      <c r="D23" s="828">
        <v>67630.743778999997</v>
      </c>
    </row>
    <row r="24" spans="2:4" x14ac:dyDescent="0.25">
      <c r="B24" s="826" t="s">
        <v>1031</v>
      </c>
      <c r="C24" s="827" t="s">
        <v>1458</v>
      </c>
      <c r="D24" s="828">
        <v>61861.668779</v>
      </c>
    </row>
    <row r="25" spans="2:4" ht="15" customHeight="1" x14ac:dyDescent="0.25">
      <c r="B25" s="824"/>
      <c r="C25" s="824" t="s">
        <v>1459</v>
      </c>
      <c r="D25" s="825" t="s">
        <v>512</v>
      </c>
    </row>
    <row r="26" spans="2:4" x14ac:dyDescent="0.25">
      <c r="B26" s="826">
        <v>23</v>
      </c>
      <c r="C26" s="827" t="s">
        <v>99</v>
      </c>
      <c r="D26" s="828">
        <v>147390.275337</v>
      </c>
    </row>
    <row r="27" spans="2:4" x14ac:dyDescent="0.25">
      <c r="B27" s="826">
        <v>24</v>
      </c>
      <c r="C27" s="827" t="s">
        <v>135</v>
      </c>
      <c r="D27" s="828">
        <v>420899.55876500002</v>
      </c>
    </row>
    <row r="28" spans="2:4" ht="15" customHeight="1" x14ac:dyDescent="0.25">
      <c r="B28" s="824"/>
      <c r="C28" s="824" t="s">
        <v>1460</v>
      </c>
      <c r="D28" s="825" t="s">
        <v>512</v>
      </c>
    </row>
    <row r="29" spans="2:4" x14ac:dyDescent="0.25">
      <c r="B29" s="826">
        <v>25</v>
      </c>
      <c r="C29" s="827" t="s">
        <v>1461</v>
      </c>
      <c r="D29" s="832">
        <v>0.45889999999999997</v>
      </c>
    </row>
    <row r="30" spans="2:4" x14ac:dyDescent="0.25">
      <c r="B30" s="826" t="s">
        <v>227</v>
      </c>
      <c r="C30" s="827" t="s">
        <v>1458</v>
      </c>
      <c r="D30" s="832">
        <v>0.41970000000000002</v>
      </c>
    </row>
    <row r="31" spans="2:4" x14ac:dyDescent="0.25">
      <c r="B31" s="826">
        <v>26</v>
      </c>
      <c r="C31" s="827" t="s">
        <v>1462</v>
      </c>
      <c r="D31" s="832">
        <v>0.16070000000000001</v>
      </c>
    </row>
    <row r="32" spans="2:4" x14ac:dyDescent="0.25">
      <c r="B32" s="826" t="s">
        <v>1064</v>
      </c>
      <c r="C32" s="827" t="s">
        <v>1458</v>
      </c>
      <c r="D32" s="832">
        <v>0.14699999999999999</v>
      </c>
    </row>
    <row r="33" spans="2:4" x14ac:dyDescent="0.25">
      <c r="B33" s="826">
        <v>27</v>
      </c>
      <c r="C33" s="827" t="s">
        <v>1463</v>
      </c>
      <c r="D33" s="832">
        <v>0</v>
      </c>
    </row>
  </sheetData>
  <mergeCells count="2">
    <mergeCell ref="B2:D2"/>
    <mergeCell ref="B4:C5"/>
  </mergeCell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4EFCE-EA16-4DFB-9E0F-9DE84F33D79F}">
  <sheetPr codeName="Ark56">
    <tabColor rgb="FF00A976"/>
  </sheetPr>
  <dimension ref="B2:I15"/>
  <sheetViews>
    <sheetView workbookViewId="0">
      <selection activeCell="C13" sqref="B4:I15"/>
    </sheetView>
  </sheetViews>
  <sheetFormatPr defaultColWidth="9" defaultRowHeight="15" x14ac:dyDescent="0.25"/>
  <cols>
    <col min="1" max="1" width="2.125" style="375" customWidth="1"/>
    <col min="2" max="2" width="9.25" style="375" bestFit="1" customWidth="1"/>
    <col min="3" max="3" width="37.875" style="375" customWidth="1"/>
    <col min="4" max="4" width="13.75" style="375" customWidth="1"/>
    <col min="5" max="5" width="13.5" style="375" customWidth="1"/>
    <col min="6" max="6" width="8.875" style="375" bestFit="1" customWidth="1"/>
    <col min="7" max="7" width="29.375" style="375" bestFit="1" customWidth="1"/>
    <col min="8" max="8" width="29.25" style="375" customWidth="1"/>
    <col min="9" max="9" width="10.875" style="375" bestFit="1" customWidth="1"/>
    <col min="10" max="15" width="9" style="375"/>
    <col min="16" max="16" width="9.125" style="375" bestFit="1" customWidth="1"/>
    <col min="17" max="16384" width="9" style="375"/>
  </cols>
  <sheetData>
    <row r="2" spans="2:9" ht="21" x14ac:dyDescent="0.25">
      <c r="B2" s="1378" t="s">
        <v>1464</v>
      </c>
      <c r="C2" s="1378"/>
      <c r="D2" s="1378"/>
      <c r="E2" s="1378"/>
      <c r="F2" s="1378"/>
      <c r="G2" s="1378"/>
      <c r="H2" s="1378"/>
      <c r="I2" s="1378"/>
    </row>
    <row r="4" spans="2:9" x14ac:dyDescent="0.25">
      <c r="B4" s="1379" t="s">
        <v>503</v>
      </c>
      <c r="C4" s="1380"/>
      <c r="D4" s="1383" t="s">
        <v>1465</v>
      </c>
      <c r="E4" s="1384"/>
      <c r="F4" s="1384"/>
      <c r="G4" s="1384"/>
      <c r="H4" s="834"/>
      <c r="I4" s="1385" t="s">
        <v>502</v>
      </c>
    </row>
    <row r="5" spans="2:9" x14ac:dyDescent="0.25">
      <c r="B5" s="1381"/>
      <c r="C5" s="1382"/>
      <c r="D5" s="833">
        <v>1</v>
      </c>
      <c r="E5" s="833">
        <v>2</v>
      </c>
      <c r="F5" s="833">
        <v>3</v>
      </c>
      <c r="G5" s="833">
        <v>4</v>
      </c>
      <c r="H5" s="245">
        <v>5</v>
      </c>
      <c r="I5" s="1386"/>
    </row>
    <row r="6" spans="2:9" x14ac:dyDescent="0.25">
      <c r="B6" s="826">
        <v>1</v>
      </c>
      <c r="C6" s="827" t="s">
        <v>1466</v>
      </c>
      <c r="D6" s="835" t="s">
        <v>1667</v>
      </c>
      <c r="E6" s="835" t="s">
        <v>1668</v>
      </c>
      <c r="F6" s="835" t="s">
        <v>1669</v>
      </c>
      <c r="G6" s="835" t="s">
        <v>1670</v>
      </c>
      <c r="H6" s="835" t="s">
        <v>1671</v>
      </c>
      <c r="I6" s="1387"/>
    </row>
    <row r="7" spans="2:9" x14ac:dyDescent="0.25">
      <c r="B7" s="826">
        <v>2</v>
      </c>
      <c r="C7" s="827" t="s">
        <v>1467</v>
      </c>
      <c r="D7" s="830">
        <v>27565.359159</v>
      </c>
      <c r="E7" s="830">
        <v>4925.6091349999997</v>
      </c>
      <c r="F7" s="830">
        <v>8665.7176670000008</v>
      </c>
      <c r="G7" s="830">
        <v>25011.15</v>
      </c>
      <c r="H7" s="830">
        <v>313658.67165600002</v>
      </c>
      <c r="I7" s="830">
        <v>379826.50761700002</v>
      </c>
    </row>
    <row r="8" spans="2:9" x14ac:dyDescent="0.25">
      <c r="B8" s="826">
        <v>3</v>
      </c>
      <c r="C8" s="827" t="s">
        <v>1468</v>
      </c>
      <c r="D8" s="830"/>
      <c r="E8" s="830"/>
      <c r="F8" s="830"/>
      <c r="G8" s="830"/>
      <c r="H8" s="830">
        <v>142744.34528400001</v>
      </c>
      <c r="I8" s="830">
        <v>142744.34528400001</v>
      </c>
    </row>
    <row r="9" spans="2:9" ht="30" x14ac:dyDescent="0.25">
      <c r="B9" s="826">
        <v>4</v>
      </c>
      <c r="C9" s="827" t="s">
        <v>1469</v>
      </c>
      <c r="D9" s="830">
        <v>27565.359159</v>
      </c>
      <c r="E9" s="830">
        <v>4925.6091349999997</v>
      </c>
      <c r="F9" s="830">
        <v>8665.7176670000008</v>
      </c>
      <c r="G9" s="830">
        <v>25011.15</v>
      </c>
      <c r="H9" s="830">
        <v>170914.32637200001</v>
      </c>
      <c r="I9" s="830">
        <v>237082.16233299999</v>
      </c>
    </row>
    <row r="10" spans="2:9" ht="45" x14ac:dyDescent="0.25">
      <c r="B10" s="826">
        <v>5</v>
      </c>
      <c r="C10" s="827" t="s">
        <v>1470</v>
      </c>
      <c r="D10" s="830">
        <v>27565.359159</v>
      </c>
      <c r="E10" s="830">
        <v>4925.6091349999997</v>
      </c>
      <c r="F10" s="830">
        <v>8665.7176670000008</v>
      </c>
      <c r="G10" s="830">
        <v>25011.15</v>
      </c>
      <c r="H10" s="830">
        <v>7459</v>
      </c>
      <c r="I10" s="830">
        <v>73626.835961000004</v>
      </c>
    </row>
    <row r="11" spans="2:9" ht="30" x14ac:dyDescent="0.25">
      <c r="B11" s="826">
        <v>6</v>
      </c>
      <c r="C11" s="836" t="s">
        <v>1471</v>
      </c>
      <c r="D11" s="830"/>
      <c r="E11" s="830"/>
      <c r="F11" s="830"/>
      <c r="G11" s="830">
        <v>3734.5</v>
      </c>
      <c r="H11" s="830"/>
      <c r="I11" s="830">
        <v>3734.5</v>
      </c>
    </row>
    <row r="12" spans="2:9" ht="30" x14ac:dyDescent="0.25">
      <c r="B12" s="826">
        <v>7</v>
      </c>
      <c r="C12" s="836" t="s">
        <v>1472</v>
      </c>
      <c r="D12" s="830"/>
      <c r="E12" s="830"/>
      <c r="F12" s="830"/>
      <c r="G12" s="830">
        <v>11940.4</v>
      </c>
      <c r="H12" s="830">
        <v>7459</v>
      </c>
      <c r="I12" s="830">
        <v>19399.400000000001</v>
      </c>
    </row>
    <row r="13" spans="2:9" ht="30" x14ac:dyDescent="0.25">
      <c r="B13" s="826">
        <v>8</v>
      </c>
      <c r="C13" s="836" t="s">
        <v>1473</v>
      </c>
      <c r="D13" s="830"/>
      <c r="E13" s="830"/>
      <c r="F13" s="830">
        <v>4919.5800749999999</v>
      </c>
      <c r="G13" s="830">
        <v>9336.25</v>
      </c>
      <c r="H13" s="830"/>
      <c r="I13" s="830">
        <v>14255.830075</v>
      </c>
    </row>
    <row r="14" spans="2:9" ht="30" x14ac:dyDescent="0.25">
      <c r="B14" s="826">
        <v>9</v>
      </c>
      <c r="C14" s="836" t="s">
        <v>1474</v>
      </c>
      <c r="D14" s="830"/>
      <c r="E14" s="830"/>
      <c r="F14" s="830">
        <v>3746.137592</v>
      </c>
      <c r="G14" s="830"/>
      <c r="H14" s="830"/>
      <c r="I14" s="830">
        <v>3746.137592</v>
      </c>
    </row>
    <row r="15" spans="2:9" x14ac:dyDescent="0.25">
      <c r="B15" s="826">
        <v>10</v>
      </c>
      <c r="C15" s="836" t="s">
        <v>1475</v>
      </c>
      <c r="D15" s="830">
        <v>27565.359159</v>
      </c>
      <c r="E15" s="830">
        <v>4925.6091349999997</v>
      </c>
      <c r="F15" s="830"/>
      <c r="G15" s="830"/>
      <c r="H15" s="830"/>
      <c r="I15" s="830">
        <v>32490.968293999998</v>
      </c>
    </row>
  </sheetData>
  <mergeCells count="4">
    <mergeCell ref="B2:I2"/>
    <mergeCell ref="B4:C5"/>
    <mergeCell ref="D4:G4"/>
    <mergeCell ref="I4:I6"/>
  </mergeCells>
  <conditionalFormatting sqref="D6:H6 D7:I15">
    <cfRule type="cellIs" dxfId="3" priority="2" stopIfTrue="1" operator="lessThan">
      <formula>0</formula>
    </cfRule>
  </conditionalFormatting>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05569-BB5C-4419-BDF0-FE570E098A1F}">
  <sheetPr codeName="Ark67">
    <tabColor rgb="FF005C3C"/>
  </sheetPr>
  <dimension ref="A1"/>
  <sheetViews>
    <sheetView workbookViewId="0">
      <selection activeCell="E33" sqref="E33"/>
    </sheetView>
  </sheetViews>
  <sheetFormatPr defaultColWidth="9" defaultRowHeight="15" x14ac:dyDescent="0.25"/>
  <cols>
    <col min="1" max="16384" width="9" style="375"/>
  </cols>
  <sheetData/>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472A7-E2D6-4960-9269-0E2E6D481225}">
  <sheetPr codeName="Ark57">
    <tabColor rgb="FF00A976"/>
    <pageSetUpPr fitToPage="1"/>
  </sheetPr>
  <dimension ref="B2:F27"/>
  <sheetViews>
    <sheetView topLeftCell="A7" workbookViewId="0">
      <selection activeCell="D7" sqref="D7:D27"/>
    </sheetView>
  </sheetViews>
  <sheetFormatPr defaultColWidth="8" defaultRowHeight="15" x14ac:dyDescent="0.25"/>
  <cols>
    <col min="1" max="1" width="2.875" style="837" customWidth="1"/>
    <col min="2" max="2" width="8" style="837"/>
    <col min="3" max="3" width="100.125" style="838" bestFit="1" customWidth="1"/>
    <col min="4" max="4" width="102.75" style="837" customWidth="1"/>
    <col min="5" max="5" width="24.5" style="839" customWidth="1"/>
    <col min="6" max="16384" width="8" style="837"/>
  </cols>
  <sheetData>
    <row r="2" spans="2:6" ht="21" x14ac:dyDescent="0.35">
      <c r="B2" s="840" t="s">
        <v>78</v>
      </c>
      <c r="C2" s="841"/>
      <c r="D2" s="841"/>
    </row>
    <row r="3" spans="2:6" x14ac:dyDescent="0.25">
      <c r="B3" s="842" t="s">
        <v>1476</v>
      </c>
    </row>
    <row r="4" spans="2:6" x14ac:dyDescent="0.25">
      <c r="D4" s="843"/>
      <c r="E4" s="844"/>
    </row>
    <row r="5" spans="2:6" s="1062" customFormat="1" ht="30" x14ac:dyDescent="0.25">
      <c r="B5" s="845" t="s">
        <v>638</v>
      </c>
      <c r="C5" s="1388" t="s">
        <v>639</v>
      </c>
      <c r="D5" s="1388"/>
      <c r="E5" s="1063"/>
    </row>
    <row r="6" spans="2:6" s="1062" customFormat="1" ht="15" customHeight="1" x14ac:dyDescent="0.25">
      <c r="B6" s="846"/>
      <c r="C6" s="847" t="s">
        <v>1477</v>
      </c>
      <c r="D6" s="1071"/>
      <c r="E6" s="1063"/>
    </row>
    <row r="7" spans="2:6" s="1062" customFormat="1" ht="270" x14ac:dyDescent="0.25">
      <c r="B7" s="848" t="s">
        <v>186</v>
      </c>
      <c r="C7" s="849" t="s">
        <v>1478</v>
      </c>
      <c r="D7" s="850" t="s">
        <v>1750</v>
      </c>
      <c r="E7" s="1063"/>
    </row>
    <row r="8" spans="2:6" s="1062" customFormat="1" ht="300" x14ac:dyDescent="0.25">
      <c r="B8" s="848" t="s">
        <v>187</v>
      </c>
      <c r="C8" s="849" t="s">
        <v>1479</v>
      </c>
      <c r="D8" s="850" t="s">
        <v>1783</v>
      </c>
      <c r="E8" s="1063"/>
    </row>
    <row r="9" spans="2:6" s="1062" customFormat="1" ht="75" x14ac:dyDescent="0.25">
      <c r="B9" s="848" t="s">
        <v>1175</v>
      </c>
      <c r="C9" s="849" t="s">
        <v>1480</v>
      </c>
      <c r="D9" s="851" t="s">
        <v>1751</v>
      </c>
    </row>
    <row r="10" spans="2:6" s="1062" customFormat="1" ht="240" x14ac:dyDescent="0.25">
      <c r="B10" s="848" t="s">
        <v>1177</v>
      </c>
      <c r="C10" s="849" t="s">
        <v>1481</v>
      </c>
      <c r="D10" s="850" t="s">
        <v>1752</v>
      </c>
      <c r="E10" s="1063"/>
    </row>
    <row r="11" spans="2:6" s="1062" customFormat="1" ht="15" customHeight="1" x14ac:dyDescent="0.25">
      <c r="B11" s="846"/>
      <c r="C11" s="847" t="s">
        <v>1482</v>
      </c>
      <c r="D11" s="1071"/>
      <c r="E11" s="1064"/>
    </row>
    <row r="12" spans="2:6" s="1062" customFormat="1" ht="120" x14ac:dyDescent="0.25">
      <c r="B12" s="852" t="s">
        <v>1180</v>
      </c>
      <c r="C12" s="849" t="s">
        <v>1483</v>
      </c>
      <c r="D12" s="1072" t="s">
        <v>1784</v>
      </c>
      <c r="E12" s="1063"/>
      <c r="F12" s="1065"/>
    </row>
    <row r="13" spans="2:6" s="1062" customFormat="1" ht="120" x14ac:dyDescent="0.25">
      <c r="B13" s="852" t="s">
        <v>1182</v>
      </c>
      <c r="C13" s="849" t="s">
        <v>1484</v>
      </c>
      <c r="D13" s="850" t="s">
        <v>1753</v>
      </c>
      <c r="E13" s="1063"/>
    </row>
    <row r="14" spans="2:6" s="1062" customFormat="1" ht="60" x14ac:dyDescent="0.25">
      <c r="B14" s="848" t="s">
        <v>1185</v>
      </c>
      <c r="C14" s="849" t="s">
        <v>1485</v>
      </c>
      <c r="D14" s="850" t="s">
        <v>1785</v>
      </c>
      <c r="E14" s="1063"/>
    </row>
    <row r="15" spans="2:6" s="1062" customFormat="1" ht="90" x14ac:dyDescent="0.25">
      <c r="B15" s="848" t="s">
        <v>1188</v>
      </c>
      <c r="C15" s="849" t="s">
        <v>1486</v>
      </c>
      <c r="D15" s="850" t="s">
        <v>1786</v>
      </c>
      <c r="E15" s="1066"/>
    </row>
    <row r="16" spans="2:6" s="1067" customFormat="1" ht="60" x14ac:dyDescent="0.25">
      <c r="B16" s="1073" t="s">
        <v>1191</v>
      </c>
      <c r="C16" s="1074" t="s">
        <v>1486</v>
      </c>
      <c r="D16" s="1075" t="s">
        <v>1754</v>
      </c>
      <c r="E16" s="1068"/>
    </row>
    <row r="17" spans="2:5" s="1062" customFormat="1" x14ac:dyDescent="0.25">
      <c r="B17" s="853"/>
      <c r="C17" s="853" t="s">
        <v>1487</v>
      </c>
      <c r="D17" s="853"/>
      <c r="E17" s="1066"/>
    </row>
    <row r="18" spans="2:5" s="1062" customFormat="1" ht="15" customHeight="1" x14ac:dyDescent="0.25">
      <c r="B18" s="854" t="s">
        <v>1191</v>
      </c>
      <c r="C18" s="855" t="s">
        <v>1488</v>
      </c>
      <c r="D18" s="1076"/>
      <c r="E18" s="1069"/>
    </row>
    <row r="19" spans="2:5" s="1062" customFormat="1" ht="105" x14ac:dyDescent="0.25">
      <c r="B19" s="848" t="s">
        <v>1489</v>
      </c>
      <c r="C19" s="849" t="s">
        <v>1490</v>
      </c>
      <c r="D19" s="850" t="s">
        <v>1755</v>
      </c>
      <c r="E19" s="1066"/>
    </row>
    <row r="20" spans="2:5" s="1062" customFormat="1" ht="120" x14ac:dyDescent="0.25">
      <c r="B20" s="848" t="s">
        <v>1491</v>
      </c>
      <c r="C20" s="849" t="s">
        <v>1492</v>
      </c>
      <c r="D20" s="849" t="s">
        <v>1756</v>
      </c>
      <c r="E20" s="1066"/>
    </row>
    <row r="21" spans="2:5" s="1062" customFormat="1" ht="120" x14ac:dyDescent="0.25">
      <c r="B21" s="848" t="s">
        <v>1493</v>
      </c>
      <c r="C21" s="849" t="s">
        <v>1494</v>
      </c>
      <c r="D21" s="856" t="s">
        <v>1757</v>
      </c>
      <c r="E21" s="1063"/>
    </row>
    <row r="22" spans="2:5" s="1062" customFormat="1" ht="165" x14ac:dyDescent="0.25">
      <c r="B22" s="848" t="s">
        <v>1495</v>
      </c>
      <c r="C22" s="849" t="s">
        <v>1496</v>
      </c>
      <c r="D22" s="857" t="s">
        <v>1758</v>
      </c>
      <c r="E22" s="1064"/>
    </row>
    <row r="23" spans="2:5" s="1062" customFormat="1" ht="75" x14ac:dyDescent="0.25">
      <c r="B23" s="848" t="s">
        <v>1497</v>
      </c>
      <c r="C23" s="849" t="s">
        <v>1498</v>
      </c>
      <c r="D23" s="850" t="s">
        <v>1765</v>
      </c>
      <c r="E23" s="1066"/>
    </row>
    <row r="24" spans="2:5" s="1062" customFormat="1" ht="135" x14ac:dyDescent="0.25">
      <c r="B24" s="848" t="s">
        <v>1499</v>
      </c>
      <c r="C24" s="849" t="s">
        <v>1500</v>
      </c>
      <c r="D24" s="850" t="s">
        <v>1759</v>
      </c>
      <c r="E24" s="1066"/>
    </row>
    <row r="25" spans="2:5" s="1062" customFormat="1" ht="75" x14ac:dyDescent="0.25">
      <c r="B25" s="848" t="s">
        <v>1501</v>
      </c>
      <c r="C25" s="849" t="s">
        <v>1502</v>
      </c>
      <c r="D25" s="850" t="s">
        <v>1760</v>
      </c>
      <c r="E25" s="1066"/>
    </row>
    <row r="26" spans="2:5" s="1062" customFormat="1" ht="75" x14ac:dyDescent="0.25">
      <c r="B26" s="1073" t="s">
        <v>1761</v>
      </c>
      <c r="C26" s="1074" t="s">
        <v>1500</v>
      </c>
      <c r="D26" s="1075" t="s">
        <v>1762</v>
      </c>
      <c r="E26" s="1070"/>
    </row>
    <row r="27" spans="2:5" s="1062" customFormat="1" ht="195" x14ac:dyDescent="0.25">
      <c r="B27" s="1073" t="s">
        <v>1763</v>
      </c>
      <c r="C27" s="1074" t="s">
        <v>1502</v>
      </c>
      <c r="D27" s="1075" t="s">
        <v>1764</v>
      </c>
      <c r="E27" s="1070"/>
    </row>
  </sheetData>
  <mergeCells count="1">
    <mergeCell ref="C5:D5"/>
  </mergeCells>
  <pageMargins left="0.70866141732283472" right="0.70866141732283472" top="0.74803149606299213" bottom="0.74803149606299213" header="0.31496062992125984" footer="0.31496062992125984"/>
  <pageSetup paperSize="9" scale="71" orientation="landscape" r:id="rId1"/>
  <headerFooter>
    <oddHeader>&amp;CEN
Annex 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2FC6-ABDB-4C67-A33B-43311CE3DCF4}">
  <sheetPr codeName="Ark6">
    <tabColor rgb="FF00A976"/>
    <pageSetUpPr fitToPage="1"/>
  </sheetPr>
  <dimension ref="B1:O56"/>
  <sheetViews>
    <sheetView workbookViewId="0">
      <pane xSplit="3" ySplit="5" topLeftCell="L27" activePane="bottomRight" state="frozen"/>
      <selection pane="topRight" activeCell="D1" sqref="D1"/>
      <selection pane="bottomLeft" activeCell="A6" sqref="A6"/>
      <selection pane="bottomRight" sqref="A1:XFD1048576"/>
    </sheetView>
  </sheetViews>
  <sheetFormatPr defaultColWidth="7.875" defaultRowHeight="15" x14ac:dyDescent="0.25"/>
  <cols>
    <col min="1" max="1" width="3.125" style="137" customWidth="1"/>
    <col min="2" max="2" width="7.875" style="137"/>
    <col min="3" max="3" width="94" style="137" bestFit="1" customWidth="1"/>
    <col min="4" max="4" width="41.875" style="137" customWidth="1"/>
    <col min="5" max="26" width="29.625" style="137" customWidth="1"/>
    <col min="27" max="16384" width="7.875" style="137"/>
  </cols>
  <sheetData>
    <row r="1" spans="2:15" ht="9.9499999999999993" customHeight="1" x14ac:dyDescent="0.25"/>
    <row r="2" spans="2:15" ht="21" x14ac:dyDescent="0.25">
      <c r="B2" s="1210" t="s">
        <v>9</v>
      </c>
      <c r="C2" s="1210"/>
      <c r="D2" s="1210"/>
    </row>
    <row r="4" spans="2:15" x14ac:dyDescent="0.25">
      <c r="B4" s="1213" t="s">
        <v>503</v>
      </c>
      <c r="C4" s="1214"/>
      <c r="D4" s="152" t="s">
        <v>89</v>
      </c>
      <c r="E4" s="1171"/>
      <c r="F4" s="1171"/>
      <c r="G4" s="1171"/>
      <c r="H4" s="1171"/>
      <c r="I4" s="1171"/>
      <c r="J4" s="1171"/>
      <c r="K4" s="1171"/>
      <c r="L4" s="1171"/>
      <c r="M4" s="1171"/>
      <c r="N4" s="1171"/>
      <c r="O4" s="1171"/>
    </row>
    <row r="5" spans="2:15" ht="27" customHeight="1" x14ac:dyDescent="0.25">
      <c r="B5" s="1215"/>
      <c r="C5" s="1216"/>
      <c r="D5" s="153" t="s">
        <v>329</v>
      </c>
      <c r="E5" s="1171"/>
      <c r="F5" s="1171"/>
      <c r="G5" s="1171"/>
      <c r="H5" s="1171"/>
      <c r="I5" s="1171"/>
      <c r="J5" s="1171"/>
      <c r="K5" s="1171"/>
      <c r="L5" s="1171"/>
      <c r="M5" s="1171"/>
      <c r="N5" s="1171"/>
      <c r="O5" s="1171"/>
    </row>
    <row r="6" spans="2:15" ht="15" customHeight="1" x14ac:dyDescent="0.25">
      <c r="B6" s="154">
        <v>1</v>
      </c>
      <c r="C6" s="155" t="s">
        <v>330</v>
      </c>
      <c r="D6" s="156" t="s">
        <v>331</v>
      </c>
      <c r="E6" s="156" t="s">
        <v>331</v>
      </c>
      <c r="F6" s="156" t="s">
        <v>331</v>
      </c>
      <c r="G6" s="156" t="s">
        <v>331</v>
      </c>
      <c r="H6" s="156" t="s">
        <v>331</v>
      </c>
      <c r="I6" s="156" t="s">
        <v>331</v>
      </c>
      <c r="J6" s="156" t="s">
        <v>331</v>
      </c>
      <c r="K6" s="156" t="s">
        <v>331</v>
      </c>
      <c r="L6" s="156" t="s">
        <v>331</v>
      </c>
      <c r="M6" s="156" t="s">
        <v>331</v>
      </c>
      <c r="N6" s="156" t="s">
        <v>331</v>
      </c>
      <c r="O6" s="156" t="s">
        <v>331</v>
      </c>
    </row>
    <row r="7" spans="2:15" ht="15" customHeight="1" x14ac:dyDescent="0.25">
      <c r="B7" s="154">
        <v>2</v>
      </c>
      <c r="C7" s="155" t="s">
        <v>332</v>
      </c>
      <c r="D7" s="157" t="s">
        <v>333</v>
      </c>
      <c r="E7" s="158" t="s">
        <v>334</v>
      </c>
      <c r="F7" s="158" t="s">
        <v>335</v>
      </c>
      <c r="G7" s="158" t="s">
        <v>336</v>
      </c>
      <c r="H7" s="158" t="s">
        <v>337</v>
      </c>
      <c r="I7" s="158" t="s">
        <v>338</v>
      </c>
      <c r="J7" s="159" t="s">
        <v>339</v>
      </c>
      <c r="K7" s="159" t="s">
        <v>340</v>
      </c>
      <c r="L7" s="159" t="s">
        <v>341</v>
      </c>
      <c r="M7" s="160" t="s">
        <v>342</v>
      </c>
      <c r="N7" s="161" t="s">
        <v>343</v>
      </c>
      <c r="O7" s="161" t="s">
        <v>344</v>
      </c>
    </row>
    <row r="8" spans="2:15" ht="15" customHeight="1" x14ac:dyDescent="0.25">
      <c r="B8" s="154" t="s">
        <v>345</v>
      </c>
      <c r="C8" s="155" t="s">
        <v>346</v>
      </c>
      <c r="D8" s="162"/>
      <c r="E8" s="162"/>
      <c r="F8" s="162"/>
      <c r="G8" s="162"/>
      <c r="H8" s="162"/>
      <c r="I8" s="162"/>
      <c r="J8" s="162"/>
      <c r="K8" s="162"/>
      <c r="L8" s="162"/>
      <c r="M8" s="163"/>
      <c r="N8" s="164"/>
      <c r="O8" s="164"/>
    </row>
    <row r="9" spans="2:15" ht="15" customHeight="1" x14ac:dyDescent="0.25">
      <c r="B9" s="154">
        <v>3</v>
      </c>
      <c r="C9" s="155" t="s">
        <v>347</v>
      </c>
      <c r="D9" s="165" t="s">
        <v>348</v>
      </c>
      <c r="E9" s="165" t="s">
        <v>348</v>
      </c>
      <c r="F9" s="165" t="s">
        <v>349</v>
      </c>
      <c r="G9" s="165" t="s">
        <v>349</v>
      </c>
      <c r="H9" s="165" t="s">
        <v>349</v>
      </c>
      <c r="I9" s="165" t="s">
        <v>349</v>
      </c>
      <c r="J9" s="166" t="s">
        <v>349</v>
      </c>
      <c r="K9" s="166" t="s">
        <v>349</v>
      </c>
      <c r="L9" s="166" t="s">
        <v>349</v>
      </c>
      <c r="M9" s="167" t="s">
        <v>349</v>
      </c>
      <c r="N9" s="168" t="s">
        <v>349</v>
      </c>
      <c r="O9" s="167" t="s">
        <v>349</v>
      </c>
    </row>
    <row r="10" spans="2:15" ht="15" customHeight="1" x14ac:dyDescent="0.25">
      <c r="B10" s="154" t="s">
        <v>350</v>
      </c>
      <c r="C10" s="155" t="s">
        <v>351</v>
      </c>
      <c r="D10" s="162"/>
      <c r="E10" s="162"/>
      <c r="F10" s="162"/>
      <c r="G10" s="162"/>
      <c r="H10" s="162"/>
      <c r="I10" s="162"/>
      <c r="J10" s="162"/>
      <c r="K10" s="162"/>
      <c r="L10" s="162"/>
      <c r="M10" s="164"/>
      <c r="N10" s="164"/>
      <c r="O10" s="164"/>
    </row>
    <row r="11" spans="2:15" ht="15" customHeight="1" x14ac:dyDescent="0.25">
      <c r="B11" s="154"/>
      <c r="C11" s="169" t="s">
        <v>352</v>
      </c>
      <c r="D11" s="162"/>
      <c r="E11" s="162"/>
      <c r="F11" s="162"/>
      <c r="G11" s="162"/>
      <c r="H11" s="162"/>
      <c r="I11" s="162"/>
      <c r="J11" s="162"/>
      <c r="K11" s="162"/>
      <c r="L11" s="162"/>
      <c r="M11" s="164"/>
      <c r="N11" s="164"/>
      <c r="O11" s="164"/>
    </row>
    <row r="12" spans="2:15" ht="15" customHeight="1" x14ac:dyDescent="0.25">
      <c r="B12" s="154">
        <v>4</v>
      </c>
      <c r="C12" s="155" t="s">
        <v>353</v>
      </c>
      <c r="D12" s="170" t="s">
        <v>354</v>
      </c>
      <c r="E12" s="171" t="s">
        <v>355</v>
      </c>
      <c r="F12" s="171" t="s">
        <v>354</v>
      </c>
      <c r="G12" s="171" t="s">
        <v>354</v>
      </c>
      <c r="H12" s="171" t="s">
        <v>354</v>
      </c>
      <c r="I12" s="171" t="s">
        <v>355</v>
      </c>
      <c r="J12" s="171" t="s">
        <v>354</v>
      </c>
      <c r="K12" s="171" t="s">
        <v>354</v>
      </c>
      <c r="L12" s="171" t="s">
        <v>354</v>
      </c>
      <c r="M12" s="156" t="s">
        <v>354</v>
      </c>
      <c r="N12" s="156" t="s">
        <v>355</v>
      </c>
      <c r="O12" s="156" t="s">
        <v>354</v>
      </c>
    </row>
    <row r="13" spans="2:15" ht="15" customHeight="1" x14ac:dyDescent="0.25">
      <c r="B13" s="154">
        <v>5</v>
      </c>
      <c r="C13" s="155" t="s">
        <v>356</v>
      </c>
      <c r="D13" s="172" t="s">
        <v>354</v>
      </c>
      <c r="E13" s="156" t="s">
        <v>355</v>
      </c>
      <c r="F13" s="156" t="s">
        <v>354</v>
      </c>
      <c r="G13" s="156" t="s">
        <v>354</v>
      </c>
      <c r="H13" s="156" t="s">
        <v>354</v>
      </c>
      <c r="I13" s="156" t="s">
        <v>355</v>
      </c>
      <c r="J13" s="156" t="s">
        <v>354</v>
      </c>
      <c r="K13" s="156" t="s">
        <v>354</v>
      </c>
      <c r="L13" s="156" t="s">
        <v>354</v>
      </c>
      <c r="M13" s="156" t="s">
        <v>354</v>
      </c>
      <c r="N13" s="156" t="s">
        <v>355</v>
      </c>
      <c r="O13" s="156" t="s">
        <v>354</v>
      </c>
    </row>
    <row r="14" spans="2:15" ht="15" customHeight="1" x14ac:dyDescent="0.25">
      <c r="B14" s="154">
        <v>6</v>
      </c>
      <c r="C14" s="155" t="s">
        <v>357</v>
      </c>
      <c r="D14" s="173" t="s">
        <v>358</v>
      </c>
      <c r="E14" s="174" t="s">
        <v>358</v>
      </c>
      <c r="F14" s="174" t="s">
        <v>358</v>
      </c>
      <c r="G14" s="174" t="s">
        <v>358</v>
      </c>
      <c r="H14" s="174" t="s">
        <v>358</v>
      </c>
      <c r="I14" s="174" t="s">
        <v>358</v>
      </c>
      <c r="J14" s="167" t="s">
        <v>358</v>
      </c>
      <c r="K14" s="167" t="s">
        <v>358</v>
      </c>
      <c r="L14" s="167" t="s">
        <v>358</v>
      </c>
      <c r="M14" s="167" t="s">
        <v>358</v>
      </c>
      <c r="N14" s="167" t="s">
        <v>358</v>
      </c>
      <c r="O14" s="167" t="s">
        <v>358</v>
      </c>
    </row>
    <row r="15" spans="2:15" ht="15" customHeight="1" x14ac:dyDescent="0.25">
      <c r="B15" s="154">
        <v>7</v>
      </c>
      <c r="C15" s="155" t="s">
        <v>359</v>
      </c>
      <c r="D15" s="173" t="s">
        <v>360</v>
      </c>
      <c r="E15" s="167" t="s">
        <v>361</v>
      </c>
      <c r="F15" s="167" t="s">
        <v>362</v>
      </c>
      <c r="G15" s="167" t="s">
        <v>362</v>
      </c>
      <c r="H15" s="167" t="s">
        <v>362</v>
      </c>
      <c r="I15" s="167" t="s">
        <v>361</v>
      </c>
      <c r="J15" s="167" t="s">
        <v>362</v>
      </c>
      <c r="K15" s="167" t="s">
        <v>362</v>
      </c>
      <c r="L15" s="167" t="s">
        <v>362</v>
      </c>
      <c r="M15" s="167" t="s">
        <v>362</v>
      </c>
      <c r="N15" s="167" t="s">
        <v>361</v>
      </c>
      <c r="O15" s="167" t="s">
        <v>362</v>
      </c>
    </row>
    <row r="16" spans="2:15" ht="15" customHeight="1" x14ac:dyDescent="0.25">
      <c r="B16" s="154">
        <v>8</v>
      </c>
      <c r="C16" s="155" t="s">
        <v>363</v>
      </c>
      <c r="D16" s="175">
        <v>11179503</v>
      </c>
      <c r="E16" s="175">
        <v>1117950030</v>
      </c>
      <c r="F16" s="175">
        <v>1490600040</v>
      </c>
      <c r="G16" s="175">
        <v>671900000</v>
      </c>
      <c r="H16" s="175">
        <v>663200000</v>
      </c>
      <c r="I16" s="175">
        <v>1490600040</v>
      </c>
      <c r="J16" s="175">
        <v>400000000</v>
      </c>
      <c r="K16" s="175">
        <v>265280000</v>
      </c>
      <c r="L16" s="175">
        <v>403140000</v>
      </c>
      <c r="M16" s="175">
        <v>3726500100</v>
      </c>
      <c r="N16" s="175">
        <v>2235900060</v>
      </c>
      <c r="O16" s="175">
        <v>3726500100</v>
      </c>
    </row>
    <row r="17" spans="2:15" ht="15" customHeight="1" x14ac:dyDescent="0.25">
      <c r="B17" s="154">
        <v>9</v>
      </c>
      <c r="C17" s="155" t="s">
        <v>364</v>
      </c>
      <c r="D17" s="176" t="s">
        <v>365</v>
      </c>
      <c r="E17" s="177" t="s">
        <v>366</v>
      </c>
      <c r="F17" s="177" t="s">
        <v>367</v>
      </c>
      <c r="G17" s="178" t="s">
        <v>368</v>
      </c>
      <c r="H17" s="178" t="s">
        <v>369</v>
      </c>
      <c r="I17" s="177" t="s">
        <v>367</v>
      </c>
      <c r="J17" s="179">
        <v>400000000</v>
      </c>
      <c r="K17" s="180">
        <v>400000000</v>
      </c>
      <c r="L17" s="181">
        <v>600000000</v>
      </c>
      <c r="M17" s="177" t="s">
        <v>370</v>
      </c>
      <c r="N17" s="177" t="s">
        <v>371</v>
      </c>
      <c r="O17" s="177" t="s">
        <v>370</v>
      </c>
    </row>
    <row r="18" spans="2:15" ht="15" customHeight="1" x14ac:dyDescent="0.25">
      <c r="B18" s="154" t="s">
        <v>372</v>
      </c>
      <c r="C18" s="155" t="s">
        <v>373</v>
      </c>
      <c r="D18" s="182">
        <v>1</v>
      </c>
      <c r="E18" s="183">
        <v>1</v>
      </c>
      <c r="F18" s="184">
        <v>0.99460000000000004</v>
      </c>
      <c r="G18" s="185">
        <v>1</v>
      </c>
      <c r="H18" s="185">
        <v>1</v>
      </c>
      <c r="I18" s="185">
        <v>1</v>
      </c>
      <c r="J18" s="186">
        <v>1</v>
      </c>
      <c r="K18" s="186">
        <v>1</v>
      </c>
      <c r="L18" s="186">
        <v>1</v>
      </c>
      <c r="M18" s="187">
        <v>0.99750000000000005</v>
      </c>
      <c r="N18" s="186">
        <v>1</v>
      </c>
      <c r="O18" s="187">
        <v>0.99595999999999996</v>
      </c>
    </row>
    <row r="19" spans="2:15" ht="15" customHeight="1" x14ac:dyDescent="0.25">
      <c r="B19" s="154" t="s">
        <v>374</v>
      </c>
      <c r="C19" s="155" t="s">
        <v>375</v>
      </c>
      <c r="D19" s="182">
        <v>1</v>
      </c>
      <c r="E19" s="183">
        <v>1</v>
      </c>
      <c r="F19" s="183">
        <v>1</v>
      </c>
      <c r="G19" s="183">
        <v>1</v>
      </c>
      <c r="H19" s="183">
        <v>1</v>
      </c>
      <c r="I19" s="183">
        <v>1</v>
      </c>
      <c r="J19" s="183">
        <v>1</v>
      </c>
      <c r="K19" s="183">
        <v>1</v>
      </c>
      <c r="L19" s="183">
        <v>1</v>
      </c>
      <c r="M19" s="183">
        <v>1</v>
      </c>
      <c r="N19" s="183">
        <v>1</v>
      </c>
      <c r="O19" s="183">
        <v>1</v>
      </c>
    </row>
    <row r="20" spans="2:15" ht="15" customHeight="1" x14ac:dyDescent="0.25">
      <c r="B20" s="154">
        <v>10</v>
      </c>
      <c r="C20" s="155" t="s">
        <v>376</v>
      </c>
      <c r="D20" s="173" t="s">
        <v>377</v>
      </c>
      <c r="E20" s="167" t="s">
        <v>378</v>
      </c>
      <c r="F20" s="167" t="s">
        <v>377</v>
      </c>
      <c r="G20" s="167" t="s">
        <v>377</v>
      </c>
      <c r="H20" s="167" t="s">
        <v>377</v>
      </c>
      <c r="I20" s="167" t="s">
        <v>378</v>
      </c>
      <c r="J20" s="167" t="s">
        <v>377</v>
      </c>
      <c r="K20" s="167" t="s">
        <v>377</v>
      </c>
      <c r="L20" s="167" t="s">
        <v>377</v>
      </c>
      <c r="M20" s="167" t="s">
        <v>377</v>
      </c>
      <c r="N20" s="167" t="s">
        <v>378</v>
      </c>
      <c r="O20" s="167" t="s">
        <v>377</v>
      </c>
    </row>
    <row r="21" spans="2:15" ht="15" customHeight="1" x14ac:dyDescent="0.25">
      <c r="B21" s="154">
        <v>11</v>
      </c>
      <c r="C21" s="155" t="s">
        <v>379</v>
      </c>
      <c r="D21" s="188">
        <v>37027</v>
      </c>
      <c r="E21" s="188">
        <v>42999</v>
      </c>
      <c r="F21" s="188">
        <v>43858</v>
      </c>
      <c r="G21" s="189">
        <v>44279</v>
      </c>
      <c r="H21" s="189">
        <v>44279</v>
      </c>
      <c r="I21" s="189">
        <v>44351</v>
      </c>
      <c r="J21" s="188">
        <v>44804</v>
      </c>
      <c r="K21" s="188">
        <v>44804</v>
      </c>
      <c r="L21" s="188">
        <v>44804</v>
      </c>
      <c r="M21" s="188">
        <v>45323</v>
      </c>
      <c r="N21" s="188">
        <v>45335</v>
      </c>
      <c r="O21" s="188">
        <v>45904</v>
      </c>
    </row>
    <row r="22" spans="2:15" ht="15" customHeight="1" x14ac:dyDescent="0.25">
      <c r="B22" s="154">
        <v>12</v>
      </c>
      <c r="C22" s="155" t="s">
        <v>380</v>
      </c>
      <c r="D22" s="172" t="s">
        <v>381</v>
      </c>
      <c r="E22" s="156" t="s">
        <v>382</v>
      </c>
      <c r="F22" s="156" t="s">
        <v>383</v>
      </c>
      <c r="G22" s="156" t="s">
        <v>383</v>
      </c>
      <c r="H22" s="156" t="s">
        <v>383</v>
      </c>
      <c r="I22" s="156" t="s">
        <v>382</v>
      </c>
      <c r="J22" s="156" t="s">
        <v>383</v>
      </c>
      <c r="K22" s="156" t="s">
        <v>383</v>
      </c>
      <c r="L22" s="156" t="s">
        <v>383</v>
      </c>
      <c r="M22" s="156" t="s">
        <v>383</v>
      </c>
      <c r="N22" s="156" t="s">
        <v>382</v>
      </c>
      <c r="O22" s="156" t="s">
        <v>383</v>
      </c>
    </row>
    <row r="23" spans="2:15" ht="15" customHeight="1" x14ac:dyDescent="0.25">
      <c r="B23" s="154">
        <v>13</v>
      </c>
      <c r="C23" s="155" t="s">
        <v>384</v>
      </c>
      <c r="D23" s="190" t="s">
        <v>385</v>
      </c>
      <c r="E23" s="188" t="s">
        <v>382</v>
      </c>
      <c r="F23" s="188">
        <v>47876</v>
      </c>
      <c r="G23" s="189">
        <v>47931</v>
      </c>
      <c r="H23" s="189">
        <v>44279</v>
      </c>
      <c r="I23" s="156" t="s">
        <v>382</v>
      </c>
      <c r="J23" s="188">
        <v>48457</v>
      </c>
      <c r="K23" s="188">
        <v>48457</v>
      </c>
      <c r="L23" s="188">
        <v>48457</v>
      </c>
      <c r="M23" s="188">
        <v>49430</v>
      </c>
      <c r="N23" s="156" t="s">
        <v>382</v>
      </c>
      <c r="O23" s="188">
        <v>50103</v>
      </c>
    </row>
    <row r="24" spans="2:15" ht="15" customHeight="1" x14ac:dyDescent="0.25">
      <c r="B24" s="154">
        <v>14</v>
      </c>
      <c r="C24" s="155" t="s">
        <v>386</v>
      </c>
      <c r="D24" s="174" t="s">
        <v>387</v>
      </c>
      <c r="E24" s="167" t="s">
        <v>387</v>
      </c>
      <c r="F24" s="167" t="s">
        <v>387</v>
      </c>
      <c r="G24" s="167" t="s">
        <v>387</v>
      </c>
      <c r="H24" s="167" t="s">
        <v>387</v>
      </c>
      <c r="I24" s="167" t="s">
        <v>387</v>
      </c>
      <c r="J24" s="167" t="s">
        <v>387</v>
      </c>
      <c r="K24" s="167" t="s">
        <v>387</v>
      </c>
      <c r="L24" s="167" t="s">
        <v>387</v>
      </c>
      <c r="M24" s="167" t="s">
        <v>387</v>
      </c>
      <c r="N24" s="167" t="s">
        <v>387</v>
      </c>
      <c r="O24" s="167" t="s">
        <v>387</v>
      </c>
    </row>
    <row r="25" spans="2:15" ht="50.25" customHeight="1" x14ac:dyDescent="0.25">
      <c r="B25" s="191">
        <v>15</v>
      </c>
      <c r="C25" s="192" t="s">
        <v>388</v>
      </c>
      <c r="D25" s="193" t="s">
        <v>389</v>
      </c>
      <c r="E25" s="194" t="s">
        <v>390</v>
      </c>
      <c r="F25" s="194" t="s">
        <v>391</v>
      </c>
      <c r="G25" s="195" t="s">
        <v>392</v>
      </c>
      <c r="H25" s="195" t="s">
        <v>392</v>
      </c>
      <c r="I25" s="195" t="s">
        <v>393</v>
      </c>
      <c r="J25" s="196" t="s">
        <v>394</v>
      </c>
      <c r="K25" s="196" t="s">
        <v>394</v>
      </c>
      <c r="L25" s="196" t="s">
        <v>394</v>
      </c>
      <c r="M25" s="197" t="s">
        <v>395</v>
      </c>
      <c r="N25" s="196" t="s">
        <v>396</v>
      </c>
      <c r="O25" s="197" t="s">
        <v>397</v>
      </c>
    </row>
    <row r="26" spans="2:15" ht="15" customHeight="1" x14ac:dyDescent="0.25">
      <c r="B26" s="154">
        <v>16</v>
      </c>
      <c r="C26" s="155" t="s">
        <v>398</v>
      </c>
      <c r="D26" s="198" t="s">
        <v>399</v>
      </c>
      <c r="E26" s="168" t="s">
        <v>400</v>
      </c>
      <c r="F26" s="167" t="s">
        <v>399</v>
      </c>
      <c r="G26" s="167" t="s">
        <v>400</v>
      </c>
      <c r="H26" s="167" t="s">
        <v>400</v>
      </c>
      <c r="I26" s="168" t="s">
        <v>400</v>
      </c>
      <c r="J26" s="167" t="s">
        <v>399</v>
      </c>
      <c r="K26" s="167" t="s">
        <v>399</v>
      </c>
      <c r="L26" s="167" t="s">
        <v>399</v>
      </c>
      <c r="M26" s="199" t="s">
        <v>399</v>
      </c>
      <c r="N26" s="168" t="s">
        <v>400</v>
      </c>
      <c r="O26" s="199" t="s">
        <v>399</v>
      </c>
    </row>
    <row r="27" spans="2:15" ht="15" customHeight="1" x14ac:dyDescent="0.25">
      <c r="B27" s="200"/>
      <c r="C27" s="169" t="s">
        <v>401</v>
      </c>
      <c r="D27" s="201"/>
      <c r="E27" s="201"/>
      <c r="F27" s="201"/>
      <c r="G27" s="202"/>
      <c r="H27" s="202"/>
      <c r="I27" s="202"/>
      <c r="J27" s="202"/>
      <c r="K27" s="202"/>
      <c r="L27" s="202"/>
      <c r="M27" s="203"/>
      <c r="N27" s="204"/>
      <c r="O27" s="203"/>
    </row>
    <row r="28" spans="2:15" ht="15" customHeight="1" x14ac:dyDescent="0.25">
      <c r="B28" s="205">
        <v>17</v>
      </c>
      <c r="C28" s="155" t="s">
        <v>402</v>
      </c>
      <c r="D28" s="206" t="s">
        <v>403</v>
      </c>
      <c r="E28" s="206" t="s">
        <v>404</v>
      </c>
      <c r="F28" s="206" t="s">
        <v>405</v>
      </c>
      <c r="G28" s="206" t="s">
        <v>406</v>
      </c>
      <c r="H28" s="206" t="s">
        <v>407</v>
      </c>
      <c r="I28" s="206" t="s">
        <v>408</v>
      </c>
      <c r="J28" s="206" t="s">
        <v>409</v>
      </c>
      <c r="K28" s="206" t="s">
        <v>410</v>
      </c>
      <c r="L28" s="206" t="s">
        <v>411</v>
      </c>
      <c r="M28" s="206" t="s">
        <v>412</v>
      </c>
      <c r="N28" s="206" t="s">
        <v>413</v>
      </c>
      <c r="O28" s="206" t="s">
        <v>414</v>
      </c>
    </row>
    <row r="29" spans="2:15" ht="15" customHeight="1" x14ac:dyDescent="0.25">
      <c r="B29" s="154">
        <v>18</v>
      </c>
      <c r="C29" s="155" t="s">
        <v>415</v>
      </c>
      <c r="D29" s="171" t="s">
        <v>399</v>
      </c>
      <c r="E29" s="198" t="s">
        <v>399</v>
      </c>
      <c r="F29" s="198" t="s">
        <v>399</v>
      </c>
      <c r="G29" s="207" t="s">
        <v>416</v>
      </c>
      <c r="H29" s="207" t="s">
        <v>417</v>
      </c>
      <c r="I29" s="198" t="s">
        <v>399</v>
      </c>
      <c r="J29" s="208" t="s">
        <v>418</v>
      </c>
      <c r="K29" s="208" t="s">
        <v>417</v>
      </c>
      <c r="L29" s="208" t="s">
        <v>416</v>
      </c>
      <c r="M29" s="198" t="s">
        <v>399</v>
      </c>
      <c r="N29" s="198" t="s">
        <v>399</v>
      </c>
      <c r="O29" s="198" t="s">
        <v>399</v>
      </c>
    </row>
    <row r="30" spans="2:15" ht="15" customHeight="1" x14ac:dyDescent="0.25">
      <c r="B30" s="154">
        <v>19</v>
      </c>
      <c r="C30" s="155" t="s">
        <v>419</v>
      </c>
      <c r="D30" s="174" t="s">
        <v>387</v>
      </c>
      <c r="E30" s="167" t="s">
        <v>420</v>
      </c>
      <c r="F30" s="167" t="s">
        <v>420</v>
      </c>
      <c r="G30" s="167" t="s">
        <v>420</v>
      </c>
      <c r="H30" s="167" t="s">
        <v>420</v>
      </c>
      <c r="I30" s="167" t="s">
        <v>420</v>
      </c>
      <c r="J30" s="167" t="s">
        <v>420</v>
      </c>
      <c r="K30" s="167" t="s">
        <v>420</v>
      </c>
      <c r="L30" s="167" t="s">
        <v>420</v>
      </c>
      <c r="M30" s="167" t="s">
        <v>420</v>
      </c>
      <c r="N30" s="167" t="s">
        <v>420</v>
      </c>
      <c r="O30" s="167" t="s">
        <v>420</v>
      </c>
    </row>
    <row r="31" spans="2:15" ht="15" customHeight="1" x14ac:dyDescent="0.25">
      <c r="B31" s="154" t="s">
        <v>215</v>
      </c>
      <c r="C31" s="155" t="s">
        <v>421</v>
      </c>
      <c r="D31" s="174" t="s">
        <v>422</v>
      </c>
      <c r="E31" s="167" t="s">
        <v>423</v>
      </c>
      <c r="F31" s="167" t="s">
        <v>424</v>
      </c>
      <c r="G31" s="167" t="s">
        <v>424</v>
      </c>
      <c r="H31" s="167" t="s">
        <v>424</v>
      </c>
      <c r="I31" s="167" t="s">
        <v>423</v>
      </c>
      <c r="J31" s="167" t="s">
        <v>424</v>
      </c>
      <c r="K31" s="167" t="s">
        <v>424</v>
      </c>
      <c r="L31" s="167" t="s">
        <v>424</v>
      </c>
      <c r="M31" s="167" t="s">
        <v>424</v>
      </c>
      <c r="N31" s="167" t="s">
        <v>423</v>
      </c>
      <c r="O31" s="167" t="s">
        <v>424</v>
      </c>
    </row>
    <row r="32" spans="2:15" ht="15" customHeight="1" x14ac:dyDescent="0.25">
      <c r="B32" s="154" t="s">
        <v>217</v>
      </c>
      <c r="C32" s="155" t="s">
        <v>425</v>
      </c>
      <c r="D32" s="174" t="s">
        <v>422</v>
      </c>
      <c r="E32" s="167" t="s">
        <v>423</v>
      </c>
      <c r="F32" s="167" t="s">
        <v>424</v>
      </c>
      <c r="G32" s="167" t="s">
        <v>424</v>
      </c>
      <c r="H32" s="167" t="s">
        <v>424</v>
      </c>
      <c r="I32" s="167" t="s">
        <v>423</v>
      </c>
      <c r="J32" s="167" t="s">
        <v>424</v>
      </c>
      <c r="K32" s="167" t="s">
        <v>424</v>
      </c>
      <c r="L32" s="167" t="s">
        <v>424</v>
      </c>
      <c r="M32" s="167" t="s">
        <v>424</v>
      </c>
      <c r="N32" s="167" t="s">
        <v>423</v>
      </c>
      <c r="O32" s="167" t="s">
        <v>424</v>
      </c>
    </row>
    <row r="33" spans="2:15" ht="15" customHeight="1" x14ac:dyDescent="0.25">
      <c r="B33" s="154">
        <v>21</v>
      </c>
      <c r="C33" s="155" t="s">
        <v>426</v>
      </c>
      <c r="D33" s="174" t="s">
        <v>420</v>
      </c>
      <c r="E33" s="167" t="s">
        <v>420</v>
      </c>
      <c r="F33" s="167" t="s">
        <v>420</v>
      </c>
      <c r="G33" s="167" t="s">
        <v>420</v>
      </c>
      <c r="H33" s="167" t="s">
        <v>420</v>
      </c>
      <c r="I33" s="167" t="s">
        <v>420</v>
      </c>
      <c r="J33" s="167" t="s">
        <v>420</v>
      </c>
      <c r="K33" s="167" t="s">
        <v>420</v>
      </c>
      <c r="L33" s="167" t="s">
        <v>420</v>
      </c>
      <c r="M33" s="167" t="s">
        <v>420</v>
      </c>
      <c r="N33" s="167" t="s">
        <v>420</v>
      </c>
      <c r="O33" s="167" t="s">
        <v>420</v>
      </c>
    </row>
    <row r="34" spans="2:15" ht="15" customHeight="1" x14ac:dyDescent="0.25">
      <c r="B34" s="154">
        <v>22</v>
      </c>
      <c r="C34" s="155" t="s">
        <v>427</v>
      </c>
      <c r="D34" s="174" t="s">
        <v>428</v>
      </c>
      <c r="E34" s="209" t="s">
        <v>429</v>
      </c>
      <c r="F34" s="167" t="s">
        <v>428</v>
      </c>
      <c r="G34" s="167" t="s">
        <v>428</v>
      </c>
      <c r="H34" s="167" t="s">
        <v>428</v>
      </c>
      <c r="I34" s="209" t="s">
        <v>429</v>
      </c>
      <c r="J34" s="167" t="s">
        <v>428</v>
      </c>
      <c r="K34" s="167" t="s">
        <v>428</v>
      </c>
      <c r="L34" s="167" t="s">
        <v>428</v>
      </c>
      <c r="M34" s="167" t="s">
        <v>428</v>
      </c>
      <c r="N34" s="209" t="s">
        <v>429</v>
      </c>
      <c r="O34" s="167" t="s">
        <v>428</v>
      </c>
    </row>
    <row r="35" spans="2:15" ht="15" customHeight="1" x14ac:dyDescent="0.25">
      <c r="B35" s="154">
        <v>23</v>
      </c>
      <c r="C35" s="155" t="s">
        <v>430</v>
      </c>
      <c r="D35" s="174" t="s">
        <v>431</v>
      </c>
      <c r="E35" s="167" t="s">
        <v>431</v>
      </c>
      <c r="F35" s="167" t="s">
        <v>431</v>
      </c>
      <c r="G35" s="167" t="s">
        <v>431</v>
      </c>
      <c r="H35" s="167" t="s">
        <v>431</v>
      </c>
      <c r="I35" s="167" t="s">
        <v>431</v>
      </c>
      <c r="J35" s="167" t="s">
        <v>431</v>
      </c>
      <c r="K35" s="167" t="s">
        <v>431</v>
      </c>
      <c r="L35" s="167" t="s">
        <v>431</v>
      </c>
      <c r="M35" s="167" t="s">
        <v>431</v>
      </c>
      <c r="N35" s="167" t="s">
        <v>431</v>
      </c>
      <c r="O35" s="167" t="s">
        <v>431</v>
      </c>
    </row>
    <row r="36" spans="2:15" ht="15" customHeight="1" x14ac:dyDescent="0.25">
      <c r="B36" s="154">
        <v>24</v>
      </c>
      <c r="C36" s="155" t="s">
        <v>432</v>
      </c>
      <c r="D36" s="210" t="s">
        <v>399</v>
      </c>
      <c r="E36" s="210" t="s">
        <v>399</v>
      </c>
      <c r="F36" s="210" t="s">
        <v>399</v>
      </c>
      <c r="G36" s="210" t="s">
        <v>399</v>
      </c>
      <c r="H36" s="210" t="s">
        <v>399</v>
      </c>
      <c r="I36" s="210" t="s">
        <v>399</v>
      </c>
      <c r="J36" s="210" t="s">
        <v>399</v>
      </c>
      <c r="K36" s="210" t="s">
        <v>399</v>
      </c>
      <c r="L36" s="210" t="s">
        <v>399</v>
      </c>
      <c r="M36" s="210" t="s">
        <v>399</v>
      </c>
      <c r="N36" s="210" t="s">
        <v>399</v>
      </c>
      <c r="O36" s="210" t="s">
        <v>399</v>
      </c>
    </row>
    <row r="37" spans="2:15" ht="15" customHeight="1" x14ac:dyDescent="0.25">
      <c r="B37" s="154">
        <v>25</v>
      </c>
      <c r="C37" s="155" t="s">
        <v>433</v>
      </c>
      <c r="D37" s="210" t="s">
        <v>399</v>
      </c>
      <c r="E37" s="210" t="s">
        <v>399</v>
      </c>
      <c r="F37" s="210" t="s">
        <v>399</v>
      </c>
      <c r="G37" s="210" t="s">
        <v>399</v>
      </c>
      <c r="H37" s="210" t="s">
        <v>399</v>
      </c>
      <c r="I37" s="210" t="s">
        <v>399</v>
      </c>
      <c r="J37" s="210" t="s">
        <v>399</v>
      </c>
      <c r="K37" s="210" t="s">
        <v>399</v>
      </c>
      <c r="L37" s="210" t="s">
        <v>399</v>
      </c>
      <c r="M37" s="210" t="s">
        <v>399</v>
      </c>
      <c r="N37" s="210" t="s">
        <v>399</v>
      </c>
      <c r="O37" s="210" t="s">
        <v>399</v>
      </c>
    </row>
    <row r="38" spans="2:15" ht="15" customHeight="1" x14ac:dyDescent="0.25">
      <c r="B38" s="154">
        <v>26</v>
      </c>
      <c r="C38" s="155" t="s">
        <v>434</v>
      </c>
      <c r="D38" s="210" t="s">
        <v>399</v>
      </c>
      <c r="E38" s="210" t="s">
        <v>399</v>
      </c>
      <c r="F38" s="210" t="s">
        <v>399</v>
      </c>
      <c r="G38" s="210" t="s">
        <v>399</v>
      </c>
      <c r="H38" s="210" t="s">
        <v>399</v>
      </c>
      <c r="I38" s="210" t="s">
        <v>399</v>
      </c>
      <c r="J38" s="210" t="s">
        <v>399</v>
      </c>
      <c r="K38" s="210" t="s">
        <v>399</v>
      </c>
      <c r="L38" s="210" t="s">
        <v>399</v>
      </c>
      <c r="M38" s="210" t="s">
        <v>399</v>
      </c>
      <c r="N38" s="210" t="s">
        <v>399</v>
      </c>
      <c r="O38" s="210" t="s">
        <v>399</v>
      </c>
    </row>
    <row r="39" spans="2:15" ht="15" customHeight="1" x14ac:dyDescent="0.25">
      <c r="B39" s="154">
        <v>27</v>
      </c>
      <c r="C39" s="155" t="s">
        <v>435</v>
      </c>
      <c r="D39" s="210" t="s">
        <v>399</v>
      </c>
      <c r="E39" s="210" t="s">
        <v>399</v>
      </c>
      <c r="F39" s="210" t="s">
        <v>399</v>
      </c>
      <c r="G39" s="210" t="s">
        <v>399</v>
      </c>
      <c r="H39" s="210" t="s">
        <v>399</v>
      </c>
      <c r="I39" s="210" t="s">
        <v>399</v>
      </c>
      <c r="J39" s="210" t="s">
        <v>399</v>
      </c>
      <c r="K39" s="210" t="s">
        <v>399</v>
      </c>
      <c r="L39" s="210" t="s">
        <v>399</v>
      </c>
      <c r="M39" s="210" t="s">
        <v>399</v>
      </c>
      <c r="N39" s="210" t="s">
        <v>399</v>
      </c>
      <c r="O39" s="210" t="s">
        <v>399</v>
      </c>
    </row>
    <row r="40" spans="2:15" ht="15" customHeight="1" x14ac:dyDescent="0.25">
      <c r="B40" s="154">
        <v>28</v>
      </c>
      <c r="C40" s="155" t="s">
        <v>436</v>
      </c>
      <c r="D40" s="210" t="s">
        <v>399</v>
      </c>
      <c r="E40" s="210" t="s">
        <v>399</v>
      </c>
      <c r="F40" s="210" t="s">
        <v>399</v>
      </c>
      <c r="G40" s="210" t="s">
        <v>399</v>
      </c>
      <c r="H40" s="210" t="s">
        <v>399</v>
      </c>
      <c r="I40" s="210" t="s">
        <v>399</v>
      </c>
      <c r="J40" s="210" t="s">
        <v>399</v>
      </c>
      <c r="K40" s="210" t="s">
        <v>399</v>
      </c>
      <c r="L40" s="210" t="s">
        <v>399</v>
      </c>
      <c r="M40" s="210" t="s">
        <v>399</v>
      </c>
      <c r="N40" s="210" t="s">
        <v>399</v>
      </c>
      <c r="O40" s="210" t="s">
        <v>399</v>
      </c>
    </row>
    <row r="41" spans="2:15" ht="15" customHeight="1" x14ac:dyDescent="0.25">
      <c r="B41" s="154">
        <v>29</v>
      </c>
      <c r="C41" s="155" t="s">
        <v>437</v>
      </c>
      <c r="D41" s="210" t="s">
        <v>399</v>
      </c>
      <c r="E41" s="210" t="s">
        <v>399</v>
      </c>
      <c r="F41" s="210" t="s">
        <v>399</v>
      </c>
      <c r="G41" s="210" t="s">
        <v>399</v>
      </c>
      <c r="H41" s="210" t="s">
        <v>399</v>
      </c>
      <c r="I41" s="210" t="s">
        <v>399</v>
      </c>
      <c r="J41" s="210" t="s">
        <v>399</v>
      </c>
      <c r="K41" s="210" t="s">
        <v>399</v>
      </c>
      <c r="L41" s="210" t="s">
        <v>399</v>
      </c>
      <c r="M41" s="210" t="s">
        <v>399</v>
      </c>
      <c r="N41" s="210" t="s">
        <v>399</v>
      </c>
      <c r="O41" s="210" t="s">
        <v>399</v>
      </c>
    </row>
    <row r="42" spans="2:15" ht="15" customHeight="1" x14ac:dyDescent="0.25">
      <c r="B42" s="154">
        <v>30</v>
      </c>
      <c r="C42" s="155" t="s">
        <v>438</v>
      </c>
      <c r="D42" s="174" t="s">
        <v>387</v>
      </c>
      <c r="E42" s="167" t="s">
        <v>387</v>
      </c>
      <c r="F42" s="167" t="s">
        <v>420</v>
      </c>
      <c r="G42" s="167" t="s">
        <v>420</v>
      </c>
      <c r="H42" s="167" t="s">
        <v>420</v>
      </c>
      <c r="I42" s="167" t="s">
        <v>387</v>
      </c>
      <c r="J42" s="167" t="s">
        <v>420</v>
      </c>
      <c r="K42" s="167" t="s">
        <v>420</v>
      </c>
      <c r="L42" s="167" t="s">
        <v>420</v>
      </c>
      <c r="M42" s="167" t="s">
        <v>420</v>
      </c>
      <c r="N42" s="167" t="s">
        <v>387</v>
      </c>
      <c r="O42" s="167" t="s">
        <v>420</v>
      </c>
    </row>
    <row r="43" spans="2:15" ht="60" customHeight="1" x14ac:dyDescent="0.25">
      <c r="B43" s="154">
        <v>31</v>
      </c>
      <c r="C43" s="155" t="s">
        <v>439</v>
      </c>
      <c r="D43" s="211" t="s">
        <v>440</v>
      </c>
      <c r="E43" s="212" t="s">
        <v>441</v>
      </c>
      <c r="F43" s="213" t="s">
        <v>442</v>
      </c>
      <c r="G43" s="213" t="s">
        <v>442</v>
      </c>
      <c r="H43" s="213" t="s">
        <v>442</v>
      </c>
      <c r="I43" s="212" t="s">
        <v>441</v>
      </c>
      <c r="J43" s="213" t="s">
        <v>442</v>
      </c>
      <c r="K43" s="213" t="s">
        <v>442</v>
      </c>
      <c r="L43" s="213" t="s">
        <v>442</v>
      </c>
      <c r="M43" s="213" t="s">
        <v>442</v>
      </c>
      <c r="N43" s="212" t="s">
        <v>441</v>
      </c>
      <c r="O43" s="213" t="s">
        <v>442</v>
      </c>
    </row>
    <row r="44" spans="2:15" ht="15" customHeight="1" x14ac:dyDescent="0.25">
      <c r="B44" s="154">
        <v>32</v>
      </c>
      <c r="C44" s="155" t="s">
        <v>443</v>
      </c>
      <c r="D44" s="174" t="s">
        <v>444</v>
      </c>
      <c r="E44" s="214" t="s">
        <v>444</v>
      </c>
      <c r="F44" s="210" t="s">
        <v>399</v>
      </c>
      <c r="G44" s="210" t="s">
        <v>399</v>
      </c>
      <c r="H44" s="210" t="s">
        <v>399</v>
      </c>
      <c r="I44" s="214" t="s">
        <v>444</v>
      </c>
      <c r="J44" s="210" t="s">
        <v>399</v>
      </c>
      <c r="K44" s="210" t="s">
        <v>399</v>
      </c>
      <c r="L44" s="210" t="s">
        <v>399</v>
      </c>
      <c r="M44" s="210" t="s">
        <v>399</v>
      </c>
      <c r="N44" s="209" t="s">
        <v>444</v>
      </c>
      <c r="O44" s="210" t="s">
        <v>399</v>
      </c>
    </row>
    <row r="45" spans="2:15" ht="15" customHeight="1" x14ac:dyDescent="0.25">
      <c r="B45" s="154">
        <v>33</v>
      </c>
      <c r="C45" s="155" t="s">
        <v>445</v>
      </c>
      <c r="D45" s="174" t="s">
        <v>446</v>
      </c>
      <c r="E45" s="215" t="s">
        <v>447</v>
      </c>
      <c r="F45" s="210" t="s">
        <v>399</v>
      </c>
      <c r="G45" s="210" t="s">
        <v>399</v>
      </c>
      <c r="H45" s="210" t="s">
        <v>399</v>
      </c>
      <c r="I45" s="215" t="s">
        <v>447</v>
      </c>
      <c r="J45" s="210" t="s">
        <v>399</v>
      </c>
      <c r="K45" s="210" t="s">
        <v>399</v>
      </c>
      <c r="L45" s="210" t="s">
        <v>399</v>
      </c>
      <c r="M45" s="210" t="s">
        <v>399</v>
      </c>
      <c r="N45" s="216" t="s">
        <v>447</v>
      </c>
      <c r="O45" s="210" t="s">
        <v>399</v>
      </c>
    </row>
    <row r="46" spans="2:15" ht="15" customHeight="1" x14ac:dyDescent="0.25">
      <c r="B46" s="154">
        <v>34</v>
      </c>
      <c r="C46" s="155" t="s">
        <v>448</v>
      </c>
      <c r="D46" s="217" t="s">
        <v>399</v>
      </c>
      <c r="E46" s="218" t="s">
        <v>449</v>
      </c>
      <c r="F46" s="219" t="s">
        <v>399</v>
      </c>
      <c r="G46" s="219" t="s">
        <v>399</v>
      </c>
      <c r="H46" s="219" t="s">
        <v>399</v>
      </c>
      <c r="I46" s="218" t="s">
        <v>449</v>
      </c>
      <c r="J46" s="219" t="s">
        <v>399</v>
      </c>
      <c r="K46" s="219" t="s">
        <v>399</v>
      </c>
      <c r="L46" s="219" t="s">
        <v>399</v>
      </c>
      <c r="M46" s="156" t="s">
        <v>399</v>
      </c>
      <c r="N46" s="216" t="s">
        <v>449</v>
      </c>
      <c r="O46" s="156" t="s">
        <v>399</v>
      </c>
    </row>
    <row r="47" spans="2:15" ht="15" customHeight="1" x14ac:dyDescent="0.25">
      <c r="B47" s="64" t="s">
        <v>450</v>
      </c>
      <c r="C47" s="220" t="s">
        <v>451</v>
      </c>
      <c r="D47" s="162"/>
      <c r="E47" s="162"/>
      <c r="F47" s="162"/>
      <c r="G47" s="162"/>
      <c r="H47" s="162"/>
      <c r="I47" s="162"/>
      <c r="J47" s="162"/>
      <c r="K47" s="162"/>
      <c r="L47" s="162"/>
      <c r="M47" s="221"/>
      <c r="N47" s="221"/>
      <c r="O47" s="221"/>
    </row>
    <row r="48" spans="2:15" ht="15" customHeight="1" x14ac:dyDescent="0.25">
      <c r="B48" s="64" t="s">
        <v>452</v>
      </c>
      <c r="C48" s="220" t="s">
        <v>453</v>
      </c>
      <c r="D48" s="162"/>
      <c r="E48" s="162"/>
      <c r="F48" s="162"/>
      <c r="G48" s="162"/>
      <c r="H48" s="162"/>
      <c r="I48" s="162"/>
      <c r="J48" s="162"/>
      <c r="K48" s="162"/>
      <c r="L48" s="162"/>
      <c r="M48" s="221"/>
      <c r="N48" s="221"/>
      <c r="O48" s="221"/>
    </row>
    <row r="49" spans="2:15" ht="55.5" customHeight="1" x14ac:dyDescent="0.25">
      <c r="B49" s="154">
        <v>35</v>
      </c>
      <c r="C49" s="155" t="s">
        <v>454</v>
      </c>
      <c r="D49" s="171" t="s">
        <v>455</v>
      </c>
      <c r="E49" s="222" t="s">
        <v>456</v>
      </c>
      <c r="F49" s="171" t="s">
        <v>455</v>
      </c>
      <c r="G49" s="171" t="s">
        <v>455</v>
      </c>
      <c r="H49" s="171" t="s">
        <v>455</v>
      </c>
      <c r="I49" s="222" t="s">
        <v>456</v>
      </c>
      <c r="J49" s="171" t="s">
        <v>455</v>
      </c>
      <c r="K49" s="171" t="s">
        <v>455</v>
      </c>
      <c r="L49" s="171" t="s">
        <v>455</v>
      </c>
      <c r="M49" s="156" t="s">
        <v>455</v>
      </c>
      <c r="N49" s="223" t="s">
        <v>456</v>
      </c>
      <c r="O49" s="156" t="s">
        <v>455</v>
      </c>
    </row>
    <row r="50" spans="2:15" ht="15" customHeight="1" x14ac:dyDescent="0.25">
      <c r="B50" s="154">
        <v>36</v>
      </c>
      <c r="C50" s="155" t="s">
        <v>457</v>
      </c>
      <c r="D50" s="156" t="s">
        <v>420</v>
      </c>
      <c r="E50" s="209" t="s">
        <v>420</v>
      </c>
      <c r="F50" s="209" t="s">
        <v>420</v>
      </c>
      <c r="G50" s="209" t="s">
        <v>420</v>
      </c>
      <c r="H50" s="209" t="s">
        <v>420</v>
      </c>
      <c r="I50" s="209" t="s">
        <v>420</v>
      </c>
      <c r="J50" s="209" t="s">
        <v>420</v>
      </c>
      <c r="K50" s="209" t="s">
        <v>420</v>
      </c>
      <c r="L50" s="209" t="s">
        <v>420</v>
      </c>
      <c r="M50" s="209" t="s">
        <v>420</v>
      </c>
      <c r="N50" s="209" t="s">
        <v>420</v>
      </c>
      <c r="O50" s="209" t="s">
        <v>420</v>
      </c>
    </row>
    <row r="51" spans="2:15" ht="15" customHeight="1" x14ac:dyDescent="0.25">
      <c r="B51" s="154">
        <v>37</v>
      </c>
      <c r="C51" s="155" t="s">
        <v>458</v>
      </c>
      <c r="D51" s="219" t="s">
        <v>399</v>
      </c>
      <c r="E51" s="156" t="s">
        <v>399</v>
      </c>
      <c r="F51" s="156" t="s">
        <v>399</v>
      </c>
      <c r="G51" s="156" t="s">
        <v>399</v>
      </c>
      <c r="H51" s="156" t="s">
        <v>399</v>
      </c>
      <c r="I51" s="156" t="s">
        <v>399</v>
      </c>
      <c r="J51" s="156" t="s">
        <v>399</v>
      </c>
      <c r="K51" s="156" t="s">
        <v>399</v>
      </c>
      <c r="L51" s="156" t="s">
        <v>399</v>
      </c>
      <c r="M51" s="156" t="s">
        <v>399</v>
      </c>
      <c r="N51" s="156" t="s">
        <v>399</v>
      </c>
      <c r="O51" s="156" t="s">
        <v>399</v>
      </c>
    </row>
    <row r="52" spans="2:15" ht="15" customHeight="1" x14ac:dyDescent="0.25">
      <c r="B52" s="64" t="s">
        <v>459</v>
      </c>
      <c r="C52" s="220" t="s">
        <v>460</v>
      </c>
      <c r="D52" s="162"/>
      <c r="E52" s="162"/>
      <c r="F52" s="162"/>
      <c r="G52" s="162"/>
      <c r="H52" s="162"/>
      <c r="I52" s="162"/>
      <c r="J52" s="162"/>
      <c r="K52" s="162"/>
      <c r="L52" s="162"/>
      <c r="M52" s="221"/>
      <c r="N52" s="221"/>
      <c r="O52" s="221"/>
    </row>
    <row r="53" spans="2:15" ht="15" customHeight="1" x14ac:dyDescent="0.25">
      <c r="B53" s="1217" t="s">
        <v>461</v>
      </c>
      <c r="C53" s="1217"/>
      <c r="D53" s="1217"/>
    </row>
    <row r="54" spans="2:15" ht="15" customHeight="1" x14ac:dyDescent="0.25">
      <c r="B54" s="1217"/>
      <c r="C54" s="1217"/>
      <c r="D54" s="1217"/>
    </row>
    <row r="55" spans="2:15" x14ac:dyDescent="0.25">
      <c r="B55" s="224"/>
    </row>
    <row r="56" spans="2:15" x14ac:dyDescent="0.25">
      <c r="B56" s="224"/>
    </row>
  </sheetData>
  <mergeCells count="3">
    <mergeCell ref="B2:D2"/>
    <mergeCell ref="B4:C5"/>
    <mergeCell ref="B53:D54"/>
  </mergeCells>
  <pageMargins left="0.7" right="0.7" top="0.75" bottom="0.75" header="0.3" footer="0.3"/>
  <pageSetup paperSize="9" scale="61" orientation="landscape" r:id="rId1"/>
  <headerFooter>
    <oddHeader>&amp;CEN
Annex VII</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BEDB-4B0D-46BD-8A94-129FC11FE2A9}">
  <sheetPr codeName="Ark58">
    <tabColor rgb="FF00A976"/>
    <pageSetUpPr fitToPage="1"/>
  </sheetPr>
  <dimension ref="A1:D25"/>
  <sheetViews>
    <sheetView topLeftCell="A8" workbookViewId="0">
      <selection activeCell="E20" sqref="A1:XFD1048576"/>
    </sheetView>
  </sheetViews>
  <sheetFormatPr defaultColWidth="8" defaultRowHeight="15" x14ac:dyDescent="0.25"/>
  <cols>
    <col min="1" max="1" width="3.125" style="838" customWidth="1"/>
    <col min="2" max="2" width="8" style="838"/>
    <col min="3" max="3" width="82.5" style="838" customWidth="1"/>
    <col min="4" max="4" width="79.25" style="838" customWidth="1"/>
    <col min="5" max="5" width="40.375" style="838" customWidth="1"/>
    <col min="6" max="16384" width="8" style="838"/>
  </cols>
  <sheetData>
    <row r="1" spans="1:4" x14ac:dyDescent="0.25">
      <c r="A1" s="837"/>
    </row>
    <row r="2" spans="1:4" ht="21" x14ac:dyDescent="0.35">
      <c r="B2" s="840" t="s">
        <v>1503</v>
      </c>
      <c r="C2" s="841"/>
      <c r="D2" s="841"/>
    </row>
    <row r="3" spans="1:4" x14ac:dyDescent="0.25">
      <c r="B3" s="858" t="s">
        <v>1476</v>
      </c>
    </row>
    <row r="4" spans="1:4" x14ac:dyDescent="0.25">
      <c r="D4" s="859"/>
    </row>
    <row r="5" spans="1:4" ht="30" x14ac:dyDescent="0.25">
      <c r="B5" s="379" t="s">
        <v>638</v>
      </c>
      <c r="C5" s="1389" t="s">
        <v>639</v>
      </c>
      <c r="D5" s="1389"/>
    </row>
    <row r="6" spans="1:4" ht="15" customHeight="1" x14ac:dyDescent="0.25">
      <c r="B6" s="860"/>
      <c r="C6" s="861" t="s">
        <v>1477</v>
      </c>
      <c r="D6" s="862"/>
    </row>
    <row r="7" spans="1:4" ht="165" x14ac:dyDescent="0.25">
      <c r="B7" s="384" t="s">
        <v>186</v>
      </c>
      <c r="C7" s="863" t="s">
        <v>1504</v>
      </c>
      <c r="D7" s="863" t="s">
        <v>1787</v>
      </c>
    </row>
    <row r="8" spans="1:4" ht="135" x14ac:dyDescent="0.25">
      <c r="B8" s="384" t="s">
        <v>187</v>
      </c>
      <c r="C8" s="863" t="s">
        <v>1505</v>
      </c>
      <c r="D8" s="863" t="s">
        <v>1766</v>
      </c>
    </row>
    <row r="9" spans="1:4" ht="30" x14ac:dyDescent="0.25">
      <c r="B9" s="384" t="s">
        <v>1175</v>
      </c>
      <c r="C9" s="863" t="s">
        <v>1506</v>
      </c>
      <c r="D9" s="863" t="s">
        <v>1767</v>
      </c>
    </row>
    <row r="10" spans="1:4" ht="15" customHeight="1" x14ac:dyDescent="0.25">
      <c r="B10" s="864"/>
      <c r="C10" s="861" t="s">
        <v>1482</v>
      </c>
      <c r="D10" s="864"/>
    </row>
    <row r="11" spans="1:4" ht="45" x14ac:dyDescent="0.25">
      <c r="B11" s="384" t="s">
        <v>1177</v>
      </c>
      <c r="C11" s="863" t="s">
        <v>1507</v>
      </c>
      <c r="D11" s="1390" t="s">
        <v>1768</v>
      </c>
    </row>
    <row r="12" spans="1:4" x14ac:dyDescent="0.25">
      <c r="B12" s="585" t="s">
        <v>1191</v>
      </c>
      <c r="C12" s="865" t="s">
        <v>1508</v>
      </c>
      <c r="D12" s="1391"/>
    </row>
    <row r="13" spans="1:4" x14ac:dyDescent="0.25">
      <c r="B13" s="585" t="s">
        <v>1509</v>
      </c>
      <c r="C13" s="865" t="s">
        <v>1510</v>
      </c>
      <c r="D13" s="1391"/>
    </row>
    <row r="14" spans="1:4" x14ac:dyDescent="0.25">
      <c r="B14" s="585" t="s">
        <v>1511</v>
      </c>
      <c r="C14" s="865" t="s">
        <v>1512</v>
      </c>
      <c r="D14" s="1391"/>
    </row>
    <row r="15" spans="1:4" x14ac:dyDescent="0.25">
      <c r="B15" s="585" t="s">
        <v>1513</v>
      </c>
      <c r="C15" s="865" t="s">
        <v>1514</v>
      </c>
      <c r="D15" s="1392"/>
    </row>
    <row r="16" spans="1:4" ht="45" x14ac:dyDescent="0.25">
      <c r="B16" s="585" t="s">
        <v>1180</v>
      </c>
      <c r="C16" s="863" t="s">
        <v>1515</v>
      </c>
      <c r="D16" s="863" t="s">
        <v>1769</v>
      </c>
    </row>
    <row r="17" spans="2:4" x14ac:dyDescent="0.25">
      <c r="B17" s="585" t="s">
        <v>1182</v>
      </c>
      <c r="C17" s="863" t="s">
        <v>1516</v>
      </c>
      <c r="D17" s="863" t="s">
        <v>1770</v>
      </c>
    </row>
    <row r="18" spans="2:4" ht="30" x14ac:dyDescent="0.25">
      <c r="B18" s="384" t="s">
        <v>1185</v>
      </c>
      <c r="C18" s="863" t="s">
        <v>1517</v>
      </c>
      <c r="D18" s="863" t="s">
        <v>1771</v>
      </c>
    </row>
    <row r="19" spans="2:4" ht="15" customHeight="1" x14ac:dyDescent="0.25">
      <c r="B19" s="860"/>
      <c r="C19" s="861" t="s">
        <v>1487</v>
      </c>
      <c r="D19" s="862"/>
    </row>
    <row r="20" spans="2:4" ht="105" x14ac:dyDescent="0.25">
      <c r="B20" s="384" t="s">
        <v>1188</v>
      </c>
      <c r="C20" s="863" t="s">
        <v>1518</v>
      </c>
      <c r="D20" s="863" t="s">
        <v>1772</v>
      </c>
    </row>
    <row r="21" spans="2:4" ht="40.5" customHeight="1" x14ac:dyDescent="0.25">
      <c r="B21" s="384" t="s">
        <v>1191</v>
      </c>
      <c r="C21" s="863" t="s">
        <v>1519</v>
      </c>
      <c r="D21" s="863" t="s">
        <v>1773</v>
      </c>
    </row>
    <row r="22" spans="2:4" ht="105" x14ac:dyDescent="0.25">
      <c r="B22" s="384" t="s">
        <v>1489</v>
      </c>
      <c r="C22" s="863" t="s">
        <v>1520</v>
      </c>
      <c r="D22" s="863" t="s">
        <v>1774</v>
      </c>
    </row>
    <row r="23" spans="2:4" ht="90" x14ac:dyDescent="0.25">
      <c r="B23" s="384" t="s">
        <v>1491</v>
      </c>
      <c r="C23" s="863" t="s">
        <v>1521</v>
      </c>
      <c r="D23" s="863" t="s">
        <v>1788</v>
      </c>
    </row>
    <row r="24" spans="2:4" ht="30" x14ac:dyDescent="0.25">
      <c r="B24" s="384" t="s">
        <v>1493</v>
      </c>
      <c r="C24" s="863" t="s">
        <v>1522</v>
      </c>
      <c r="D24" s="863" t="s">
        <v>1775</v>
      </c>
    </row>
    <row r="25" spans="2:4" ht="45" x14ac:dyDescent="0.25">
      <c r="B25" s="384" t="s">
        <v>1495</v>
      </c>
      <c r="C25" s="863" t="s">
        <v>1502</v>
      </c>
      <c r="D25" s="863" t="s">
        <v>1776</v>
      </c>
    </row>
  </sheetData>
  <mergeCells count="2">
    <mergeCell ref="C5:D5"/>
    <mergeCell ref="D11:D15"/>
  </mergeCells>
  <pageMargins left="0.70866141732283472" right="0.70866141732283472" top="0.74803149606299213" bottom="0.74803149606299213" header="0.31496062992125984" footer="0.31496062992125984"/>
  <pageSetup paperSize="9" scale="81" orientation="landscape" r:id="rId1"/>
  <headerFooter>
    <oddHeader>&amp;CEN
Annex I</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906DF-C850-40AA-A058-E65126C735FD}">
  <sheetPr codeName="Ark59">
    <tabColor rgb="FF00A976"/>
    <pageSetUpPr fitToPage="1"/>
  </sheetPr>
  <dimension ref="B2:D23"/>
  <sheetViews>
    <sheetView workbookViewId="0">
      <selection activeCell="I10" sqref="A1:XFD1048576"/>
    </sheetView>
  </sheetViews>
  <sheetFormatPr defaultColWidth="8" defaultRowHeight="15" x14ac:dyDescent="0.25"/>
  <cols>
    <col min="1" max="1" width="2.875" style="837" customWidth="1"/>
    <col min="2" max="2" width="8" style="837"/>
    <col min="3" max="3" width="70.125" style="837" customWidth="1"/>
    <col min="4" max="4" width="63.625" style="837" customWidth="1"/>
    <col min="5" max="16384" width="8" style="837"/>
  </cols>
  <sheetData>
    <row r="2" spans="2:4" ht="21" x14ac:dyDescent="0.35">
      <c r="B2" s="840" t="s">
        <v>1523</v>
      </c>
      <c r="C2" s="841"/>
      <c r="D2" s="841"/>
    </row>
    <row r="3" spans="2:4" ht="16.5" x14ac:dyDescent="0.25">
      <c r="B3" s="866" t="s">
        <v>1476</v>
      </c>
    </row>
    <row r="4" spans="2:4" x14ac:dyDescent="0.25">
      <c r="D4" s="843"/>
    </row>
    <row r="5" spans="2:4" s="1077" customFormat="1" ht="30" x14ac:dyDescent="0.25">
      <c r="B5" s="845" t="s">
        <v>638</v>
      </c>
      <c r="C5" s="1388" t="s">
        <v>639</v>
      </c>
      <c r="D5" s="1388"/>
    </row>
    <row r="6" spans="2:4" s="1077" customFormat="1" ht="15" customHeight="1" x14ac:dyDescent="0.25">
      <c r="B6" s="867"/>
      <c r="C6" s="868" t="s">
        <v>1482</v>
      </c>
      <c r="D6" s="1078"/>
    </row>
    <row r="7" spans="2:4" s="1077" customFormat="1" ht="90" x14ac:dyDescent="0.25">
      <c r="B7" s="848" t="s">
        <v>186</v>
      </c>
      <c r="C7" s="849" t="s">
        <v>1524</v>
      </c>
      <c r="D7" s="869" t="s">
        <v>1777</v>
      </c>
    </row>
    <row r="8" spans="2:4" s="1077" customFormat="1" ht="45" x14ac:dyDescent="0.25">
      <c r="B8" s="848" t="s">
        <v>187</v>
      </c>
      <c r="C8" s="849" t="s">
        <v>1525</v>
      </c>
      <c r="D8" s="870" t="s">
        <v>1778</v>
      </c>
    </row>
    <row r="9" spans="2:4" s="1077" customFormat="1" ht="30" x14ac:dyDescent="0.25">
      <c r="B9" s="848" t="s">
        <v>1175</v>
      </c>
      <c r="C9" s="849" t="s">
        <v>1526</v>
      </c>
      <c r="D9" s="1393" t="s">
        <v>1779</v>
      </c>
    </row>
    <row r="10" spans="2:4" s="1077" customFormat="1" x14ac:dyDescent="0.25">
      <c r="B10" s="871" t="s">
        <v>1191</v>
      </c>
      <c r="C10" s="872" t="s">
        <v>1527</v>
      </c>
      <c r="D10" s="1394"/>
    </row>
    <row r="11" spans="2:4" s="1077" customFormat="1" x14ac:dyDescent="0.25">
      <c r="B11" s="871" t="s">
        <v>1509</v>
      </c>
      <c r="C11" s="872" t="s">
        <v>1528</v>
      </c>
      <c r="D11" s="1394"/>
    </row>
    <row r="12" spans="2:4" s="1077" customFormat="1" x14ac:dyDescent="0.25">
      <c r="B12" s="871" t="s">
        <v>1511</v>
      </c>
      <c r="C12" s="872" t="s">
        <v>1529</v>
      </c>
      <c r="D12" s="1394"/>
    </row>
    <row r="13" spans="2:4" s="1077" customFormat="1" x14ac:dyDescent="0.25">
      <c r="B13" s="871" t="s">
        <v>1513</v>
      </c>
      <c r="C13" s="872" t="s">
        <v>1530</v>
      </c>
      <c r="D13" s="1394"/>
    </row>
    <row r="14" spans="2:4" s="1077" customFormat="1" x14ac:dyDescent="0.25">
      <c r="B14" s="871" t="s">
        <v>1531</v>
      </c>
      <c r="C14" s="872" t="s">
        <v>1532</v>
      </c>
      <c r="D14" s="1394"/>
    </row>
    <row r="15" spans="2:4" s="1077" customFormat="1" x14ac:dyDescent="0.25">
      <c r="B15" s="871" t="s">
        <v>1533</v>
      </c>
      <c r="C15" s="872" t="s">
        <v>1534</v>
      </c>
      <c r="D15" s="1395"/>
    </row>
    <row r="16" spans="2:4" s="1077" customFormat="1" ht="15" customHeight="1" x14ac:dyDescent="0.25">
      <c r="B16" s="867"/>
      <c r="C16" s="868" t="s">
        <v>1487</v>
      </c>
      <c r="D16" s="1078"/>
    </row>
    <row r="17" spans="2:4" s="1077" customFormat="1" ht="30" x14ac:dyDescent="0.25">
      <c r="B17" s="871" t="s">
        <v>1177</v>
      </c>
      <c r="C17" s="849" t="s">
        <v>1535</v>
      </c>
      <c r="D17" s="1393" t="s">
        <v>1780</v>
      </c>
    </row>
    <row r="18" spans="2:4" s="1077" customFormat="1" x14ac:dyDescent="0.25">
      <c r="B18" s="871" t="s">
        <v>1191</v>
      </c>
      <c r="C18" s="872" t="s">
        <v>1527</v>
      </c>
      <c r="D18" s="1394"/>
    </row>
    <row r="19" spans="2:4" s="1077" customFormat="1" x14ac:dyDescent="0.25">
      <c r="B19" s="871" t="s">
        <v>1509</v>
      </c>
      <c r="C19" s="872" t="s">
        <v>1528</v>
      </c>
      <c r="D19" s="1394"/>
    </row>
    <row r="20" spans="2:4" s="1077" customFormat="1" x14ac:dyDescent="0.25">
      <c r="B20" s="871" t="s">
        <v>1511</v>
      </c>
      <c r="C20" s="872" t="s">
        <v>1529</v>
      </c>
      <c r="D20" s="1394"/>
    </row>
    <row r="21" spans="2:4" s="1077" customFormat="1" x14ac:dyDescent="0.25">
      <c r="B21" s="871" t="s">
        <v>1513</v>
      </c>
      <c r="C21" s="872" t="s">
        <v>1530</v>
      </c>
      <c r="D21" s="1394"/>
    </row>
    <row r="22" spans="2:4" s="1077" customFormat="1" x14ac:dyDescent="0.25">
      <c r="B22" s="871" t="s">
        <v>1531</v>
      </c>
      <c r="C22" s="872" t="s">
        <v>1532</v>
      </c>
      <c r="D22" s="1394"/>
    </row>
    <row r="23" spans="2:4" s="1077" customFormat="1" x14ac:dyDescent="0.25">
      <c r="B23" s="871" t="s">
        <v>1533</v>
      </c>
      <c r="C23" s="872" t="s">
        <v>1534</v>
      </c>
      <c r="D23" s="1395"/>
    </row>
  </sheetData>
  <mergeCells count="3">
    <mergeCell ref="D17:D23"/>
    <mergeCell ref="C5:D5"/>
    <mergeCell ref="D9:D15"/>
  </mergeCells>
  <pageMargins left="0.70866141732283472" right="0.70866141732283472" top="0.74803149606299213" bottom="0.74803149606299213" header="0.31496062992125984" footer="0.31496062992125984"/>
  <pageSetup paperSize="9" scale="98" orientation="landscape" r:id="rId1"/>
  <headerFooter>
    <oddHeader>&amp;CEN
Annex I</oddHeader>
    <oddFooter>&amp;C&amp;P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55E8-67ED-4EE7-817E-D9D72315F641}">
  <sheetPr codeName="Ark60">
    <tabColor rgb="FF00A976"/>
  </sheetPr>
  <dimension ref="A1:S65"/>
  <sheetViews>
    <sheetView topLeftCell="A3" zoomScale="70" zoomScaleNormal="70" workbookViewId="0">
      <selection activeCell="G50" sqref="G50"/>
    </sheetView>
  </sheetViews>
  <sheetFormatPr defaultColWidth="7.75" defaultRowHeight="13.5" x14ac:dyDescent="0.25"/>
  <cols>
    <col min="1" max="1" width="2.875" style="873" customWidth="1"/>
    <col min="2" max="2" width="119.5" style="873" customWidth="1"/>
    <col min="3" max="3" width="19.5" style="873" bestFit="1" customWidth="1"/>
    <col min="4" max="4" width="18.875" style="873" customWidth="1"/>
    <col min="5" max="5" width="23.625" style="873" bestFit="1" customWidth="1"/>
    <col min="6" max="13" width="18.875" style="873" customWidth="1"/>
    <col min="14" max="14" width="20.625" style="873" customWidth="1"/>
    <col min="15" max="18" width="18.375" style="873" customWidth="1"/>
    <col min="19" max="19" width="15.125" style="873" bestFit="1" customWidth="1"/>
    <col min="20" max="20" width="9" style="873" bestFit="1" customWidth="1"/>
    <col min="21" max="21" width="23.25" style="873" bestFit="1" customWidth="1"/>
    <col min="22" max="16384" width="7.75" style="873"/>
  </cols>
  <sheetData>
    <row r="1" spans="1:19" ht="15" x14ac:dyDescent="0.25">
      <c r="A1" s="839"/>
    </row>
    <row r="2" spans="1:19" ht="21" x14ac:dyDescent="0.35">
      <c r="B2" s="840" t="s">
        <v>81</v>
      </c>
      <c r="C2" s="840"/>
      <c r="D2" s="840"/>
      <c r="E2" s="840"/>
      <c r="F2" s="840"/>
      <c r="G2" s="840"/>
      <c r="H2" s="840"/>
      <c r="I2" s="840"/>
      <c r="J2" s="840"/>
      <c r="K2" s="840"/>
      <c r="L2" s="840"/>
      <c r="M2" s="840"/>
      <c r="N2" s="840"/>
      <c r="O2" s="840"/>
      <c r="P2" s="840"/>
      <c r="Q2" s="840"/>
      <c r="R2" s="840"/>
      <c r="S2" s="840"/>
    </row>
    <row r="3" spans="1:19" ht="21" x14ac:dyDescent="0.35">
      <c r="C3" s="874"/>
      <c r="D3" s="875"/>
      <c r="E3" s="875"/>
    </row>
    <row r="4" spans="1:19" ht="15" x14ac:dyDescent="0.25">
      <c r="B4" s="876" t="s">
        <v>1536</v>
      </c>
      <c r="C4" s="877" t="s">
        <v>89</v>
      </c>
      <c r="D4" s="877" t="s">
        <v>90</v>
      </c>
      <c r="E4" s="877" t="s">
        <v>91</v>
      </c>
      <c r="F4" s="877" t="s">
        <v>92</v>
      </c>
      <c r="G4" s="877" t="s">
        <v>93</v>
      </c>
      <c r="H4" s="877" t="s">
        <v>237</v>
      </c>
      <c r="I4" s="877" t="s">
        <v>261</v>
      </c>
      <c r="J4" s="877" t="s">
        <v>301</v>
      </c>
      <c r="K4" s="877" t="s">
        <v>297</v>
      </c>
      <c r="L4" s="877" t="s">
        <v>299</v>
      </c>
      <c r="M4" s="877" t="s">
        <v>663</v>
      </c>
      <c r="N4" s="877" t="s">
        <v>664</v>
      </c>
      <c r="O4" s="877" t="s">
        <v>691</v>
      </c>
      <c r="P4" s="877" t="s">
        <v>692</v>
      </c>
      <c r="Q4" s="877" t="s">
        <v>693</v>
      </c>
      <c r="R4" s="877" t="s">
        <v>762</v>
      </c>
    </row>
    <row r="5" spans="1:19" ht="15" x14ac:dyDescent="0.25">
      <c r="B5" s="878"/>
      <c r="C5" s="1396" t="s">
        <v>1672</v>
      </c>
      <c r="D5" s="1397"/>
      <c r="E5" s="1397"/>
      <c r="F5" s="1397"/>
      <c r="G5" s="1398"/>
      <c r="H5" s="1396" t="s">
        <v>1673</v>
      </c>
      <c r="I5" s="1397"/>
      <c r="J5" s="1398"/>
      <c r="K5" s="1396" t="s">
        <v>1537</v>
      </c>
      <c r="L5" s="1398"/>
      <c r="M5" s="1399" t="s">
        <v>1674</v>
      </c>
      <c r="N5" s="1399" t="s">
        <v>1538</v>
      </c>
      <c r="O5" s="1399" t="s">
        <v>1539</v>
      </c>
      <c r="P5" s="1399" t="s">
        <v>1540</v>
      </c>
      <c r="Q5" s="1399" t="s">
        <v>1541</v>
      </c>
      <c r="R5" s="1399" t="s">
        <v>1542</v>
      </c>
    </row>
    <row r="6" spans="1:19" ht="195" x14ac:dyDescent="0.25">
      <c r="B6" s="878"/>
      <c r="C6" s="879"/>
      <c r="D6" s="880" t="s">
        <v>1675</v>
      </c>
      <c r="E6" s="880" t="s">
        <v>1543</v>
      </c>
      <c r="F6" s="881" t="s">
        <v>1544</v>
      </c>
      <c r="G6" s="881" t="s">
        <v>1545</v>
      </c>
      <c r="H6" s="882"/>
      <c r="I6" s="880" t="s">
        <v>1546</v>
      </c>
      <c r="J6" s="880" t="s">
        <v>1545</v>
      </c>
      <c r="K6" s="883"/>
      <c r="L6" s="884" t="s">
        <v>1676</v>
      </c>
      <c r="M6" s="1400"/>
      <c r="N6" s="1400"/>
      <c r="O6" s="1400"/>
      <c r="P6" s="1400"/>
      <c r="Q6" s="1400"/>
      <c r="R6" s="1400"/>
    </row>
    <row r="7" spans="1:19" ht="15" x14ac:dyDescent="0.25">
      <c r="B7" s="885" t="s">
        <v>1677</v>
      </c>
      <c r="C7" s="2">
        <v>238796.01713967999</v>
      </c>
      <c r="D7" s="2"/>
      <c r="E7" s="2">
        <v>2991.5642854740099</v>
      </c>
      <c r="F7" s="2">
        <v>5635.3007779399995</v>
      </c>
      <c r="G7" s="2">
        <v>3199.7457549699998</v>
      </c>
      <c r="H7" s="2">
        <v>-1289.1798908599999</v>
      </c>
      <c r="I7" s="2">
        <v>-548.18692608000003</v>
      </c>
      <c r="J7" s="2">
        <v>-539.26063502</v>
      </c>
      <c r="K7" s="2">
        <v>426615.75</v>
      </c>
      <c r="L7" s="1"/>
      <c r="M7" s="3">
        <v>0.13</v>
      </c>
      <c r="N7" s="2">
        <v>56951.50094726</v>
      </c>
      <c r="O7" s="2">
        <v>8084.2529561000001</v>
      </c>
      <c r="P7" s="2">
        <v>46441.767796330001</v>
      </c>
      <c r="Q7" s="2">
        <v>127318.49543999</v>
      </c>
      <c r="R7" s="2">
        <v>17.2</v>
      </c>
    </row>
    <row r="8" spans="1:19" ht="15" x14ac:dyDescent="0.25">
      <c r="B8" s="886" t="s">
        <v>1547</v>
      </c>
      <c r="C8" s="2">
        <v>7379.2055340100005</v>
      </c>
      <c r="D8" s="2"/>
      <c r="E8" s="2"/>
      <c r="F8" s="2">
        <v>614.26837872999999</v>
      </c>
      <c r="G8" s="2">
        <v>87.702269749999999</v>
      </c>
      <c r="H8" s="2">
        <v>-40.868971100000003</v>
      </c>
      <c r="I8" s="2">
        <v>-10.15211959</v>
      </c>
      <c r="J8" s="2">
        <v>-23.574144699999998</v>
      </c>
      <c r="K8" s="2">
        <v>128701.02</v>
      </c>
      <c r="L8" s="1"/>
      <c r="M8" s="3">
        <v>0.14000000000000001</v>
      </c>
      <c r="N8" s="2">
        <v>3685.2428470100003</v>
      </c>
      <c r="O8" s="2">
        <v>2349.950092</v>
      </c>
      <c r="P8" s="2">
        <v>1193.12523242</v>
      </c>
      <c r="Q8" s="2">
        <v>150.88736258</v>
      </c>
      <c r="R8" s="2">
        <v>6.23</v>
      </c>
    </row>
    <row r="9" spans="1:19" ht="15" x14ac:dyDescent="0.25">
      <c r="B9" s="886" t="s">
        <v>1548</v>
      </c>
      <c r="C9" s="2">
        <v>300.00971105000002</v>
      </c>
      <c r="D9" s="2"/>
      <c r="E9" s="2"/>
      <c r="F9" s="2">
        <v>6.6215625599999992</v>
      </c>
      <c r="G9" s="2"/>
      <c r="H9" s="2">
        <v>-2.1175933700000003</v>
      </c>
      <c r="I9" s="2">
        <v>-0.28315699999999999</v>
      </c>
      <c r="J9" s="2"/>
      <c r="K9" s="2">
        <v>8482.42</v>
      </c>
      <c r="L9" s="1"/>
      <c r="M9" s="3"/>
      <c r="N9" s="2">
        <v>294.15916666999999</v>
      </c>
      <c r="O9" s="2">
        <v>5.8505443799999997</v>
      </c>
      <c r="P9" s="2"/>
      <c r="Q9" s="2"/>
      <c r="R9" s="2">
        <v>1.18</v>
      </c>
    </row>
    <row r="10" spans="1:19" ht="15" x14ac:dyDescent="0.25">
      <c r="B10" s="887" t="s">
        <v>1549</v>
      </c>
      <c r="C10" s="2"/>
      <c r="D10" s="2"/>
      <c r="E10" s="2"/>
      <c r="F10" s="2"/>
      <c r="G10" s="2"/>
      <c r="H10" s="2"/>
      <c r="I10" s="2"/>
      <c r="J10" s="2"/>
      <c r="K10" s="2"/>
      <c r="L10" s="1"/>
      <c r="M10" s="3"/>
      <c r="N10" s="2"/>
      <c r="O10" s="2"/>
      <c r="P10" s="2"/>
      <c r="Q10" s="2"/>
      <c r="R10" s="2"/>
    </row>
    <row r="11" spans="1:19" ht="15" x14ac:dyDescent="0.25">
      <c r="B11" s="887" t="s">
        <v>1550</v>
      </c>
      <c r="C11" s="2">
        <v>49.546379999999999</v>
      </c>
      <c r="D11" s="2"/>
      <c r="E11" s="2"/>
      <c r="F11" s="2"/>
      <c r="G11" s="2"/>
      <c r="H11" s="2">
        <v>-1.9629999999999999E-3</v>
      </c>
      <c r="I11" s="2"/>
      <c r="J11" s="2"/>
      <c r="K11" s="2">
        <v>491.8</v>
      </c>
      <c r="L11" s="1"/>
      <c r="M11" s="3"/>
      <c r="N11" s="2">
        <v>49.546379999999999</v>
      </c>
      <c r="O11" s="2"/>
      <c r="P11" s="2"/>
      <c r="Q11" s="2"/>
      <c r="R11" s="2">
        <v>0.01</v>
      </c>
    </row>
    <row r="12" spans="1:19" ht="15" x14ac:dyDescent="0.25">
      <c r="B12" s="887" t="s">
        <v>1551</v>
      </c>
      <c r="C12" s="2"/>
      <c r="D12" s="2"/>
      <c r="E12" s="2"/>
      <c r="F12" s="2"/>
      <c r="G12" s="2"/>
      <c r="H12" s="2"/>
      <c r="I12" s="2"/>
      <c r="J12" s="2"/>
      <c r="K12" s="2"/>
      <c r="L12" s="1"/>
      <c r="M12" s="3"/>
      <c r="N12" s="2"/>
      <c r="O12" s="2"/>
      <c r="P12" s="2"/>
      <c r="Q12" s="2"/>
      <c r="R12" s="2"/>
    </row>
    <row r="13" spans="1:19" ht="15" x14ac:dyDescent="0.25">
      <c r="B13" s="887" t="s">
        <v>1552</v>
      </c>
      <c r="C13" s="2">
        <v>249.29305221000001</v>
      </c>
      <c r="D13" s="2"/>
      <c r="E13" s="2"/>
      <c r="F13" s="2">
        <v>6.6215625599999992</v>
      </c>
      <c r="G13" s="2"/>
      <c r="H13" s="2">
        <v>-2.1012776200000003</v>
      </c>
      <c r="I13" s="2">
        <v>-0.28315699999999999</v>
      </c>
      <c r="J13" s="2"/>
      <c r="K13" s="2">
        <v>7990.44</v>
      </c>
      <c r="L13" s="1"/>
      <c r="M13" s="3"/>
      <c r="N13" s="2">
        <v>243.44250783000001</v>
      </c>
      <c r="O13" s="2">
        <v>5.8505443799999997</v>
      </c>
      <c r="P13" s="2"/>
      <c r="Q13" s="2"/>
      <c r="R13" s="2">
        <v>1.41</v>
      </c>
    </row>
    <row r="14" spans="1:19" ht="15" x14ac:dyDescent="0.25">
      <c r="B14" s="887" t="s">
        <v>1553</v>
      </c>
      <c r="C14" s="2">
        <v>1.1702788400000002</v>
      </c>
      <c r="D14" s="2"/>
      <c r="E14" s="2"/>
      <c r="F14" s="2"/>
      <c r="G14" s="2"/>
      <c r="H14" s="2">
        <v>-1.4352749999999999E-2</v>
      </c>
      <c r="I14" s="2"/>
      <c r="J14" s="2"/>
      <c r="K14" s="2">
        <v>0.18</v>
      </c>
      <c r="L14" s="1"/>
      <c r="M14" s="3"/>
      <c r="N14" s="2">
        <v>1.1702788400000002</v>
      </c>
      <c r="O14" s="2"/>
      <c r="P14" s="2"/>
      <c r="Q14" s="2"/>
      <c r="R14" s="2">
        <v>2.0099999999999998</v>
      </c>
    </row>
    <row r="15" spans="1:19" ht="15" x14ac:dyDescent="0.25">
      <c r="B15" s="886" t="s">
        <v>1554</v>
      </c>
      <c r="C15" s="2">
        <v>17495.867716590001</v>
      </c>
      <c r="D15" s="2"/>
      <c r="E15" s="2">
        <v>12.4311072314</v>
      </c>
      <c r="F15" s="2">
        <v>1036.0647225499999</v>
      </c>
      <c r="G15" s="2">
        <v>284.39881761000004</v>
      </c>
      <c r="H15" s="2">
        <v>-529.27359109999998</v>
      </c>
      <c r="I15" s="2">
        <v>-283.73467677999997</v>
      </c>
      <c r="J15" s="2">
        <v>-197.20613155000001</v>
      </c>
      <c r="K15" s="2">
        <v>58495.57</v>
      </c>
      <c r="L15" s="1"/>
      <c r="M15" s="3">
        <v>0.25</v>
      </c>
      <c r="N15" s="2">
        <v>15752.980983610001</v>
      </c>
      <c r="O15" s="2">
        <v>346.50777337</v>
      </c>
      <c r="P15" s="2">
        <v>1220.8570792799999</v>
      </c>
      <c r="Q15" s="2">
        <v>175.52188033000002</v>
      </c>
      <c r="R15" s="2">
        <v>2.17</v>
      </c>
    </row>
    <row r="16" spans="1:19" ht="15" x14ac:dyDescent="0.25">
      <c r="B16" s="887" t="s">
        <v>1555</v>
      </c>
      <c r="C16" s="2">
        <v>4438.8121334699999</v>
      </c>
      <c r="D16" s="2"/>
      <c r="E16" s="2"/>
      <c r="F16" s="2">
        <v>543.24994301000004</v>
      </c>
      <c r="G16" s="2">
        <v>4.4202356399999996</v>
      </c>
      <c r="H16" s="2">
        <v>-227.85759806000002</v>
      </c>
      <c r="I16" s="2">
        <v>-222.32961208</v>
      </c>
      <c r="J16" s="2">
        <v>-0.88766571999999999</v>
      </c>
      <c r="K16" s="2">
        <v>15146.24</v>
      </c>
      <c r="L16" s="1"/>
      <c r="M16" s="3">
        <v>0.18</v>
      </c>
      <c r="N16" s="2">
        <v>4207.30589461</v>
      </c>
      <c r="O16" s="2">
        <v>47.29478039</v>
      </c>
      <c r="P16" s="2">
        <v>182.87762893000001</v>
      </c>
      <c r="Q16" s="2">
        <v>1.33382954</v>
      </c>
      <c r="R16" s="2">
        <v>1.0900000000000001</v>
      </c>
    </row>
    <row r="17" spans="2:18" ht="15" x14ac:dyDescent="0.25">
      <c r="B17" s="887" t="s">
        <v>1556</v>
      </c>
      <c r="C17" s="2">
        <v>691.04711292999991</v>
      </c>
      <c r="D17" s="2"/>
      <c r="E17" s="2"/>
      <c r="F17" s="2">
        <v>3.5658272599999998</v>
      </c>
      <c r="G17" s="2"/>
      <c r="H17" s="2">
        <v>-2.1387825400000002</v>
      </c>
      <c r="I17" s="2">
        <v>-4.8679309999999996E-2</v>
      </c>
      <c r="J17" s="2"/>
      <c r="K17" s="2">
        <v>1115.27</v>
      </c>
      <c r="L17" s="1"/>
      <c r="M17" s="3">
        <v>0.97</v>
      </c>
      <c r="N17" s="2">
        <v>691.04711292999991</v>
      </c>
      <c r="O17" s="2"/>
      <c r="P17" s="2"/>
      <c r="Q17" s="2"/>
      <c r="R17" s="2">
        <v>0.18</v>
      </c>
    </row>
    <row r="18" spans="2:18" ht="15" x14ac:dyDescent="0.25">
      <c r="B18" s="887" t="s">
        <v>1557</v>
      </c>
      <c r="C18" s="2">
        <v>375.22565076000001</v>
      </c>
      <c r="D18" s="2"/>
      <c r="E18" s="2"/>
      <c r="F18" s="2"/>
      <c r="G18" s="2"/>
      <c r="H18" s="2">
        <v>-1.1268509600000001</v>
      </c>
      <c r="I18" s="2"/>
      <c r="J18" s="2"/>
      <c r="K18" s="2">
        <v>268.74</v>
      </c>
      <c r="L18" s="1"/>
      <c r="M18" s="3">
        <v>1</v>
      </c>
      <c r="N18" s="2">
        <v>375.22565076000001</v>
      </c>
      <c r="O18" s="2"/>
      <c r="P18" s="2"/>
      <c r="Q18" s="2"/>
      <c r="R18" s="2">
        <v>0.01</v>
      </c>
    </row>
    <row r="19" spans="2:18" ht="15" x14ac:dyDescent="0.25">
      <c r="B19" s="887" t="s">
        <v>1558</v>
      </c>
      <c r="C19" s="2">
        <v>228.80512403999998</v>
      </c>
      <c r="D19" s="2"/>
      <c r="E19" s="2"/>
      <c r="F19" s="2">
        <v>0.49218650000000003</v>
      </c>
      <c r="G19" s="2"/>
      <c r="H19" s="2">
        <v>-0.51953912999999996</v>
      </c>
      <c r="I19" s="2">
        <v>-1.9206939999999999E-2</v>
      </c>
      <c r="J19" s="2"/>
      <c r="K19" s="2">
        <v>600.84</v>
      </c>
      <c r="L19" s="1"/>
      <c r="M19" s="3">
        <v>0.09</v>
      </c>
      <c r="N19" s="2">
        <v>75.366434730000009</v>
      </c>
      <c r="O19" s="2">
        <v>9.5153796800000006</v>
      </c>
      <c r="P19" s="2">
        <v>143.92330963000001</v>
      </c>
      <c r="Q19" s="2"/>
      <c r="R19" s="2">
        <v>11.33</v>
      </c>
    </row>
    <row r="20" spans="2:18" ht="15" x14ac:dyDescent="0.25">
      <c r="B20" s="887" t="s">
        <v>1559</v>
      </c>
      <c r="C20" s="2">
        <v>176.73981205999999</v>
      </c>
      <c r="D20" s="2"/>
      <c r="E20" s="2"/>
      <c r="F20" s="2">
        <v>5.2994539299999994</v>
      </c>
      <c r="G20" s="2"/>
      <c r="H20" s="2">
        <v>-0.29322331000000001</v>
      </c>
      <c r="I20" s="2">
        <v>-8.2705000000000001E-3</v>
      </c>
      <c r="J20" s="2">
        <v>-2.2823389999999999E-2</v>
      </c>
      <c r="K20" s="2">
        <v>121.39</v>
      </c>
      <c r="L20" s="1"/>
      <c r="M20" s="3"/>
      <c r="N20" s="2">
        <v>51.980628770000003</v>
      </c>
      <c r="O20" s="2">
        <v>30.002166670000001</v>
      </c>
      <c r="P20" s="2">
        <v>54.270049659999998</v>
      </c>
      <c r="Q20" s="2">
        <v>40.486966960000004</v>
      </c>
      <c r="R20" s="2">
        <v>11.94</v>
      </c>
    </row>
    <row r="21" spans="2:18" ht="15" x14ac:dyDescent="0.25">
      <c r="B21" s="887" t="s">
        <v>1678</v>
      </c>
      <c r="C21" s="2">
        <v>4.6672381399999994</v>
      </c>
      <c r="D21" s="2"/>
      <c r="E21" s="2"/>
      <c r="F21" s="2">
        <v>6.5046000000000006E-4</v>
      </c>
      <c r="G21" s="2"/>
      <c r="H21" s="2">
        <v>-1.512457E-2</v>
      </c>
      <c r="I21" s="2">
        <v>-7.9800000000000002E-5</v>
      </c>
      <c r="J21" s="2"/>
      <c r="K21" s="2" t="s">
        <v>1791</v>
      </c>
      <c r="L21" s="1"/>
      <c r="M21" s="3"/>
      <c r="N21" s="2">
        <v>4.6672381399999994</v>
      </c>
      <c r="O21" s="2"/>
      <c r="P21" s="2"/>
      <c r="Q21" s="2"/>
      <c r="R21" s="2">
        <v>0.81</v>
      </c>
    </row>
    <row r="22" spans="2:18" ht="15" x14ac:dyDescent="0.25">
      <c r="B22" s="887" t="s">
        <v>1560</v>
      </c>
      <c r="C22" s="2">
        <v>338.42826536000001</v>
      </c>
      <c r="D22" s="2"/>
      <c r="E22" s="2"/>
      <c r="F22" s="2">
        <v>15.4924067</v>
      </c>
      <c r="G22" s="2">
        <v>2.08573399</v>
      </c>
      <c r="H22" s="2">
        <v>-7.1624841200000002</v>
      </c>
      <c r="I22" s="2">
        <v>-5.0510844100000005</v>
      </c>
      <c r="J22" s="2">
        <v>-2E-8</v>
      </c>
      <c r="K22" s="2">
        <v>1392.09</v>
      </c>
      <c r="L22" s="1"/>
      <c r="M22" s="3"/>
      <c r="N22" s="2">
        <v>240.74534328000001</v>
      </c>
      <c r="O22" s="2">
        <v>11.14968676</v>
      </c>
      <c r="P22" s="2">
        <v>71.32200383</v>
      </c>
      <c r="Q22" s="2">
        <v>15.211231489999999</v>
      </c>
      <c r="R22" s="2">
        <v>6.53</v>
      </c>
    </row>
    <row r="23" spans="2:18" ht="15" x14ac:dyDescent="0.25">
      <c r="B23" s="887" t="s">
        <v>1679</v>
      </c>
      <c r="C23" s="2">
        <v>99.341130290000009</v>
      </c>
      <c r="D23" s="2"/>
      <c r="E23" s="2"/>
      <c r="F23" s="2">
        <v>1.3604128400000002</v>
      </c>
      <c r="G23" s="2"/>
      <c r="H23" s="2">
        <v>-0.24344576000000001</v>
      </c>
      <c r="I23" s="2">
        <v>-3.3749089999999995E-2</v>
      </c>
      <c r="J23" s="2"/>
      <c r="K23" s="2">
        <v>985.88</v>
      </c>
      <c r="L23" s="1"/>
      <c r="M23" s="3"/>
      <c r="N23" s="2">
        <v>99.341130290000009</v>
      </c>
      <c r="O23" s="2"/>
      <c r="P23" s="2"/>
      <c r="Q23" s="2"/>
      <c r="R23" s="2">
        <v>0.66</v>
      </c>
    </row>
    <row r="24" spans="2:18" ht="15" x14ac:dyDescent="0.25">
      <c r="B24" s="887" t="s">
        <v>1680</v>
      </c>
      <c r="C24" s="2">
        <v>38.766250140000004</v>
      </c>
      <c r="D24" s="2"/>
      <c r="E24" s="2"/>
      <c r="F24" s="2">
        <v>2.5714266600000002</v>
      </c>
      <c r="G24" s="2"/>
      <c r="H24" s="2">
        <v>-1.9799246499999998</v>
      </c>
      <c r="I24" s="2">
        <v>-1.0094704999999999</v>
      </c>
      <c r="J24" s="2"/>
      <c r="K24" s="2">
        <v>85.56</v>
      </c>
      <c r="L24" s="1"/>
      <c r="M24" s="3"/>
      <c r="N24" s="2">
        <v>34.206557070000002</v>
      </c>
      <c r="O24" s="2">
        <v>2.0312202300000002</v>
      </c>
      <c r="P24" s="2">
        <v>2.4682415299999998</v>
      </c>
      <c r="Q24" s="2">
        <v>6.0231309999999996E-2</v>
      </c>
      <c r="R24" s="2">
        <v>3.85</v>
      </c>
    </row>
    <row r="25" spans="2:18" ht="15" x14ac:dyDescent="0.25">
      <c r="B25" s="887" t="s">
        <v>1681</v>
      </c>
      <c r="C25" s="2"/>
      <c r="D25" s="2"/>
      <c r="E25" s="2"/>
      <c r="F25" s="2"/>
      <c r="G25" s="2"/>
      <c r="H25" s="2"/>
      <c r="I25" s="2"/>
      <c r="J25" s="2"/>
      <c r="K25" s="2" t="s">
        <v>1791</v>
      </c>
      <c r="L25" s="1"/>
      <c r="M25" s="3"/>
      <c r="N25" s="2"/>
      <c r="O25" s="2"/>
      <c r="P25" s="2"/>
      <c r="Q25" s="2"/>
      <c r="R25" s="2"/>
    </row>
    <row r="26" spans="2:18" ht="15" x14ac:dyDescent="0.25">
      <c r="B26" s="887" t="s">
        <v>1682</v>
      </c>
      <c r="C26" s="2">
        <v>545.52259675999994</v>
      </c>
      <c r="D26" s="2"/>
      <c r="E26" s="2"/>
      <c r="F26" s="2">
        <v>10.117415789999999</v>
      </c>
      <c r="G26" s="2">
        <v>1.9774605900000002</v>
      </c>
      <c r="H26" s="2">
        <v>-1.4336600500000001</v>
      </c>
      <c r="I26" s="2">
        <v>-0.5544025600000001</v>
      </c>
      <c r="J26" s="2">
        <v>-0.32631360999999998</v>
      </c>
      <c r="K26" s="2">
        <v>2591.17</v>
      </c>
      <c r="L26" s="1"/>
      <c r="M26" s="3"/>
      <c r="N26" s="2">
        <v>516.48453241000004</v>
      </c>
      <c r="O26" s="2"/>
      <c r="P26" s="2">
        <v>29.038064350000003</v>
      </c>
      <c r="Q26" s="2"/>
      <c r="R26" s="2">
        <v>3.56</v>
      </c>
    </row>
    <row r="27" spans="2:18" ht="15" x14ac:dyDescent="0.25">
      <c r="B27" s="887" t="s">
        <v>1683</v>
      </c>
      <c r="C27" s="2">
        <v>1011.40337459</v>
      </c>
      <c r="D27" s="2"/>
      <c r="E27" s="2"/>
      <c r="F27" s="2">
        <v>4.9124775300000003</v>
      </c>
      <c r="G27" s="2"/>
      <c r="H27" s="2">
        <v>-4.1525577199999999</v>
      </c>
      <c r="I27" s="2">
        <v>-8.6647400000000006E-3</v>
      </c>
      <c r="J27" s="2"/>
      <c r="K27" s="2">
        <v>310.73</v>
      </c>
      <c r="L27" s="1"/>
      <c r="M27" s="3">
        <v>0.78</v>
      </c>
      <c r="N27" s="2">
        <v>1006.71741048</v>
      </c>
      <c r="O27" s="2"/>
      <c r="P27" s="2">
        <v>4.6859641100000005</v>
      </c>
      <c r="Q27" s="2"/>
      <c r="R27" s="2">
        <v>0.2</v>
      </c>
    </row>
    <row r="28" spans="2:18" ht="15" x14ac:dyDescent="0.25">
      <c r="B28" s="887" t="s">
        <v>1684</v>
      </c>
      <c r="C28" s="2">
        <v>1947.04265233</v>
      </c>
      <c r="D28" s="2"/>
      <c r="E28" s="2"/>
      <c r="F28" s="2">
        <v>30.0312926</v>
      </c>
      <c r="G28" s="2">
        <v>6.7762240599999997</v>
      </c>
      <c r="H28" s="2">
        <v>-15.08558614</v>
      </c>
      <c r="I28" s="2">
        <v>-7.8896159099999998</v>
      </c>
      <c r="J28" s="2">
        <v>-2.4885500600000001</v>
      </c>
      <c r="K28" s="2">
        <v>5518.78</v>
      </c>
      <c r="L28" s="1"/>
      <c r="M28" s="3">
        <v>0.71</v>
      </c>
      <c r="N28" s="2">
        <v>1639.52410018</v>
      </c>
      <c r="O28" s="2">
        <v>22.614892380000001</v>
      </c>
      <c r="P28" s="2">
        <v>251.34113585</v>
      </c>
      <c r="Q28" s="2">
        <v>33.562523920000004</v>
      </c>
      <c r="R28" s="2">
        <v>3.18</v>
      </c>
    </row>
    <row r="29" spans="2:18" ht="15" x14ac:dyDescent="0.25">
      <c r="B29" s="887" t="s">
        <v>1561</v>
      </c>
      <c r="C29" s="2">
        <v>472.37835241000005</v>
      </c>
      <c r="D29" s="2"/>
      <c r="E29" s="2">
        <v>9.7547531400000012E-2</v>
      </c>
      <c r="F29" s="2">
        <v>23.678429170000001</v>
      </c>
      <c r="G29" s="2"/>
      <c r="H29" s="2">
        <v>-1.06289441</v>
      </c>
      <c r="I29" s="2">
        <v>-0.5437159399999999</v>
      </c>
      <c r="J29" s="2"/>
      <c r="K29" s="2">
        <v>17420.86</v>
      </c>
      <c r="L29" s="1"/>
      <c r="M29" s="3">
        <v>0.08</v>
      </c>
      <c r="N29" s="2">
        <v>421.04570351999996</v>
      </c>
      <c r="O29" s="2"/>
      <c r="P29" s="2">
        <v>31.223649440000003</v>
      </c>
      <c r="Q29" s="2">
        <v>20.108999449999999</v>
      </c>
      <c r="R29" s="2">
        <v>2.89</v>
      </c>
    </row>
    <row r="30" spans="2:18" ht="15" x14ac:dyDescent="0.25">
      <c r="B30" s="887" t="s">
        <v>1562</v>
      </c>
      <c r="C30" s="2">
        <v>16.00460009</v>
      </c>
      <c r="D30" s="2"/>
      <c r="E30" s="2"/>
      <c r="F30" s="2">
        <v>0.42299209999999998</v>
      </c>
      <c r="G30" s="2"/>
      <c r="H30" s="2">
        <v>-0.10170485</v>
      </c>
      <c r="I30" s="2">
        <v>-1.035965E-2</v>
      </c>
      <c r="J30" s="2"/>
      <c r="K30" s="2">
        <v>190.6</v>
      </c>
      <c r="L30" s="1"/>
      <c r="M30" s="3"/>
      <c r="N30" s="2">
        <v>10.77242466</v>
      </c>
      <c r="O30" s="2"/>
      <c r="P30" s="2">
        <v>5.2321754299999998</v>
      </c>
      <c r="Q30" s="2"/>
      <c r="R30" s="2">
        <v>6.37</v>
      </c>
    </row>
    <row r="31" spans="2:18" ht="15" x14ac:dyDescent="0.25">
      <c r="B31" s="887" t="s">
        <v>1563</v>
      </c>
      <c r="C31" s="2">
        <v>2435.0038081799999</v>
      </c>
      <c r="D31" s="2"/>
      <c r="E31" s="2"/>
      <c r="F31" s="2">
        <v>133.59887272</v>
      </c>
      <c r="G31" s="2">
        <v>22.35389545</v>
      </c>
      <c r="H31" s="2">
        <v>-40.935887210000004</v>
      </c>
      <c r="I31" s="2">
        <v>-23.692309739999999</v>
      </c>
      <c r="J31" s="2">
        <v>-10.002849730000001</v>
      </c>
      <c r="K31" s="2">
        <v>7832.98</v>
      </c>
      <c r="L31" s="1"/>
      <c r="M31" s="3">
        <v>0.62</v>
      </c>
      <c r="N31" s="2">
        <v>2170.9695009799998</v>
      </c>
      <c r="O31" s="2">
        <v>85.903177760000005</v>
      </c>
      <c r="P31" s="2">
        <v>114.97766381</v>
      </c>
      <c r="Q31" s="2">
        <v>63.153465629999999</v>
      </c>
      <c r="R31" s="2">
        <v>2.14</v>
      </c>
    </row>
    <row r="32" spans="2:18" ht="15" x14ac:dyDescent="0.25">
      <c r="B32" s="887" t="s">
        <v>1564</v>
      </c>
      <c r="C32" s="2">
        <v>397.00207004000004</v>
      </c>
      <c r="D32" s="2"/>
      <c r="E32" s="2"/>
      <c r="F32" s="2">
        <v>143.55049974000002</v>
      </c>
      <c r="G32" s="2">
        <v>7.6537600299999999</v>
      </c>
      <c r="H32" s="2">
        <v>-9.8106387399999999</v>
      </c>
      <c r="I32" s="2">
        <v>-1.64491006</v>
      </c>
      <c r="J32" s="2">
        <v>-5.3812634299999997</v>
      </c>
      <c r="K32" s="2">
        <v>145.55000000000001</v>
      </c>
      <c r="L32" s="1"/>
      <c r="M32" s="3">
        <v>0.24</v>
      </c>
      <c r="N32" s="2">
        <v>358.66644986</v>
      </c>
      <c r="O32" s="2">
        <v>1.3655157</v>
      </c>
      <c r="P32" s="2">
        <v>36.970104479999996</v>
      </c>
      <c r="Q32" s="2"/>
      <c r="R32" s="2">
        <v>3.31</v>
      </c>
    </row>
    <row r="33" spans="2:18" ht="15" x14ac:dyDescent="0.25">
      <c r="B33" s="887" t="s">
        <v>1565</v>
      </c>
      <c r="C33" s="2">
        <v>127.47418676000001</v>
      </c>
      <c r="D33" s="2"/>
      <c r="E33" s="2">
        <v>12.333559699999999</v>
      </c>
      <c r="F33" s="2">
        <v>31.717922550000001</v>
      </c>
      <c r="G33" s="2">
        <v>5.5477946500000002</v>
      </c>
      <c r="H33" s="2">
        <v>-12.5635905</v>
      </c>
      <c r="I33" s="2">
        <v>-9.4980574400000002</v>
      </c>
      <c r="J33" s="2">
        <v>-2.5887594900000002</v>
      </c>
      <c r="K33" s="2">
        <v>155.55000000000001</v>
      </c>
      <c r="L33" s="1"/>
      <c r="M33" s="3"/>
      <c r="N33" s="2">
        <v>102.60285524</v>
      </c>
      <c r="O33" s="2">
        <v>6.6842154900000006</v>
      </c>
      <c r="P33" s="2">
        <v>18.187116030000002</v>
      </c>
      <c r="Q33" s="2"/>
      <c r="R33" s="2">
        <v>3.24</v>
      </c>
    </row>
    <row r="34" spans="2:18" ht="15" x14ac:dyDescent="0.25">
      <c r="B34" s="887" t="s">
        <v>1566</v>
      </c>
      <c r="C34" s="2">
        <v>1535.0785231099999</v>
      </c>
      <c r="D34" s="2"/>
      <c r="E34" s="2"/>
      <c r="F34" s="2">
        <v>60.145913560000004</v>
      </c>
      <c r="G34" s="2">
        <v>193.14953811000001</v>
      </c>
      <c r="H34" s="2">
        <v>-160.07722708</v>
      </c>
      <c r="I34" s="2">
        <v>-8.6036416400000011</v>
      </c>
      <c r="J34" s="2">
        <v>-145.65166619999999</v>
      </c>
      <c r="K34" s="2">
        <v>1483.97</v>
      </c>
      <c r="L34" s="1"/>
      <c r="M34" s="3"/>
      <c r="N34" s="2">
        <v>1194.5203528299999</v>
      </c>
      <c r="O34" s="2">
        <v>119.09081762999999</v>
      </c>
      <c r="P34" s="2">
        <v>221.46735265000001</v>
      </c>
      <c r="Q34" s="2"/>
      <c r="R34" s="2">
        <v>4.21</v>
      </c>
    </row>
    <row r="35" spans="2:18" ht="15" x14ac:dyDescent="0.25">
      <c r="B35" s="887" t="s">
        <v>1567</v>
      </c>
      <c r="C35" s="2">
        <v>11.89897916</v>
      </c>
      <c r="D35" s="2"/>
      <c r="E35" s="2"/>
      <c r="F35" s="2">
        <v>1.1503736</v>
      </c>
      <c r="G35" s="2"/>
      <c r="H35" s="2">
        <v>-3.8992779999999998E-2</v>
      </c>
      <c r="I35" s="2"/>
      <c r="J35" s="2"/>
      <c r="K35" s="2">
        <v>45.93</v>
      </c>
      <c r="L35" s="1"/>
      <c r="M35" s="3"/>
      <c r="N35" s="2">
        <v>6.7053075599999996</v>
      </c>
      <c r="O35" s="2"/>
      <c r="P35" s="2">
        <v>5.1936716000000001</v>
      </c>
      <c r="Q35" s="2"/>
      <c r="R35" s="2">
        <v>8.81</v>
      </c>
    </row>
    <row r="36" spans="2:18" ht="15" x14ac:dyDescent="0.25">
      <c r="B36" s="887" t="s">
        <v>1568</v>
      </c>
      <c r="C36" s="2">
        <v>3.4561788290000004E-5</v>
      </c>
      <c r="D36" s="2"/>
      <c r="E36" s="2"/>
      <c r="F36" s="2"/>
      <c r="G36" s="2">
        <v>9.1450348999999994E-7</v>
      </c>
      <c r="H36" s="2">
        <v>-1.04595605E-6</v>
      </c>
      <c r="I36" s="2"/>
      <c r="J36" s="2">
        <v>-9.9052804000000016E-7</v>
      </c>
      <c r="K36" s="2">
        <v>48.48</v>
      </c>
      <c r="L36" s="1"/>
      <c r="M36" s="3"/>
      <c r="N36" s="2">
        <v>16.70217976</v>
      </c>
      <c r="O36" s="2"/>
      <c r="P36" s="2">
        <v>17.859608530000003</v>
      </c>
      <c r="Q36" s="2"/>
      <c r="R36" s="2">
        <v>9.4700000000000006</v>
      </c>
    </row>
    <row r="37" spans="2:18" ht="15" x14ac:dyDescent="0.25">
      <c r="B37" s="887" t="s">
        <v>1569</v>
      </c>
      <c r="C37" s="2">
        <v>278.42650323999999</v>
      </c>
      <c r="D37" s="2"/>
      <c r="E37" s="2"/>
      <c r="F37" s="2">
        <v>20.054398679999998</v>
      </c>
      <c r="G37" s="2">
        <v>35.021008119999998</v>
      </c>
      <c r="H37" s="2">
        <v>-34.881874920000001</v>
      </c>
      <c r="I37" s="2">
        <v>-2.4211642200000001</v>
      </c>
      <c r="J37" s="2">
        <v>-28.499209320000002</v>
      </c>
      <c r="K37" s="2">
        <v>658.12</v>
      </c>
      <c r="L37" s="1"/>
      <c r="M37" s="3"/>
      <c r="N37" s="2">
        <v>270.17196926999998</v>
      </c>
      <c r="O37" s="2">
        <v>8.2545339699999989</v>
      </c>
      <c r="P37" s="2"/>
      <c r="Q37" s="2"/>
      <c r="R37" s="2">
        <v>0.98</v>
      </c>
    </row>
    <row r="38" spans="2:18" ht="15" x14ac:dyDescent="0.25">
      <c r="B38" s="887" t="s">
        <v>1570</v>
      </c>
      <c r="C38" s="2">
        <v>1866.3048654200002</v>
      </c>
      <c r="D38" s="2"/>
      <c r="E38" s="2"/>
      <c r="F38" s="2">
        <v>0.6440053</v>
      </c>
      <c r="G38" s="2">
        <v>1.7804670600000001</v>
      </c>
      <c r="H38" s="2">
        <v>-2.5621924100000002</v>
      </c>
      <c r="I38" s="2">
        <v>-2.1262360000000001E-2</v>
      </c>
      <c r="J38" s="2"/>
      <c r="K38" s="2">
        <v>284.77</v>
      </c>
      <c r="L38" s="1"/>
      <c r="M38" s="3">
        <v>0.94</v>
      </c>
      <c r="N38" s="2">
        <v>1850.04030364</v>
      </c>
      <c r="O38" s="2">
        <v>1.77008017</v>
      </c>
      <c r="P38" s="2">
        <v>12.88984958</v>
      </c>
      <c r="Q38" s="2">
        <v>1.6046320300000001</v>
      </c>
      <c r="R38" s="2">
        <v>0.7</v>
      </c>
    </row>
    <row r="39" spans="2:18" ht="15" x14ac:dyDescent="0.25">
      <c r="B39" s="887" t="s">
        <v>1685</v>
      </c>
      <c r="C39" s="2">
        <v>425.93269901999997</v>
      </c>
      <c r="D39" s="2"/>
      <c r="E39" s="2"/>
      <c r="F39" s="2">
        <v>4.00782185</v>
      </c>
      <c r="G39" s="2">
        <v>2.7181964199999999</v>
      </c>
      <c r="H39" s="2">
        <v>-4.1838551400000004</v>
      </c>
      <c r="I39" s="2">
        <v>-0.34641989000000001</v>
      </c>
      <c r="J39" s="2">
        <v>-0.36650253999999999</v>
      </c>
      <c r="K39" s="2">
        <v>2092.09</v>
      </c>
      <c r="L39" s="1"/>
      <c r="M39" s="3"/>
      <c r="N39" s="2">
        <v>408.17190263999998</v>
      </c>
      <c r="O39" s="2">
        <v>0.83130654000000004</v>
      </c>
      <c r="P39" s="2">
        <v>16.929489839999999</v>
      </c>
      <c r="Q39" s="2"/>
      <c r="R39" s="2">
        <v>1.66</v>
      </c>
    </row>
    <row r="40" spans="2:18" ht="15" x14ac:dyDescent="0.25">
      <c r="B40" s="886" t="s">
        <v>1571</v>
      </c>
      <c r="C40" s="2">
        <v>8393.8469982799998</v>
      </c>
      <c r="D40" s="2"/>
      <c r="E40" s="2">
        <v>82.580998500000007</v>
      </c>
      <c r="F40" s="2">
        <v>24.79973335</v>
      </c>
      <c r="G40" s="2">
        <v>24.588921729999999</v>
      </c>
      <c r="H40" s="2">
        <v>-19.212482010000002</v>
      </c>
      <c r="I40" s="2">
        <v>-1.9989751599999999</v>
      </c>
      <c r="J40" s="2">
        <v>-0.34156593000000002</v>
      </c>
      <c r="K40" s="2">
        <v>4060.68</v>
      </c>
      <c r="L40" s="1"/>
      <c r="M40" s="3">
        <v>0.02</v>
      </c>
      <c r="N40" s="2">
        <v>3718.5091101599996</v>
      </c>
      <c r="O40" s="2">
        <v>552.79507289999992</v>
      </c>
      <c r="P40" s="2">
        <v>853.15086652999992</v>
      </c>
      <c r="Q40" s="2">
        <v>3269.3919486899999</v>
      </c>
      <c r="R40" s="2">
        <v>13.13</v>
      </c>
    </row>
    <row r="41" spans="2:18" ht="15" x14ac:dyDescent="0.25">
      <c r="B41" s="888" t="s">
        <v>1686</v>
      </c>
      <c r="C41" s="2">
        <v>6474.9417391400002</v>
      </c>
      <c r="D41" s="2"/>
      <c r="E41" s="2"/>
      <c r="F41" s="2">
        <v>23.66975575</v>
      </c>
      <c r="G41" s="2">
        <v>0.22596558999999999</v>
      </c>
      <c r="H41" s="2">
        <v>-16.345406820000001</v>
      </c>
      <c r="I41" s="2">
        <v>-1.95170131</v>
      </c>
      <c r="J41" s="2">
        <v>-0.27402990000000005</v>
      </c>
      <c r="K41" s="2">
        <v>583.30999999999995</v>
      </c>
      <c r="L41" s="1"/>
      <c r="M41" s="3">
        <v>0.11</v>
      </c>
      <c r="N41" s="2">
        <v>3247.2695876500002</v>
      </c>
      <c r="O41" s="2">
        <v>516.45734216000005</v>
      </c>
      <c r="P41" s="2">
        <v>808.69620448000001</v>
      </c>
      <c r="Q41" s="2">
        <v>1902.51860485</v>
      </c>
      <c r="R41" s="2">
        <v>11.08</v>
      </c>
    </row>
    <row r="42" spans="2:18" ht="15" x14ac:dyDescent="0.25">
      <c r="B42" s="888" t="s">
        <v>1687</v>
      </c>
      <c r="C42" s="2">
        <v>2043.5812821099998</v>
      </c>
      <c r="D42" s="2"/>
      <c r="E42" s="2"/>
      <c r="F42" s="2">
        <v>10.39518292</v>
      </c>
      <c r="G42" s="2"/>
      <c r="H42" s="2">
        <v>-4.8272694100000004</v>
      </c>
      <c r="I42" s="2">
        <v>-3.4379999999999999E-5</v>
      </c>
      <c r="J42" s="2"/>
      <c r="K42" s="2">
        <v>62.09</v>
      </c>
      <c r="L42" s="1"/>
      <c r="M42" s="3">
        <v>1</v>
      </c>
      <c r="N42" s="2">
        <v>1738.0789211199999</v>
      </c>
      <c r="O42" s="2">
        <v>296.36592708999996</v>
      </c>
      <c r="P42" s="2">
        <v>9.1364339000000001</v>
      </c>
      <c r="Q42" s="2"/>
      <c r="R42" s="2">
        <v>1.99</v>
      </c>
    </row>
    <row r="43" spans="2:18" ht="15" x14ac:dyDescent="0.25">
      <c r="B43" s="888" t="s">
        <v>1688</v>
      </c>
      <c r="C43" s="2">
        <v>117.6808039</v>
      </c>
      <c r="D43" s="2"/>
      <c r="E43" s="2">
        <v>82.580998500000007</v>
      </c>
      <c r="F43" s="2">
        <v>1.1249479</v>
      </c>
      <c r="G43" s="2"/>
      <c r="H43" s="2">
        <v>-9.184573E-2</v>
      </c>
      <c r="I43" s="2">
        <v>-4.5881709999999999E-2</v>
      </c>
      <c r="J43" s="2"/>
      <c r="K43" s="2">
        <v>196.75</v>
      </c>
      <c r="L43" s="1"/>
      <c r="M43" s="3"/>
      <c r="N43" s="2">
        <v>117.6808039</v>
      </c>
      <c r="O43" s="2"/>
      <c r="P43" s="2"/>
      <c r="Q43" s="2"/>
      <c r="R43" s="2">
        <v>0.02</v>
      </c>
    </row>
    <row r="44" spans="2:18" ht="15" x14ac:dyDescent="0.25">
      <c r="B44" s="888" t="s">
        <v>1689</v>
      </c>
      <c r="C44" s="2">
        <v>1801.22445524</v>
      </c>
      <c r="D44" s="2"/>
      <c r="E44" s="2"/>
      <c r="F44" s="2">
        <v>5.0296999999999998E-3</v>
      </c>
      <c r="G44" s="2">
        <v>24.362956140000001</v>
      </c>
      <c r="H44" s="2">
        <v>-2.7752294599999998</v>
      </c>
      <c r="I44" s="2">
        <v>-1.39214E-3</v>
      </c>
      <c r="J44" s="2">
        <v>-6.7536029999999997E-2</v>
      </c>
      <c r="K44" s="2">
        <v>3280.62</v>
      </c>
      <c r="L44" s="1"/>
      <c r="M44" s="3"/>
      <c r="N44" s="2">
        <v>353.55871861000003</v>
      </c>
      <c r="O44" s="2">
        <v>36.337730740000005</v>
      </c>
      <c r="P44" s="2">
        <v>44.454662049999996</v>
      </c>
      <c r="Q44" s="2">
        <v>1366.87334384</v>
      </c>
      <c r="R44" s="2">
        <v>21.37</v>
      </c>
    </row>
    <row r="45" spans="2:18" ht="15" x14ac:dyDescent="0.25">
      <c r="B45" s="886" t="s">
        <v>1572</v>
      </c>
      <c r="C45" s="2">
        <v>920.52510377999999</v>
      </c>
      <c r="D45" s="2"/>
      <c r="E45" s="2"/>
      <c r="F45" s="2">
        <v>1.1267820500000001</v>
      </c>
      <c r="G45" s="2">
        <v>5.2022454900000001</v>
      </c>
      <c r="H45" s="2">
        <v>-2.7689601000000001</v>
      </c>
      <c r="I45" s="2">
        <v>-9.9594479999999999E-2</v>
      </c>
      <c r="J45" s="2">
        <v>-0.17200020000000002</v>
      </c>
      <c r="K45" s="2">
        <v>10506.63</v>
      </c>
      <c r="L45" s="1"/>
      <c r="M45" s="3"/>
      <c r="N45" s="2">
        <v>712.35467801999994</v>
      </c>
      <c r="O45" s="2">
        <v>21.663599960000003</v>
      </c>
      <c r="P45" s="2">
        <v>51.142555940000001</v>
      </c>
      <c r="Q45" s="2">
        <v>135.36426986000001</v>
      </c>
      <c r="R45" s="2">
        <v>7.27</v>
      </c>
    </row>
    <row r="46" spans="2:18" ht="15" x14ac:dyDescent="0.25">
      <c r="B46" s="886" t="s">
        <v>1573</v>
      </c>
      <c r="C46" s="2">
        <v>2736.7455731799996</v>
      </c>
      <c r="D46" s="2"/>
      <c r="E46" s="2">
        <v>1.57801878E-3</v>
      </c>
      <c r="F46" s="2">
        <v>246.01075408000003</v>
      </c>
      <c r="G46" s="2">
        <v>129.16610643999999</v>
      </c>
      <c r="H46" s="2">
        <v>-80.345178200000007</v>
      </c>
      <c r="I46" s="2">
        <v>-19.14611068</v>
      </c>
      <c r="J46" s="2">
        <v>-51.016025630000001</v>
      </c>
      <c r="K46" s="2">
        <v>3742.7</v>
      </c>
      <c r="L46" s="1"/>
      <c r="M46" s="3">
        <v>0.02</v>
      </c>
      <c r="N46" s="2">
        <v>1870.8922744500001</v>
      </c>
      <c r="O46" s="2">
        <v>44.154140420000004</v>
      </c>
      <c r="P46" s="2">
        <v>307.01662835000002</v>
      </c>
      <c r="Q46" s="2">
        <v>514.68252996000001</v>
      </c>
      <c r="R46" s="2">
        <v>8.14</v>
      </c>
    </row>
    <row r="47" spans="2:18" ht="15" x14ac:dyDescent="0.25">
      <c r="B47" s="888" t="s">
        <v>1690</v>
      </c>
      <c r="C47" s="2">
        <v>636.34908289999998</v>
      </c>
      <c r="D47" s="2"/>
      <c r="E47" s="2">
        <v>1.57801878E-3</v>
      </c>
      <c r="F47" s="2">
        <v>12.23621228</v>
      </c>
      <c r="G47" s="2">
        <v>19.377487930000001</v>
      </c>
      <c r="H47" s="2">
        <v>-14.61477382</v>
      </c>
      <c r="I47" s="2">
        <v>-0.68401744999999992</v>
      </c>
      <c r="J47" s="2">
        <v>-12.766251070000001</v>
      </c>
      <c r="K47" s="2">
        <v>2186.1999999999998</v>
      </c>
      <c r="L47" s="1"/>
      <c r="M47" s="3"/>
      <c r="N47" s="2">
        <v>209.06747494999999</v>
      </c>
      <c r="O47" s="2">
        <v>22.363983050000002</v>
      </c>
      <c r="P47" s="2">
        <v>37.14844686</v>
      </c>
      <c r="Q47" s="2">
        <v>367.76917804000004</v>
      </c>
      <c r="R47" s="2">
        <v>17.7</v>
      </c>
    </row>
    <row r="48" spans="2:18" ht="15" x14ac:dyDescent="0.25">
      <c r="B48" s="888" t="s">
        <v>1574</v>
      </c>
      <c r="C48" s="2">
        <v>279.52872616000002</v>
      </c>
      <c r="D48" s="2"/>
      <c r="E48" s="2"/>
      <c r="F48" s="2">
        <v>5.0791883200000001</v>
      </c>
      <c r="G48" s="2">
        <v>6.0040204900000003</v>
      </c>
      <c r="H48" s="2">
        <v>-2.8343594799999998</v>
      </c>
      <c r="I48" s="2">
        <v>-0.20032353999999999</v>
      </c>
      <c r="J48" s="2">
        <v>-1.3279721299999998</v>
      </c>
      <c r="K48" s="2">
        <v>1556.5</v>
      </c>
      <c r="L48" s="1"/>
      <c r="M48" s="3">
        <v>0.05</v>
      </c>
      <c r="N48" s="2">
        <v>227.63210347999998</v>
      </c>
      <c r="O48" s="2">
        <v>1.3614113700000001</v>
      </c>
      <c r="P48" s="2">
        <v>15.036844349999999</v>
      </c>
      <c r="Q48" s="2">
        <v>35.498366959999998</v>
      </c>
      <c r="R48" s="2">
        <v>6</v>
      </c>
    </row>
    <row r="49" spans="2:19" ht="15" x14ac:dyDescent="0.25">
      <c r="B49" s="888" t="s">
        <v>1575</v>
      </c>
      <c r="C49" s="2">
        <v>1820.8677641199999</v>
      </c>
      <c r="D49" s="2"/>
      <c r="E49" s="2"/>
      <c r="F49" s="2">
        <v>228.69535347999999</v>
      </c>
      <c r="G49" s="2">
        <v>103.78459801999999</v>
      </c>
      <c r="H49" s="2">
        <v>-62.8960449</v>
      </c>
      <c r="I49" s="2">
        <v>-18.261769690000001</v>
      </c>
      <c r="J49" s="2">
        <v>-36.92180243</v>
      </c>
      <c r="K49" s="2" t="s">
        <v>1791</v>
      </c>
      <c r="L49" s="1"/>
      <c r="M49" s="3"/>
      <c r="N49" s="2">
        <v>1434.1926960200001</v>
      </c>
      <c r="O49" s="2">
        <v>20.428746</v>
      </c>
      <c r="P49" s="2">
        <v>254.83133713999999</v>
      </c>
      <c r="Q49" s="2">
        <v>111.41498496</v>
      </c>
      <c r="R49" s="2">
        <v>5.13</v>
      </c>
    </row>
    <row r="50" spans="2:19" ht="15" x14ac:dyDescent="0.25">
      <c r="B50" s="886" t="s">
        <v>1691</v>
      </c>
      <c r="C50" s="2">
        <v>11730.731442209999</v>
      </c>
      <c r="D50" s="2"/>
      <c r="E50" s="2"/>
      <c r="F50" s="2">
        <v>959.37218452000002</v>
      </c>
      <c r="G50" s="2">
        <v>382.76311092000003</v>
      </c>
      <c r="H50" s="2">
        <v>-238.96293202000001</v>
      </c>
      <c r="I50" s="2">
        <v>-104.91380427</v>
      </c>
      <c r="J50" s="2">
        <v>-78.110705040000013</v>
      </c>
      <c r="K50" s="2">
        <v>19071.96</v>
      </c>
      <c r="L50" s="1"/>
      <c r="M50" s="3">
        <v>0.1</v>
      </c>
      <c r="N50" s="2">
        <v>7746.9730817200007</v>
      </c>
      <c r="O50" s="2">
        <v>252.74141157</v>
      </c>
      <c r="P50" s="2">
        <v>2704.0152975999999</v>
      </c>
      <c r="Q50" s="2">
        <v>1027.0016513200001</v>
      </c>
      <c r="R50" s="2">
        <v>6.79</v>
      </c>
    </row>
    <row r="51" spans="2:19" ht="15" x14ac:dyDescent="0.25">
      <c r="B51" s="886" t="s">
        <v>1576</v>
      </c>
      <c r="C51" s="2">
        <v>5923.8779365699993</v>
      </c>
      <c r="D51" s="2"/>
      <c r="E51" s="2">
        <v>239.54235181826002</v>
      </c>
      <c r="F51" s="2">
        <v>660.70085648999998</v>
      </c>
      <c r="G51" s="2">
        <v>124.23899151000001</v>
      </c>
      <c r="H51" s="2">
        <v>-96.299712639999996</v>
      </c>
      <c r="I51" s="2">
        <v>-35.931599810000002</v>
      </c>
      <c r="J51" s="2">
        <v>-32.162787360000003</v>
      </c>
      <c r="K51" s="2">
        <v>169844.06</v>
      </c>
      <c r="L51" s="1"/>
      <c r="M51" s="3">
        <v>0.11</v>
      </c>
      <c r="N51" s="2">
        <v>4935.8785117799998</v>
      </c>
      <c r="O51" s="2">
        <v>240.47383346000001</v>
      </c>
      <c r="P51" s="2">
        <v>653.39635808000003</v>
      </c>
      <c r="Q51" s="2">
        <v>94.129233249999999</v>
      </c>
      <c r="R51" s="2">
        <v>3.75</v>
      </c>
    </row>
    <row r="52" spans="2:19" ht="15" x14ac:dyDescent="0.25">
      <c r="B52" s="888" t="s">
        <v>1577</v>
      </c>
      <c r="C52" s="2">
        <v>2138.69491376</v>
      </c>
      <c r="D52" s="2"/>
      <c r="E52" s="2">
        <v>0.39387745409999997</v>
      </c>
      <c r="F52" s="2">
        <v>250.11950275999999</v>
      </c>
      <c r="G52" s="2">
        <v>59.818377149999996</v>
      </c>
      <c r="H52" s="2">
        <v>-54.91348095</v>
      </c>
      <c r="I52" s="2">
        <v>-23.288789390000002</v>
      </c>
      <c r="J52" s="2">
        <v>-18.955623829999997</v>
      </c>
      <c r="K52" s="2">
        <v>92101.48</v>
      </c>
      <c r="L52" s="1"/>
      <c r="M52" s="3"/>
      <c r="N52" s="2">
        <v>1925.3230573399999</v>
      </c>
      <c r="O52" s="2">
        <v>63.522218000000002</v>
      </c>
      <c r="P52" s="2">
        <v>148.16696322999999</v>
      </c>
      <c r="Q52" s="2">
        <v>1.6826751899999999</v>
      </c>
      <c r="R52" s="2">
        <v>3.19</v>
      </c>
    </row>
    <row r="53" spans="2:19" ht="15" x14ac:dyDescent="0.25">
      <c r="B53" s="888" t="s">
        <v>1578</v>
      </c>
      <c r="C53" s="2">
        <v>1470.47602706</v>
      </c>
      <c r="D53" s="2"/>
      <c r="E53" s="2">
        <v>236.86070167329999</v>
      </c>
      <c r="F53" s="2">
        <v>4.9861620000000002</v>
      </c>
      <c r="G53" s="2"/>
      <c r="H53" s="2">
        <v>-6.4830964099999999</v>
      </c>
      <c r="I53" s="2">
        <v>-0.10040449999999999</v>
      </c>
      <c r="J53" s="2">
        <v>-1.9950470000000001E-2</v>
      </c>
      <c r="K53" s="2">
        <v>70184.75</v>
      </c>
      <c r="L53" s="1"/>
      <c r="M53" s="3">
        <v>0.27</v>
      </c>
      <c r="N53" s="2">
        <v>1390.6892324999999</v>
      </c>
      <c r="O53" s="2">
        <v>43.533986060000004</v>
      </c>
      <c r="P53" s="2">
        <v>22.314462600000002</v>
      </c>
      <c r="Q53" s="2">
        <v>13.9383459</v>
      </c>
      <c r="R53" s="2">
        <v>1.24</v>
      </c>
    </row>
    <row r="54" spans="2:19" ht="15" x14ac:dyDescent="0.25">
      <c r="B54" s="888" t="s">
        <v>1579</v>
      </c>
      <c r="C54" s="2">
        <v>13.14985459</v>
      </c>
      <c r="D54" s="2"/>
      <c r="E54" s="2"/>
      <c r="F54" s="2"/>
      <c r="G54" s="2"/>
      <c r="H54" s="2">
        <v>-8.7350099999999996E-3</v>
      </c>
      <c r="I54" s="2"/>
      <c r="J54" s="2"/>
      <c r="K54" s="2">
        <v>1563.13</v>
      </c>
      <c r="L54" s="1"/>
      <c r="M54" s="3"/>
      <c r="N54" s="2">
        <v>0.65266787000000004</v>
      </c>
      <c r="O54" s="2"/>
      <c r="P54" s="2">
        <v>12.49718672</v>
      </c>
      <c r="Q54" s="2"/>
      <c r="R54" s="2">
        <v>15.5</v>
      </c>
    </row>
    <row r="55" spans="2:19" ht="15" x14ac:dyDescent="0.25">
      <c r="B55" s="888" t="s">
        <v>1692</v>
      </c>
      <c r="C55" s="2">
        <v>2264.6485398099999</v>
      </c>
      <c r="D55" s="2"/>
      <c r="E55" s="2">
        <v>2.2877726908600029</v>
      </c>
      <c r="F55" s="2">
        <v>398.26003481999999</v>
      </c>
      <c r="G55" s="2">
        <v>58.813541229999998</v>
      </c>
      <c r="H55" s="2">
        <v>-30.35708112</v>
      </c>
      <c r="I55" s="2">
        <v>-11.787615410000001</v>
      </c>
      <c r="J55" s="2">
        <v>-9.1137052199999999</v>
      </c>
      <c r="K55" s="2">
        <v>5501.01</v>
      </c>
      <c r="L55" s="1"/>
      <c r="M55" s="3">
        <v>0.01</v>
      </c>
      <c r="N55" s="2">
        <v>1586.68011342</v>
      </c>
      <c r="O55" s="2">
        <v>133.41762940000001</v>
      </c>
      <c r="P55" s="2">
        <v>466.04258483000001</v>
      </c>
      <c r="Q55" s="2">
        <v>78.508212159999999</v>
      </c>
      <c r="R55" s="2">
        <v>5.85</v>
      </c>
    </row>
    <row r="56" spans="2:19" ht="15" x14ac:dyDescent="0.25">
      <c r="B56" s="888" t="s">
        <v>1580</v>
      </c>
      <c r="C56" s="2">
        <v>36.908601350000005</v>
      </c>
      <c r="D56" s="2"/>
      <c r="E56" s="2"/>
      <c r="F56" s="2">
        <v>7.3351569100000003</v>
      </c>
      <c r="G56" s="2">
        <v>5.6070731299999998</v>
      </c>
      <c r="H56" s="2">
        <v>-4.5373191500000001</v>
      </c>
      <c r="I56" s="2">
        <v>-0.75479050999999997</v>
      </c>
      <c r="J56" s="2">
        <v>-4.0735078399999995</v>
      </c>
      <c r="K56" s="2">
        <v>493.69</v>
      </c>
      <c r="L56" s="1"/>
      <c r="M56" s="3"/>
      <c r="N56" s="2">
        <v>32.533440649999996</v>
      </c>
      <c r="O56" s="2"/>
      <c r="P56" s="2">
        <v>4.3751607000000003</v>
      </c>
      <c r="Q56" s="2"/>
      <c r="R56" s="2">
        <v>3.16</v>
      </c>
    </row>
    <row r="57" spans="2:19" ht="15" x14ac:dyDescent="0.25">
      <c r="B57" s="1182" t="s">
        <v>1790</v>
      </c>
      <c r="C57" s="2">
        <v>1058.8411518099999</v>
      </c>
      <c r="D57" s="2"/>
      <c r="E57" s="2"/>
      <c r="F57" s="2">
        <v>80.543819980000009</v>
      </c>
      <c r="G57" s="2">
        <v>19.684220120000003</v>
      </c>
      <c r="H57" s="2">
        <v>-34.992788390000001</v>
      </c>
      <c r="I57" s="2">
        <v>-28.362242550000001</v>
      </c>
      <c r="J57" s="2">
        <v>-5.5709603300000001</v>
      </c>
      <c r="K57" s="2">
        <v>2902.3</v>
      </c>
      <c r="L57" s="1"/>
      <c r="M57" s="3"/>
      <c r="N57" s="2">
        <v>273.45913091</v>
      </c>
      <c r="O57" s="2">
        <v>40.017872740000001</v>
      </c>
      <c r="P57" s="2">
        <v>729.73074941999994</v>
      </c>
      <c r="Q57" s="2">
        <v>15.633398740000001</v>
      </c>
      <c r="R57" s="2">
        <v>13.19</v>
      </c>
      <c r="S57" s="873">
        <v>13.19</v>
      </c>
    </row>
    <row r="58" spans="2:19" ht="15" x14ac:dyDescent="0.25">
      <c r="B58" s="886" t="s">
        <v>1581</v>
      </c>
      <c r="C58" s="2">
        <v>183915.20712401002</v>
      </c>
      <c r="D58" s="2"/>
      <c r="E58" s="2">
        <v>2657.0082499055702</v>
      </c>
      <c r="F58" s="2">
        <v>2086.3358036099999</v>
      </c>
      <c r="G58" s="2">
        <v>2161.6852915200002</v>
      </c>
      <c r="H58" s="2">
        <v>-279.33047032000002</v>
      </c>
      <c r="I58" s="2">
        <v>-91.926888309999995</v>
      </c>
      <c r="J58" s="2">
        <v>-156.67727461000001</v>
      </c>
      <c r="K58" s="2">
        <v>23710.720000000001</v>
      </c>
      <c r="L58" s="1"/>
      <c r="M58" s="3"/>
      <c r="N58" s="2">
        <v>18234.510293840001</v>
      </c>
      <c r="O58" s="2">
        <v>4270.1164880400001</v>
      </c>
      <c r="P58" s="2">
        <v>39459.063778129996</v>
      </c>
      <c r="Q58" s="2">
        <v>121951.51656400001</v>
      </c>
      <c r="R58" s="2">
        <v>20.57</v>
      </c>
    </row>
    <row r="59" spans="2:19" ht="15" x14ac:dyDescent="0.25">
      <c r="B59" s="889" t="s">
        <v>1693</v>
      </c>
      <c r="C59" s="2">
        <v>30714.21372489</v>
      </c>
      <c r="D59" s="2"/>
      <c r="E59" s="2">
        <v>79.561700274810008</v>
      </c>
      <c r="F59" s="2">
        <v>1730.9143753800001</v>
      </c>
      <c r="G59" s="2">
        <v>594.55549721</v>
      </c>
      <c r="H59" s="2">
        <v>-497.27552457000002</v>
      </c>
      <c r="I59" s="2">
        <v>-180.05671802000001</v>
      </c>
      <c r="J59" s="2">
        <v>-252.57666838</v>
      </c>
      <c r="K59" s="2">
        <v>12795</v>
      </c>
      <c r="L59" s="1"/>
      <c r="M59" s="3">
        <v>0.24</v>
      </c>
      <c r="N59" s="2">
        <v>19881.532291</v>
      </c>
      <c r="O59" s="2">
        <v>514.42891724000003</v>
      </c>
      <c r="P59" s="2">
        <v>3624.5758939799998</v>
      </c>
      <c r="Q59" s="2">
        <v>6693.6766226700001</v>
      </c>
      <c r="R59" s="2">
        <v>8.33</v>
      </c>
    </row>
    <row r="60" spans="2:19" ht="15" x14ac:dyDescent="0.25">
      <c r="B60" s="890" t="s">
        <v>1694</v>
      </c>
      <c r="C60" s="2">
        <v>1455.5167878299999</v>
      </c>
      <c r="D60" s="2"/>
      <c r="E60" s="2"/>
      <c r="F60" s="2">
        <v>165.33177502999999</v>
      </c>
      <c r="G60" s="2">
        <v>2.52435922</v>
      </c>
      <c r="H60" s="2">
        <v>-13.48689353</v>
      </c>
      <c r="I60" s="2">
        <v>-12.482688019999999</v>
      </c>
      <c r="J60" s="2">
        <v>-0.49775934999999999</v>
      </c>
      <c r="K60" s="2" t="s">
        <v>1791</v>
      </c>
      <c r="L60" s="1"/>
      <c r="M60" s="3"/>
      <c r="N60" s="2">
        <v>338.28173049999998</v>
      </c>
      <c r="O60" s="2">
        <v>29.965359969999998</v>
      </c>
      <c r="P60" s="2">
        <v>658.19713033000005</v>
      </c>
      <c r="Q60" s="2">
        <v>429.07256702999996</v>
      </c>
      <c r="R60" s="2">
        <v>15.48</v>
      </c>
    </row>
    <row r="61" spans="2:19" ht="15" x14ac:dyDescent="0.25">
      <c r="B61" s="891" t="s">
        <v>1695</v>
      </c>
      <c r="C61" s="2">
        <v>28199.855785250002</v>
      </c>
      <c r="D61" s="2"/>
      <c r="E61" s="2">
        <v>79.561700274810008</v>
      </c>
      <c r="F61" s="2">
        <v>1485.0387803699998</v>
      </c>
      <c r="G61" s="2">
        <v>572.34691786999997</v>
      </c>
      <c r="H61" s="2">
        <v>-448.79584265</v>
      </c>
      <c r="I61" s="2">
        <v>-139.21178744999997</v>
      </c>
      <c r="J61" s="2">
        <v>-246.50794869999999</v>
      </c>
      <c r="K61" s="2">
        <v>9892.7000000000007</v>
      </c>
      <c r="L61" s="1"/>
      <c r="M61" s="3">
        <v>0.31</v>
      </c>
      <c r="N61" s="2">
        <v>19269.791429590001</v>
      </c>
      <c r="O61" s="2">
        <v>444.44568452999999</v>
      </c>
      <c r="P61" s="2">
        <v>2236.6480142300002</v>
      </c>
      <c r="Q61" s="2">
        <v>6248.9706569</v>
      </c>
      <c r="R61" s="2">
        <v>7.78</v>
      </c>
    </row>
    <row r="62" spans="2:19" ht="15" x14ac:dyDescent="0.25">
      <c r="B62" s="892" t="s">
        <v>757</v>
      </c>
      <c r="C62" s="2">
        <v>269510.23086457996</v>
      </c>
      <c r="D62" s="2"/>
      <c r="E62" s="2">
        <v>3071.1259857488199</v>
      </c>
      <c r="F62" s="2">
        <v>7366.2151533199994</v>
      </c>
      <c r="G62" s="2">
        <v>3794.3012521799997</v>
      </c>
      <c r="H62" s="2">
        <v>-1786.4554154300001</v>
      </c>
      <c r="I62" s="2">
        <v>-728.24364409999998</v>
      </c>
      <c r="J62" s="2">
        <v>-791.8373034</v>
      </c>
      <c r="K62" s="2">
        <v>439410.75</v>
      </c>
      <c r="L62" s="1"/>
      <c r="M62" s="3">
        <v>0.13</v>
      </c>
      <c r="N62" s="2">
        <v>76833.033238259988</v>
      </c>
      <c r="O62" s="2">
        <v>8598.6818733399996</v>
      </c>
      <c r="P62" s="2">
        <v>50066.343690310001</v>
      </c>
      <c r="Q62" s="2">
        <v>134012.17206266001</v>
      </c>
      <c r="R62" s="2">
        <v>16.190000000000001</v>
      </c>
    </row>
    <row r="63" spans="2:19" x14ac:dyDescent="0.25">
      <c r="B63" s="893" t="s">
        <v>1696</v>
      </c>
      <c r="C63" s="894"/>
      <c r="D63" s="894"/>
      <c r="E63" s="894"/>
      <c r="F63" s="894"/>
      <c r="G63" s="894"/>
      <c r="H63" s="894"/>
      <c r="I63" s="894"/>
      <c r="J63" s="894"/>
      <c r="K63" s="895"/>
      <c r="L63" s="895"/>
      <c r="M63" s="895"/>
      <c r="N63" s="895"/>
      <c r="O63" s="895"/>
      <c r="P63" s="895"/>
      <c r="Q63" s="895"/>
      <c r="R63" s="895"/>
    </row>
    <row r="65" spans="11:11" x14ac:dyDescent="0.25">
      <c r="K65" s="873">
        <f>1000000</f>
        <v>1000000</v>
      </c>
    </row>
  </sheetData>
  <mergeCells count="9">
    <mergeCell ref="C5:G5"/>
    <mergeCell ref="H5:J5"/>
    <mergeCell ref="K5:L5"/>
    <mergeCell ref="R5:R6"/>
    <mergeCell ref="M5:M6"/>
    <mergeCell ref="N5:N6"/>
    <mergeCell ref="O5:O6"/>
    <mergeCell ref="P5:P6"/>
    <mergeCell ref="Q5:Q6"/>
  </mergeCell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DF8B6-81E8-49CC-9A48-717632C531CC}">
  <sheetPr codeName="Ark61">
    <tabColor rgb="FF00A976"/>
  </sheetPr>
  <dimension ref="A1:X19"/>
  <sheetViews>
    <sheetView workbookViewId="0">
      <selection activeCell="I25" sqref="I25"/>
    </sheetView>
  </sheetViews>
  <sheetFormatPr defaultColWidth="7.75" defaultRowHeight="15" x14ac:dyDescent="0.25"/>
  <cols>
    <col min="1" max="1" width="2.875" style="839" customWidth="1"/>
    <col min="2" max="2" width="6.125" style="839" customWidth="1"/>
    <col min="3" max="3" width="92.75" style="839" bestFit="1" customWidth="1"/>
    <col min="4" max="6" width="13.75" style="839" bestFit="1" customWidth="1"/>
    <col min="7" max="7" width="12.625" style="839" bestFit="1" customWidth="1"/>
    <col min="8" max="8" width="11.625" style="839" bestFit="1" customWidth="1"/>
    <col min="9" max="9" width="9" style="839" customWidth="1"/>
    <col min="10" max="10" width="7.75" style="839"/>
    <col min="11" max="17" width="12.625" style="839" bestFit="1" customWidth="1"/>
    <col min="18" max="18" width="18.125" style="839" bestFit="1" customWidth="1"/>
    <col min="19" max="19" width="24.625" style="839" bestFit="1" customWidth="1"/>
    <col min="20" max="20" width="18.25" style="839" customWidth="1"/>
    <col min="21" max="16384" width="7.75" style="839"/>
  </cols>
  <sheetData>
    <row r="1" spans="1:24" s="873" customFormat="1" x14ac:dyDescent="0.25">
      <c r="A1" s="839"/>
      <c r="D1" s="896"/>
      <c r="E1" s="896"/>
    </row>
    <row r="2" spans="1:24" s="873" customFormat="1" ht="23.25" customHeight="1" x14ac:dyDescent="0.25">
      <c r="B2" s="1401" t="s">
        <v>82</v>
      </c>
      <c r="C2" s="1401"/>
      <c r="D2" s="1401"/>
      <c r="E2" s="1401"/>
      <c r="F2" s="1401"/>
      <c r="G2" s="1401"/>
      <c r="H2" s="1401"/>
      <c r="I2" s="1401"/>
      <c r="J2" s="1401"/>
      <c r="K2" s="1401"/>
      <c r="L2" s="1401"/>
      <c r="M2" s="1401"/>
      <c r="N2" s="1401"/>
      <c r="O2" s="1401"/>
      <c r="P2" s="1401"/>
      <c r="Q2" s="1401"/>
      <c r="R2" s="1401"/>
      <c r="S2" s="1401"/>
      <c r="T2" s="896"/>
      <c r="U2" s="896"/>
      <c r="V2" s="896"/>
      <c r="W2" s="896"/>
      <c r="X2" s="896"/>
    </row>
    <row r="3" spans="1:24" s="873" customFormat="1" ht="15.75" customHeight="1" x14ac:dyDescent="0.25">
      <c r="C3" s="897"/>
      <c r="D3" s="898"/>
      <c r="E3" s="896"/>
      <c r="F3" s="896"/>
      <c r="G3" s="896"/>
      <c r="H3" s="896"/>
      <c r="I3" s="896"/>
      <c r="J3" s="896"/>
      <c r="K3" s="896"/>
      <c r="L3" s="896"/>
      <c r="M3" s="896"/>
      <c r="N3" s="896"/>
      <c r="O3" s="896"/>
      <c r="P3" s="896"/>
      <c r="Q3" s="896"/>
      <c r="R3" s="896"/>
      <c r="S3" s="896"/>
      <c r="T3" s="896"/>
      <c r="U3" s="896"/>
      <c r="V3" s="896"/>
      <c r="W3" s="896"/>
      <c r="X3" s="896"/>
    </row>
    <row r="4" spans="1:24" s="873" customFormat="1" x14ac:dyDescent="0.25">
      <c r="B4" s="899" t="s">
        <v>88</v>
      </c>
      <c r="C4" s="1402" t="s">
        <v>1582</v>
      </c>
      <c r="D4" s="900" t="s">
        <v>89</v>
      </c>
      <c r="E4" s="901" t="s">
        <v>90</v>
      </c>
      <c r="F4" s="901" t="s">
        <v>91</v>
      </c>
      <c r="G4" s="901" t="s">
        <v>92</v>
      </c>
      <c r="H4" s="901" t="s">
        <v>93</v>
      </c>
      <c r="I4" s="901" t="s">
        <v>237</v>
      </c>
      <c r="J4" s="901" t="s">
        <v>261</v>
      </c>
      <c r="K4" s="901" t="s">
        <v>301</v>
      </c>
      <c r="L4" s="901" t="s">
        <v>297</v>
      </c>
      <c r="M4" s="901" t="s">
        <v>299</v>
      </c>
      <c r="N4" s="901" t="s">
        <v>663</v>
      </c>
      <c r="O4" s="901" t="s">
        <v>664</v>
      </c>
      <c r="P4" s="901" t="s">
        <v>691</v>
      </c>
      <c r="Q4" s="901" t="s">
        <v>692</v>
      </c>
      <c r="R4" s="901" t="s">
        <v>693</v>
      </c>
      <c r="S4" s="901" t="s">
        <v>762</v>
      </c>
    </row>
    <row r="5" spans="1:24" s="873" customFormat="1" ht="24" customHeight="1" x14ac:dyDescent="0.25">
      <c r="B5" s="902"/>
      <c r="C5" s="1402"/>
      <c r="D5" s="1404" t="s">
        <v>1697</v>
      </c>
      <c r="E5" s="1405"/>
      <c r="F5" s="1405"/>
      <c r="G5" s="1405"/>
      <c r="H5" s="1405"/>
      <c r="I5" s="1405"/>
      <c r="J5" s="1405"/>
      <c r="K5" s="1405"/>
      <c r="L5" s="1405"/>
      <c r="M5" s="1405"/>
      <c r="N5" s="1405"/>
      <c r="O5" s="1405"/>
      <c r="P5" s="1405"/>
      <c r="Q5" s="1405"/>
      <c r="R5" s="1405"/>
      <c r="S5" s="1406"/>
      <c r="T5" s="903"/>
    </row>
    <row r="6" spans="1:24" s="873" customFormat="1" ht="24" customHeight="1" x14ac:dyDescent="0.25">
      <c r="B6" s="902"/>
      <c r="C6" s="1402"/>
      <c r="D6" s="904"/>
      <c r="E6" s="1407" t="s">
        <v>1698</v>
      </c>
      <c r="F6" s="1408"/>
      <c r="G6" s="1408"/>
      <c r="H6" s="1408"/>
      <c r="I6" s="1408"/>
      <c r="J6" s="1408"/>
      <c r="K6" s="1407" t="s">
        <v>1699</v>
      </c>
      <c r="L6" s="1408"/>
      <c r="M6" s="1408"/>
      <c r="N6" s="1408"/>
      <c r="O6" s="1408"/>
      <c r="P6" s="1408"/>
      <c r="Q6" s="1409"/>
      <c r="R6" s="1410" t="s">
        <v>1583</v>
      </c>
      <c r="S6" s="1411"/>
      <c r="T6" s="903"/>
    </row>
    <row r="7" spans="1:24" s="873" customFormat="1" ht="43.7" customHeight="1" x14ac:dyDescent="0.25">
      <c r="B7" s="905"/>
      <c r="C7" s="1403"/>
      <c r="D7" s="906"/>
      <c r="E7" s="845" t="s">
        <v>1584</v>
      </c>
      <c r="F7" s="845" t="s">
        <v>1585</v>
      </c>
      <c r="G7" s="845" t="s">
        <v>1586</v>
      </c>
      <c r="H7" s="845" t="s">
        <v>1587</v>
      </c>
      <c r="I7" s="845" t="s">
        <v>1588</v>
      </c>
      <c r="J7" s="845" t="s">
        <v>1589</v>
      </c>
      <c r="K7" s="906" t="s">
        <v>1590</v>
      </c>
      <c r="L7" s="906" t="s">
        <v>1591</v>
      </c>
      <c r="M7" s="906" t="s">
        <v>1592</v>
      </c>
      <c r="N7" s="906" t="s">
        <v>1593</v>
      </c>
      <c r="O7" s="906" t="s">
        <v>1594</v>
      </c>
      <c r="P7" s="906" t="s">
        <v>1595</v>
      </c>
      <c r="Q7" s="906" t="s">
        <v>1596</v>
      </c>
      <c r="R7" s="907"/>
      <c r="S7" s="908" t="s">
        <v>1700</v>
      </c>
      <c r="T7" s="903"/>
    </row>
    <row r="8" spans="1:24" s="873" customFormat="1" x14ac:dyDescent="0.25">
      <c r="B8" s="909">
        <v>1</v>
      </c>
      <c r="C8" s="910" t="s">
        <v>1597</v>
      </c>
      <c r="D8" s="911">
        <v>457582.41916622338</v>
      </c>
      <c r="E8" s="911">
        <v>118590.21258458568</v>
      </c>
      <c r="F8" s="911">
        <v>157996.54963308093</v>
      </c>
      <c r="G8" s="911">
        <v>22833.984123462647</v>
      </c>
      <c r="H8" s="911">
        <v>2507.5013298921435</v>
      </c>
      <c r="I8" s="911">
        <v>486.2561059516666</v>
      </c>
      <c r="J8" s="911"/>
      <c r="K8" s="911">
        <v>54741.69935766788</v>
      </c>
      <c r="L8" s="911">
        <v>26302.582145746452</v>
      </c>
      <c r="M8" s="911">
        <v>76951.029939558546</v>
      </c>
      <c r="N8" s="911">
        <v>42665.694178681792</v>
      </c>
      <c r="O8" s="911">
        <v>15720.620998355407</v>
      </c>
      <c r="P8" s="911">
        <v>7040.9045439880465</v>
      </c>
      <c r="Q8" s="911">
        <v>5051.3409718153989</v>
      </c>
      <c r="R8" s="911">
        <v>229108.54703040986</v>
      </c>
      <c r="S8" s="912">
        <v>0.27764603690082434</v>
      </c>
      <c r="T8" s="903"/>
    </row>
    <row r="9" spans="1:24" s="873" customFormat="1" x14ac:dyDescent="0.25">
      <c r="B9" s="913">
        <v>2</v>
      </c>
      <c r="C9" s="914" t="s">
        <v>1598</v>
      </c>
      <c r="D9" s="911">
        <v>93673.209866330479</v>
      </c>
      <c r="E9" s="911">
        <v>19259.733721626621</v>
      </c>
      <c r="F9" s="911">
        <v>23971.156639893317</v>
      </c>
      <c r="G9" s="911">
        <v>3778.2817689048957</v>
      </c>
      <c r="H9" s="911">
        <v>362.68462219999992</v>
      </c>
      <c r="I9" s="911">
        <v>72.195523759999986</v>
      </c>
      <c r="J9" s="911"/>
      <c r="K9" s="911">
        <v>8613.8872994494268</v>
      </c>
      <c r="L9" s="911">
        <v>4704.7808833934605</v>
      </c>
      <c r="M9" s="911">
        <v>12198.098213419114</v>
      </c>
      <c r="N9" s="911">
        <v>4161.8705874670532</v>
      </c>
      <c r="O9" s="911">
        <v>1556.6796472889023</v>
      </c>
      <c r="P9" s="911">
        <v>804.30197265742629</v>
      </c>
      <c r="Q9" s="911">
        <v>1009.5059315993453</v>
      </c>
      <c r="R9" s="911">
        <v>60624.08533105575</v>
      </c>
      <c r="S9" s="912">
        <v>0.21820726768744972</v>
      </c>
      <c r="T9" s="903"/>
    </row>
    <row r="10" spans="1:24" s="873" customFormat="1" x14ac:dyDescent="0.25">
      <c r="B10" s="913">
        <v>3</v>
      </c>
      <c r="C10" s="914" t="s">
        <v>1599</v>
      </c>
      <c r="D10" s="911">
        <v>363828.88842589286</v>
      </c>
      <c r="E10" s="911">
        <v>99330.478862959062</v>
      </c>
      <c r="F10" s="911">
        <v>134025.39299318762</v>
      </c>
      <c r="G10" s="911">
        <v>19055.70235455775</v>
      </c>
      <c r="H10" s="911">
        <v>2144.8167076921441</v>
      </c>
      <c r="I10" s="911">
        <v>414.06058219166658</v>
      </c>
      <c r="J10" s="911"/>
      <c r="K10" s="911">
        <v>46127.812058218449</v>
      </c>
      <c r="L10" s="911">
        <v>21597.801262352994</v>
      </c>
      <c r="M10" s="911">
        <v>64752.931726139424</v>
      </c>
      <c r="N10" s="911">
        <v>38503.823591214736</v>
      </c>
      <c r="O10" s="911">
        <v>14163.941351066505</v>
      </c>
      <c r="P10" s="911">
        <v>6236.6025713306208</v>
      </c>
      <c r="Q10" s="911">
        <v>4041.835040216054</v>
      </c>
      <c r="R10" s="911">
        <v>168404.14082535409</v>
      </c>
      <c r="S10" s="912">
        <v>0.29301073512270837</v>
      </c>
      <c r="T10" s="903"/>
    </row>
    <row r="11" spans="1:24" s="873" customFormat="1" x14ac:dyDescent="0.25">
      <c r="B11" s="913">
        <v>4</v>
      </c>
      <c r="C11" s="914" t="s">
        <v>1600</v>
      </c>
      <c r="D11" s="911">
        <v>80.320874000000003</v>
      </c>
      <c r="E11" s="911"/>
      <c r="F11" s="911"/>
      <c r="G11" s="911"/>
      <c r="H11" s="911"/>
      <c r="I11" s="911"/>
      <c r="J11" s="911"/>
      <c r="K11" s="915"/>
      <c r="L11" s="915"/>
      <c r="M11" s="915"/>
      <c r="N11" s="915"/>
      <c r="O11" s="915"/>
      <c r="P11" s="915"/>
      <c r="Q11" s="915"/>
      <c r="R11" s="911">
        <v>80.320874000000003</v>
      </c>
      <c r="S11" s="912"/>
      <c r="T11" s="903"/>
    </row>
    <row r="12" spans="1:24" s="873" customFormat="1" x14ac:dyDescent="0.25">
      <c r="B12" s="913">
        <v>5</v>
      </c>
      <c r="C12" s="916" t="s">
        <v>1701</v>
      </c>
      <c r="D12" s="911">
        <v>97397.30751290216</v>
      </c>
      <c r="E12" s="911"/>
      <c r="F12" s="911">
        <v>80286.885579002395</v>
      </c>
      <c r="G12" s="911">
        <v>14942.784287922628</v>
      </c>
      <c r="H12" s="911">
        <v>1842.8139377371431</v>
      </c>
      <c r="I12" s="911">
        <v>324.82370824000014</v>
      </c>
      <c r="J12" s="911"/>
      <c r="K12" s="911"/>
      <c r="L12" s="911"/>
      <c r="M12" s="911"/>
      <c r="N12" s="911"/>
      <c r="O12" s="911"/>
      <c r="P12" s="911"/>
      <c r="Q12" s="911"/>
      <c r="R12" s="911">
        <v>97397.30751290216</v>
      </c>
      <c r="S12" s="912">
        <v>1.2287875649495681</v>
      </c>
      <c r="T12" s="903"/>
    </row>
    <row r="13" spans="1:24" s="873" customFormat="1" x14ac:dyDescent="0.25">
      <c r="B13" s="913">
        <v>6</v>
      </c>
      <c r="C13" s="910" t="s">
        <v>1601</v>
      </c>
      <c r="D13" s="911">
        <v>1975.8811725199982</v>
      </c>
      <c r="E13" s="911">
        <v>4.9115549600000001</v>
      </c>
      <c r="F13" s="911">
        <v>9.8421599873333339</v>
      </c>
      <c r="G13" s="911">
        <v>0.82226550666666687</v>
      </c>
      <c r="H13" s="911">
        <v>1.1477E-4</v>
      </c>
      <c r="I13" s="911"/>
      <c r="J13" s="911"/>
      <c r="K13" s="911">
        <v>4.1143803800000001</v>
      </c>
      <c r="L13" s="911"/>
      <c r="M13" s="911">
        <v>0.65618096400000003</v>
      </c>
      <c r="N13" s="911">
        <v>6.3799285699999997</v>
      </c>
      <c r="O13" s="911">
        <v>3.2054538399999997</v>
      </c>
      <c r="P13" s="911">
        <v>0.3802948166666667</v>
      </c>
      <c r="Q13" s="911">
        <v>3.3095999999999993E-4</v>
      </c>
      <c r="R13" s="911">
        <v>1961.1446029893318</v>
      </c>
      <c r="S13" s="912">
        <v>5.5455299770677021E-4</v>
      </c>
    </row>
    <row r="14" spans="1:24" x14ac:dyDescent="0.25">
      <c r="B14" s="913">
        <v>7</v>
      </c>
      <c r="C14" s="914" t="s">
        <v>1598</v>
      </c>
      <c r="D14" s="911">
        <v>397.17027548999999</v>
      </c>
      <c r="E14" s="911"/>
      <c r="F14" s="911"/>
      <c r="G14" s="911"/>
      <c r="H14" s="911"/>
      <c r="I14" s="911"/>
      <c r="J14" s="911"/>
      <c r="K14" s="911"/>
      <c r="L14" s="911"/>
      <c r="M14" s="911"/>
      <c r="N14" s="911"/>
      <c r="O14" s="911"/>
      <c r="P14" s="911"/>
      <c r="Q14" s="911"/>
      <c r="R14" s="911">
        <v>397.17027548999999</v>
      </c>
      <c r="S14" s="912">
        <v>0</v>
      </c>
    </row>
    <row r="15" spans="1:24" x14ac:dyDescent="0.25">
      <c r="B15" s="913">
        <v>8</v>
      </c>
      <c r="C15" s="914" t="s">
        <v>1599</v>
      </c>
      <c r="D15" s="911">
        <v>1578.7108970299983</v>
      </c>
      <c r="E15" s="911">
        <v>4.9115549600000001</v>
      </c>
      <c r="F15" s="911">
        <v>9.8421599873333339</v>
      </c>
      <c r="G15" s="911">
        <v>0.82226550666666687</v>
      </c>
      <c r="H15" s="911">
        <v>1.1477E-4</v>
      </c>
      <c r="I15" s="911"/>
      <c r="J15" s="911"/>
      <c r="K15" s="911">
        <v>4.1143803800000001</v>
      </c>
      <c r="L15" s="911"/>
      <c r="M15" s="911">
        <v>0.65618096400000003</v>
      </c>
      <c r="N15" s="911">
        <v>6.3799285699999997</v>
      </c>
      <c r="O15" s="911">
        <v>3.2054538399999997</v>
      </c>
      <c r="P15" s="911">
        <v>0.3802948166666667</v>
      </c>
      <c r="Q15" s="911">
        <v>3.3095999999999993E-4</v>
      </c>
      <c r="R15" s="911">
        <v>1563.9743274993318</v>
      </c>
      <c r="S15" s="912">
        <v>6.9406680437483043E-4</v>
      </c>
    </row>
    <row r="16" spans="1:24" s="873" customFormat="1" x14ac:dyDescent="0.25">
      <c r="B16" s="913">
        <v>9</v>
      </c>
      <c r="C16" s="914" t="s">
        <v>1600</v>
      </c>
      <c r="D16" s="911"/>
      <c r="E16" s="911"/>
      <c r="F16" s="911"/>
      <c r="G16" s="911"/>
      <c r="H16" s="911"/>
      <c r="I16" s="911"/>
      <c r="J16" s="911"/>
      <c r="K16" s="915"/>
      <c r="L16" s="915"/>
      <c r="M16" s="915"/>
      <c r="N16" s="915"/>
      <c r="O16" s="915"/>
      <c r="P16" s="915"/>
      <c r="Q16" s="915"/>
      <c r="R16" s="911"/>
      <c r="S16" s="917"/>
      <c r="T16" s="903"/>
    </row>
    <row r="17" spans="2:20" s="873" customFormat="1" ht="14.25" customHeight="1" x14ac:dyDescent="0.25">
      <c r="B17" s="918">
        <v>10</v>
      </c>
      <c r="C17" s="919" t="s">
        <v>1701</v>
      </c>
      <c r="D17" s="911">
        <v>0.67948505733333342</v>
      </c>
      <c r="E17" s="911"/>
      <c r="F17" s="911">
        <v>0.5970427273333333</v>
      </c>
      <c r="G17" s="911">
        <v>8.2327559999999994E-2</v>
      </c>
      <c r="H17" s="911">
        <v>1.1477E-4</v>
      </c>
      <c r="I17" s="911"/>
      <c r="J17" s="911"/>
      <c r="K17" s="911"/>
      <c r="L17" s="911"/>
      <c r="M17" s="911"/>
      <c r="N17" s="911"/>
      <c r="O17" s="911"/>
      <c r="P17" s="911"/>
      <c r="Q17" s="911"/>
      <c r="R17" s="911">
        <v>0.67948505733333342</v>
      </c>
      <c r="S17" s="992">
        <v>1.6125900275623033</v>
      </c>
      <c r="T17" s="903"/>
    </row>
    <row r="19" spans="2:20" x14ac:dyDescent="0.25">
      <c r="J19" s="920"/>
      <c r="K19" s="920"/>
      <c r="L19" s="920"/>
      <c r="M19" s="920"/>
      <c r="N19" s="920"/>
      <c r="O19" s="920"/>
      <c r="P19" s="920"/>
    </row>
  </sheetData>
  <mergeCells count="6">
    <mergeCell ref="B2:S2"/>
    <mergeCell ref="C4:C7"/>
    <mergeCell ref="D5:S5"/>
    <mergeCell ref="E6:J6"/>
    <mergeCell ref="K6:Q6"/>
    <mergeCell ref="R6:S6"/>
  </mergeCell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47969-2FA3-480F-8077-7AFC60BE5B84}">
  <sheetPr codeName="Ark62">
    <tabColor rgb="FF00A976"/>
  </sheetPr>
  <dimension ref="B2:R110"/>
  <sheetViews>
    <sheetView workbookViewId="0">
      <selection activeCell="E11" sqref="B4:I14"/>
    </sheetView>
  </sheetViews>
  <sheetFormatPr defaultColWidth="19.5" defaultRowHeight="15" x14ac:dyDescent="0.25"/>
  <cols>
    <col min="1" max="1" width="2.875" style="839" customWidth="1"/>
    <col min="2" max="2" width="2.875" style="839" bestFit="1" customWidth="1"/>
    <col min="3" max="3" width="27" style="839" customWidth="1"/>
    <col min="4" max="4" width="21.5" style="839" bestFit="1" customWidth="1"/>
    <col min="5" max="5" width="25.625" style="839" customWidth="1"/>
    <col min="6" max="6" width="28.75" style="839" customWidth="1"/>
    <col min="7" max="7" width="28.375" style="839" customWidth="1"/>
    <col min="8" max="9" width="23.125" style="839" customWidth="1"/>
    <col min="10" max="16384" width="19.5" style="839"/>
  </cols>
  <sheetData>
    <row r="2" spans="2:18" s="921" customFormat="1" ht="27.75" customHeight="1" x14ac:dyDescent="0.25">
      <c r="B2" s="1401" t="s">
        <v>83</v>
      </c>
      <c r="C2" s="1401"/>
      <c r="D2" s="1401"/>
      <c r="E2" s="1401"/>
      <c r="F2" s="1401"/>
      <c r="G2" s="1401"/>
      <c r="H2" s="1401"/>
      <c r="I2" s="1401"/>
      <c r="J2" s="1401"/>
      <c r="K2" s="1401"/>
      <c r="L2" s="1401"/>
      <c r="M2" s="1401"/>
      <c r="N2" s="1401"/>
    </row>
    <row r="3" spans="2:18" s="921" customFormat="1" x14ac:dyDescent="0.25">
      <c r="C3" s="922"/>
      <c r="D3" s="922"/>
    </row>
    <row r="4" spans="2:18" s="925" customFormat="1" ht="13.5" x14ac:dyDescent="0.25">
      <c r="B4" s="923"/>
      <c r="C4" s="924" t="s">
        <v>89</v>
      </c>
      <c r="D4" s="924" t="s">
        <v>90</v>
      </c>
      <c r="E4" s="924" t="s">
        <v>91</v>
      </c>
      <c r="F4" s="924" t="s">
        <v>92</v>
      </c>
      <c r="G4" s="924" t="s">
        <v>93</v>
      </c>
      <c r="H4" s="924" t="s">
        <v>237</v>
      </c>
      <c r="I4" s="924" t="s">
        <v>261</v>
      </c>
    </row>
    <row r="5" spans="2:18" s="925" customFormat="1" ht="27" x14ac:dyDescent="0.25">
      <c r="B5" s="923"/>
      <c r="C5" s="926" t="s">
        <v>1602</v>
      </c>
      <c r="D5" s="926" t="s">
        <v>1603</v>
      </c>
      <c r="E5" s="926" t="s">
        <v>1707</v>
      </c>
      <c r="F5" s="926" t="s">
        <v>1708</v>
      </c>
      <c r="G5" s="926" t="s">
        <v>1709</v>
      </c>
      <c r="H5" s="926" t="s">
        <v>1710</v>
      </c>
      <c r="I5" s="926" t="s">
        <v>1711</v>
      </c>
    </row>
    <row r="6" spans="2:18" s="925" customFormat="1" ht="13.5" x14ac:dyDescent="0.25">
      <c r="B6" s="927">
        <v>1</v>
      </c>
      <c r="C6" s="928" t="s">
        <v>1604</v>
      </c>
      <c r="D6" s="1412" t="s">
        <v>1712</v>
      </c>
      <c r="E6" s="929">
        <v>6665.7164373999994</v>
      </c>
      <c r="F6" s="930" t="s">
        <v>1702</v>
      </c>
      <c r="G6" s="930">
        <v>2022</v>
      </c>
      <c r="H6" s="931">
        <v>-0.282608695652174</v>
      </c>
      <c r="I6" s="930" t="s">
        <v>399</v>
      </c>
    </row>
    <row r="7" spans="2:18" s="925" customFormat="1" ht="13.5" x14ac:dyDescent="0.25">
      <c r="B7" s="927">
        <v>2</v>
      </c>
      <c r="C7" s="928" t="s">
        <v>1605</v>
      </c>
      <c r="D7" s="1413"/>
      <c r="E7" s="929">
        <v>610.32915842999989</v>
      </c>
      <c r="F7" s="930" t="s">
        <v>1703</v>
      </c>
      <c r="G7" s="930">
        <v>2023</v>
      </c>
      <c r="H7" s="931">
        <v>0.35152337907508302</v>
      </c>
      <c r="I7" s="930" t="s">
        <v>399</v>
      </c>
    </row>
    <row r="8" spans="2:18" s="925" customFormat="1" ht="13.5" x14ac:dyDescent="0.25">
      <c r="B8" s="927">
        <v>3</v>
      </c>
      <c r="C8" s="928" t="s">
        <v>1606</v>
      </c>
      <c r="D8" s="1413"/>
      <c r="E8" s="929">
        <v>57.347738829999997</v>
      </c>
      <c r="F8" s="930" t="s">
        <v>1704</v>
      </c>
      <c r="G8" s="930">
        <v>2023</v>
      </c>
      <c r="H8" s="931">
        <v>0.32913591635917</v>
      </c>
      <c r="I8" s="930" t="s">
        <v>399</v>
      </c>
    </row>
    <row r="9" spans="2:18" s="925" customFormat="1" ht="13.5" x14ac:dyDescent="0.25">
      <c r="B9" s="927">
        <v>4</v>
      </c>
      <c r="C9" s="932" t="s">
        <v>1607</v>
      </c>
      <c r="D9" s="1413"/>
      <c r="E9" s="933">
        <v>213.39618163999998</v>
      </c>
      <c r="F9" s="934" t="s">
        <v>1704</v>
      </c>
      <c r="G9" s="930">
        <v>2022</v>
      </c>
      <c r="H9" s="935">
        <v>0.112707535121329</v>
      </c>
      <c r="I9" s="930" t="s">
        <v>399</v>
      </c>
    </row>
    <row r="10" spans="2:18" s="939" customFormat="1" ht="13.5" x14ac:dyDescent="0.25">
      <c r="B10" s="927">
        <v>5</v>
      </c>
      <c r="C10" s="936" t="s">
        <v>1608</v>
      </c>
      <c r="D10" s="1413"/>
      <c r="E10" s="937">
        <v>2033.3952645999998</v>
      </c>
      <c r="F10" s="938" t="s">
        <v>1705</v>
      </c>
      <c r="G10" s="930">
        <v>2022</v>
      </c>
      <c r="H10" s="931">
        <v>-0.33227154808126702</v>
      </c>
      <c r="I10" s="930" t="s">
        <v>399</v>
      </c>
      <c r="J10" s="925"/>
      <c r="K10" s="925"/>
      <c r="L10" s="925"/>
      <c r="M10" s="925"/>
      <c r="N10" s="925"/>
      <c r="O10" s="925"/>
      <c r="P10" s="925"/>
      <c r="Q10" s="925"/>
      <c r="R10" s="925"/>
    </row>
    <row r="11" spans="2:18" s="925" customFormat="1" ht="27" x14ac:dyDescent="0.25">
      <c r="B11" s="927">
        <v>6</v>
      </c>
      <c r="C11" s="932" t="s">
        <v>1609</v>
      </c>
      <c r="D11" s="1413"/>
      <c r="E11" s="929">
        <v>332.95079150999999</v>
      </c>
      <c r="F11" s="930" t="s">
        <v>1706</v>
      </c>
      <c r="G11" s="930">
        <v>2023</v>
      </c>
      <c r="H11" s="931">
        <v>1.26322869955157</v>
      </c>
      <c r="I11" s="930" t="s">
        <v>399</v>
      </c>
    </row>
    <row r="12" spans="2:18" s="925" customFormat="1" ht="27" x14ac:dyDescent="0.25">
      <c r="B12" s="927">
        <v>7</v>
      </c>
      <c r="C12" s="932" t="s">
        <v>1610</v>
      </c>
      <c r="D12" s="1413"/>
      <c r="E12" s="929">
        <v>456.36520583999999</v>
      </c>
      <c r="F12" s="930"/>
      <c r="G12" s="930">
        <v>2022</v>
      </c>
      <c r="H12" s="940" t="s">
        <v>399</v>
      </c>
      <c r="I12" s="930" t="s">
        <v>399</v>
      </c>
    </row>
    <row r="13" spans="2:18" s="925" customFormat="1" ht="13.5" x14ac:dyDescent="0.25">
      <c r="B13" s="927">
        <v>8</v>
      </c>
      <c r="C13" s="932" t="s">
        <v>1611</v>
      </c>
      <c r="D13" s="1414"/>
      <c r="E13" s="929">
        <v>507.19193956999999</v>
      </c>
      <c r="F13" s="930"/>
      <c r="G13" s="930">
        <v>2022</v>
      </c>
      <c r="H13" s="940" t="s">
        <v>399</v>
      </c>
      <c r="I13" s="930" t="s">
        <v>399</v>
      </c>
    </row>
    <row r="14" spans="2:18" x14ac:dyDescent="0.25">
      <c r="C14" s="839" t="s">
        <v>1612</v>
      </c>
      <c r="F14" s="941"/>
    </row>
    <row r="16" spans="2:18" x14ac:dyDescent="0.25">
      <c r="B16" s="1418" t="s">
        <v>1613</v>
      </c>
      <c r="C16" s="1418"/>
      <c r="D16" s="1418"/>
      <c r="E16" s="1418"/>
      <c r="F16" s="1418"/>
      <c r="G16" s="1418"/>
      <c r="H16" s="1418"/>
    </row>
    <row r="17" spans="2:8" x14ac:dyDescent="0.25">
      <c r="B17" s="1418"/>
      <c r="C17" s="1418"/>
      <c r="D17" s="1418"/>
      <c r="E17" s="1418"/>
      <c r="F17" s="1418"/>
      <c r="G17" s="1418"/>
      <c r="H17" s="1418"/>
    </row>
    <row r="19" spans="2:8" x14ac:dyDescent="0.25">
      <c r="C19" s="839" t="s">
        <v>1614</v>
      </c>
    </row>
    <row r="20" spans="2:8" ht="62.25" customHeight="1" x14ac:dyDescent="0.25">
      <c r="C20" s="942" t="s">
        <v>1615</v>
      </c>
      <c r="D20" s="1419" t="s">
        <v>1616</v>
      </c>
      <c r="E20" s="1420"/>
      <c r="F20" s="1415" t="s">
        <v>1617</v>
      </c>
      <c r="G20" s="844"/>
    </row>
    <row r="21" spans="2:8" x14ac:dyDescent="0.25">
      <c r="C21" s="942" t="s">
        <v>1618</v>
      </c>
      <c r="D21" s="943" t="s">
        <v>1619</v>
      </c>
      <c r="E21" s="943" t="s">
        <v>1620</v>
      </c>
      <c r="F21" s="1417"/>
      <c r="G21" s="944"/>
    </row>
    <row r="22" spans="2:8" ht="15" customHeight="1" x14ac:dyDescent="0.25">
      <c r="B22" s="945"/>
      <c r="C22" s="942" t="s">
        <v>1608</v>
      </c>
      <c r="D22" s="942" t="s">
        <v>1621</v>
      </c>
      <c r="E22" s="946">
        <v>301</v>
      </c>
      <c r="F22" s="1415" t="s">
        <v>1622</v>
      </c>
      <c r="G22" s="945"/>
    </row>
    <row r="23" spans="2:8" x14ac:dyDescent="0.25">
      <c r="B23" s="945"/>
      <c r="C23" s="942" t="s">
        <v>1608</v>
      </c>
      <c r="D23" s="942" t="s">
        <v>1621</v>
      </c>
      <c r="E23" s="946">
        <v>3011</v>
      </c>
      <c r="F23" s="1416"/>
      <c r="G23" s="945"/>
    </row>
    <row r="24" spans="2:8" x14ac:dyDescent="0.25">
      <c r="B24" s="945"/>
      <c r="C24" s="942" t="s">
        <v>1608</v>
      </c>
      <c r="D24" s="942" t="s">
        <v>1621</v>
      </c>
      <c r="E24" s="946">
        <v>3012</v>
      </c>
      <c r="F24" s="1416"/>
      <c r="G24" s="945"/>
    </row>
    <row r="25" spans="2:8" x14ac:dyDescent="0.25">
      <c r="B25" s="945"/>
      <c r="C25" s="942" t="s">
        <v>1608</v>
      </c>
      <c r="D25" s="942" t="s">
        <v>1621</v>
      </c>
      <c r="E25" s="946">
        <v>3315</v>
      </c>
      <c r="F25" s="1416"/>
      <c r="G25" s="945"/>
    </row>
    <row r="26" spans="2:8" x14ac:dyDescent="0.25">
      <c r="B26" s="945"/>
      <c r="C26" s="942" t="s">
        <v>1608</v>
      </c>
      <c r="D26" s="942" t="s">
        <v>1621</v>
      </c>
      <c r="E26" s="946">
        <v>50</v>
      </c>
      <c r="F26" s="1416"/>
      <c r="G26" s="945"/>
    </row>
    <row r="27" spans="2:8" x14ac:dyDescent="0.25">
      <c r="B27" s="945"/>
      <c r="C27" s="942" t="s">
        <v>1608</v>
      </c>
      <c r="D27" s="942" t="s">
        <v>1621</v>
      </c>
      <c r="E27" s="946">
        <v>501.00000000000006</v>
      </c>
      <c r="F27" s="1416"/>
      <c r="G27" s="945"/>
    </row>
    <row r="28" spans="2:8" x14ac:dyDescent="0.25">
      <c r="B28" s="945"/>
      <c r="C28" s="942" t="s">
        <v>1608</v>
      </c>
      <c r="D28" s="942" t="s">
        <v>1621</v>
      </c>
      <c r="E28" s="946">
        <v>5010</v>
      </c>
      <c r="F28" s="1416"/>
      <c r="G28" s="945"/>
    </row>
    <row r="29" spans="2:8" x14ac:dyDescent="0.25">
      <c r="B29" s="945"/>
      <c r="C29" s="942" t="s">
        <v>1608</v>
      </c>
      <c r="D29" s="942" t="s">
        <v>1621</v>
      </c>
      <c r="E29" s="946">
        <v>501.99999999999994</v>
      </c>
      <c r="F29" s="1416"/>
      <c r="G29" s="945"/>
    </row>
    <row r="30" spans="2:8" x14ac:dyDescent="0.25">
      <c r="B30" s="945"/>
      <c r="C30" s="942" t="s">
        <v>1608</v>
      </c>
      <c r="D30" s="942" t="s">
        <v>1621</v>
      </c>
      <c r="E30" s="946">
        <v>5020</v>
      </c>
      <c r="F30" s="1416"/>
      <c r="G30" s="945"/>
    </row>
    <row r="31" spans="2:8" x14ac:dyDescent="0.25">
      <c r="B31" s="945"/>
      <c r="C31" s="942" t="s">
        <v>1608</v>
      </c>
      <c r="D31" s="942" t="s">
        <v>1621</v>
      </c>
      <c r="E31" s="946">
        <v>5222</v>
      </c>
      <c r="F31" s="1416"/>
      <c r="G31" s="945"/>
    </row>
    <row r="32" spans="2:8" x14ac:dyDescent="0.25">
      <c r="B32" s="945"/>
      <c r="C32" s="942" t="s">
        <v>1608</v>
      </c>
      <c r="D32" s="942" t="s">
        <v>1621</v>
      </c>
      <c r="E32" s="946">
        <v>5224</v>
      </c>
      <c r="F32" s="1416"/>
      <c r="G32" s="945"/>
    </row>
    <row r="33" spans="2:7" x14ac:dyDescent="0.25">
      <c r="B33" s="945"/>
      <c r="C33" s="942" t="s">
        <v>1608</v>
      </c>
      <c r="D33" s="942" t="s">
        <v>1621</v>
      </c>
      <c r="E33" s="946">
        <v>5229</v>
      </c>
      <c r="F33" s="1417"/>
      <c r="G33" s="945"/>
    </row>
    <row r="34" spans="2:7" x14ac:dyDescent="0.25">
      <c r="B34" s="945"/>
      <c r="C34" s="942" t="s">
        <v>1604</v>
      </c>
      <c r="D34" s="942" t="s">
        <v>1623</v>
      </c>
      <c r="E34" s="942">
        <v>27</v>
      </c>
      <c r="F34" s="1415" t="s">
        <v>1624</v>
      </c>
    </row>
    <row r="35" spans="2:7" x14ac:dyDescent="0.25">
      <c r="B35" s="945"/>
      <c r="C35" s="942" t="s">
        <v>1604</v>
      </c>
      <c r="D35" s="942" t="s">
        <v>1623</v>
      </c>
      <c r="E35" s="942">
        <v>2712</v>
      </c>
      <c r="F35" s="1416"/>
    </row>
    <row r="36" spans="2:7" x14ac:dyDescent="0.25">
      <c r="B36" s="945"/>
      <c r="C36" s="942" t="s">
        <v>1604</v>
      </c>
      <c r="D36" s="942" t="s">
        <v>1623</v>
      </c>
      <c r="E36" s="942">
        <v>3314</v>
      </c>
      <c r="F36" s="1416"/>
    </row>
    <row r="37" spans="2:7" x14ac:dyDescent="0.25">
      <c r="B37" s="945"/>
      <c r="C37" s="942" t="s">
        <v>1604</v>
      </c>
      <c r="D37" s="942" t="s">
        <v>1623</v>
      </c>
      <c r="E37" s="942">
        <v>35</v>
      </c>
      <c r="F37" s="1416"/>
    </row>
    <row r="38" spans="2:7" x14ac:dyDescent="0.25">
      <c r="B38" s="945"/>
      <c r="C38" s="942" t="s">
        <v>1604</v>
      </c>
      <c r="D38" s="942" t="s">
        <v>1623</v>
      </c>
      <c r="E38" s="942">
        <v>351</v>
      </c>
      <c r="F38" s="1416"/>
    </row>
    <row r="39" spans="2:7" x14ac:dyDescent="0.25">
      <c r="B39" s="945"/>
      <c r="C39" s="942" t="s">
        <v>1604</v>
      </c>
      <c r="D39" s="942" t="s">
        <v>1623</v>
      </c>
      <c r="E39" s="942">
        <v>3511</v>
      </c>
      <c r="F39" s="1416"/>
    </row>
    <row r="40" spans="2:7" x14ac:dyDescent="0.25">
      <c r="B40" s="945"/>
      <c r="C40" s="942" t="s">
        <v>1604</v>
      </c>
      <c r="D40" s="942" t="s">
        <v>1623</v>
      </c>
      <c r="E40" s="942">
        <v>3512</v>
      </c>
      <c r="F40" s="1416"/>
    </row>
    <row r="41" spans="2:7" x14ac:dyDescent="0.25">
      <c r="B41" s="945"/>
      <c r="C41" s="942" t="s">
        <v>1604</v>
      </c>
      <c r="D41" s="942" t="s">
        <v>1623</v>
      </c>
      <c r="E41" s="942">
        <v>3513</v>
      </c>
      <c r="F41" s="1416"/>
    </row>
    <row r="42" spans="2:7" x14ac:dyDescent="0.25">
      <c r="B42" s="945"/>
      <c r="C42" s="942" t="s">
        <v>1604</v>
      </c>
      <c r="D42" s="942" t="s">
        <v>1623</v>
      </c>
      <c r="E42" s="942">
        <v>3514</v>
      </c>
      <c r="F42" s="1416"/>
    </row>
    <row r="43" spans="2:7" x14ac:dyDescent="0.25">
      <c r="B43" s="945"/>
      <c r="C43" s="942" t="s">
        <v>1604</v>
      </c>
      <c r="D43" s="942" t="s">
        <v>1623</v>
      </c>
      <c r="E43" s="942">
        <v>4321</v>
      </c>
      <c r="F43" s="1417"/>
    </row>
    <row r="44" spans="2:7" x14ac:dyDescent="0.25">
      <c r="B44" s="945"/>
      <c r="C44" s="942" t="s">
        <v>1605</v>
      </c>
      <c r="D44" s="942" t="s">
        <v>1625</v>
      </c>
      <c r="E44" s="942">
        <v>91</v>
      </c>
      <c r="F44" s="1415" t="s">
        <v>1626</v>
      </c>
    </row>
    <row r="45" spans="2:7" x14ac:dyDescent="0.25">
      <c r="B45" s="945"/>
      <c r="C45" s="942" t="s">
        <v>1605</v>
      </c>
      <c r="D45" s="942" t="s">
        <v>1625</v>
      </c>
      <c r="E45" s="942">
        <v>910</v>
      </c>
      <c r="F45" s="1416"/>
    </row>
    <row r="46" spans="2:7" x14ac:dyDescent="0.25">
      <c r="B46" s="945"/>
      <c r="C46" s="942" t="s">
        <v>1605</v>
      </c>
      <c r="D46" s="942" t="s">
        <v>1625</v>
      </c>
      <c r="E46" s="942">
        <v>192</v>
      </c>
      <c r="F46" s="1416"/>
    </row>
    <row r="47" spans="2:7" x14ac:dyDescent="0.25">
      <c r="B47" s="945"/>
      <c r="C47" s="942" t="s">
        <v>1605</v>
      </c>
      <c r="D47" s="942" t="s">
        <v>1625</v>
      </c>
      <c r="E47" s="942">
        <v>1920</v>
      </c>
      <c r="F47" s="1416"/>
    </row>
    <row r="48" spans="2:7" x14ac:dyDescent="0.25">
      <c r="B48" s="945"/>
      <c r="C48" s="942" t="s">
        <v>1605</v>
      </c>
      <c r="D48" s="942" t="s">
        <v>1625</v>
      </c>
      <c r="E48" s="942">
        <v>2014.0000000000002</v>
      </c>
      <c r="F48" s="1416"/>
    </row>
    <row r="49" spans="2:6" x14ac:dyDescent="0.25">
      <c r="B49" s="945"/>
      <c r="C49" s="942" t="s">
        <v>1605</v>
      </c>
      <c r="D49" s="942" t="s">
        <v>1625</v>
      </c>
      <c r="E49" s="942">
        <v>352</v>
      </c>
      <c r="F49" s="1416"/>
    </row>
    <row r="50" spans="2:6" x14ac:dyDescent="0.25">
      <c r="B50" s="945"/>
      <c r="C50" s="942" t="s">
        <v>1605</v>
      </c>
      <c r="D50" s="942" t="s">
        <v>1625</v>
      </c>
      <c r="E50" s="942">
        <v>3521</v>
      </c>
      <c r="F50" s="1416"/>
    </row>
    <row r="51" spans="2:6" x14ac:dyDescent="0.25">
      <c r="B51" s="945"/>
      <c r="C51" s="942" t="s">
        <v>1605</v>
      </c>
      <c r="D51" s="942" t="s">
        <v>1625</v>
      </c>
      <c r="E51" s="942">
        <v>3522</v>
      </c>
      <c r="F51" s="1416"/>
    </row>
    <row r="52" spans="2:6" x14ac:dyDescent="0.25">
      <c r="B52" s="945"/>
      <c r="C52" s="942" t="s">
        <v>1605</v>
      </c>
      <c r="D52" s="942" t="s">
        <v>1625</v>
      </c>
      <c r="E52" s="942">
        <v>3523</v>
      </c>
      <c r="F52" s="1416"/>
    </row>
    <row r="53" spans="2:6" x14ac:dyDescent="0.25">
      <c r="B53" s="945"/>
      <c r="C53" s="942" t="s">
        <v>1605</v>
      </c>
      <c r="D53" s="942" t="s">
        <v>1625</v>
      </c>
      <c r="E53" s="942">
        <v>4612</v>
      </c>
      <c r="F53" s="1416"/>
    </row>
    <row r="54" spans="2:6" x14ac:dyDescent="0.25">
      <c r="B54" s="945"/>
      <c r="C54" s="942" t="s">
        <v>1605</v>
      </c>
      <c r="D54" s="942" t="s">
        <v>1625</v>
      </c>
      <c r="E54" s="942">
        <v>4671</v>
      </c>
      <c r="F54" s="1416"/>
    </row>
    <row r="55" spans="2:6" x14ac:dyDescent="0.25">
      <c r="B55" s="945"/>
      <c r="C55" s="942" t="s">
        <v>1605</v>
      </c>
      <c r="D55" s="942" t="s">
        <v>1625</v>
      </c>
      <c r="E55" s="942">
        <v>6</v>
      </c>
      <c r="F55" s="1416"/>
    </row>
    <row r="56" spans="2:6" x14ac:dyDescent="0.25">
      <c r="B56" s="945"/>
      <c r="C56" s="942" t="s">
        <v>1605</v>
      </c>
      <c r="D56" s="942" t="s">
        <v>1625</v>
      </c>
      <c r="E56" s="942">
        <v>61</v>
      </c>
      <c r="F56" s="1416"/>
    </row>
    <row r="57" spans="2:6" x14ac:dyDescent="0.25">
      <c r="B57" s="945"/>
      <c r="C57" s="942" t="s">
        <v>1605</v>
      </c>
      <c r="D57" s="942" t="s">
        <v>1625</v>
      </c>
      <c r="E57" s="942">
        <v>610</v>
      </c>
      <c r="F57" s="1416"/>
    </row>
    <row r="58" spans="2:6" x14ac:dyDescent="0.25">
      <c r="B58" s="945"/>
      <c r="C58" s="942" t="s">
        <v>1605</v>
      </c>
      <c r="D58" s="942" t="s">
        <v>1625</v>
      </c>
      <c r="E58" s="942">
        <v>62</v>
      </c>
      <c r="F58" s="1416"/>
    </row>
    <row r="59" spans="2:6" x14ac:dyDescent="0.25">
      <c r="B59" s="945"/>
      <c r="C59" s="942" t="s">
        <v>1605</v>
      </c>
      <c r="D59" s="942" t="s">
        <v>1625</v>
      </c>
      <c r="E59" s="942">
        <v>620</v>
      </c>
      <c r="F59" s="1417"/>
    </row>
    <row r="60" spans="2:6" x14ac:dyDescent="0.25">
      <c r="B60" s="945"/>
      <c r="C60" s="942" t="s">
        <v>1610</v>
      </c>
      <c r="D60" s="942" t="s">
        <v>1627</v>
      </c>
      <c r="E60" s="942">
        <v>24</v>
      </c>
      <c r="F60" s="1415" t="s">
        <v>1628</v>
      </c>
    </row>
    <row r="61" spans="2:6" x14ac:dyDescent="0.25">
      <c r="B61" s="945"/>
      <c r="C61" s="942" t="s">
        <v>1610</v>
      </c>
      <c r="D61" s="942" t="s">
        <v>1627</v>
      </c>
      <c r="E61" s="942">
        <v>241</v>
      </c>
      <c r="F61" s="1416"/>
    </row>
    <row r="62" spans="2:6" x14ac:dyDescent="0.25">
      <c r="B62" s="945"/>
      <c r="C62" s="942" t="s">
        <v>1610</v>
      </c>
      <c r="D62" s="942" t="s">
        <v>1627</v>
      </c>
      <c r="E62" s="942">
        <v>2410</v>
      </c>
      <c r="F62" s="1416"/>
    </row>
    <row r="63" spans="2:6" x14ac:dyDescent="0.25">
      <c r="B63" s="945"/>
      <c r="C63" s="942" t="s">
        <v>1610</v>
      </c>
      <c r="D63" s="942" t="s">
        <v>1627</v>
      </c>
      <c r="E63" s="942">
        <v>242</v>
      </c>
      <c r="F63" s="1416"/>
    </row>
    <row r="64" spans="2:6" x14ac:dyDescent="0.25">
      <c r="B64" s="945"/>
      <c r="C64" s="942" t="s">
        <v>1610</v>
      </c>
      <c r="D64" s="942" t="s">
        <v>1627</v>
      </c>
      <c r="E64" s="942">
        <v>2420</v>
      </c>
      <c r="F64" s="1416"/>
    </row>
    <row r="65" spans="2:6" x14ac:dyDescent="0.25">
      <c r="B65" s="945"/>
      <c r="C65" s="942" t="s">
        <v>1610</v>
      </c>
      <c r="D65" s="942" t="s">
        <v>1627</v>
      </c>
      <c r="E65" s="942">
        <v>2434</v>
      </c>
      <c r="F65" s="1416"/>
    </row>
    <row r="66" spans="2:6" x14ac:dyDescent="0.25">
      <c r="B66" s="945"/>
      <c r="C66" s="942" t="s">
        <v>1610</v>
      </c>
      <c r="D66" s="942" t="s">
        <v>1627</v>
      </c>
      <c r="E66" s="942">
        <v>244</v>
      </c>
      <c r="F66" s="1416"/>
    </row>
    <row r="67" spans="2:6" x14ac:dyDescent="0.25">
      <c r="B67" s="945"/>
      <c r="C67" s="942" t="s">
        <v>1610</v>
      </c>
      <c r="D67" s="942" t="s">
        <v>1627</v>
      </c>
      <c r="E67" s="942">
        <v>2442</v>
      </c>
      <c r="F67" s="1416"/>
    </row>
    <row r="68" spans="2:6" x14ac:dyDescent="0.25">
      <c r="B68" s="945"/>
      <c r="C68" s="942" t="s">
        <v>1610</v>
      </c>
      <c r="D68" s="942" t="s">
        <v>1627</v>
      </c>
      <c r="E68" s="942">
        <v>2444</v>
      </c>
      <c r="F68" s="1416"/>
    </row>
    <row r="69" spans="2:6" x14ac:dyDescent="0.25">
      <c r="B69" s="945"/>
      <c r="C69" s="942" t="s">
        <v>1610</v>
      </c>
      <c r="D69" s="942" t="s">
        <v>1627</v>
      </c>
      <c r="E69" s="942">
        <v>2445</v>
      </c>
      <c r="F69" s="1416"/>
    </row>
    <row r="70" spans="2:6" x14ac:dyDescent="0.25">
      <c r="B70" s="945"/>
      <c r="C70" s="942" t="s">
        <v>1610</v>
      </c>
      <c r="D70" s="942" t="s">
        <v>1627</v>
      </c>
      <c r="E70" s="942">
        <v>245</v>
      </c>
      <c r="F70" s="1416"/>
    </row>
    <row r="71" spans="2:6" x14ac:dyDescent="0.25">
      <c r="B71" s="945"/>
      <c r="C71" s="942" t="s">
        <v>1610</v>
      </c>
      <c r="D71" s="942" t="s">
        <v>1627</v>
      </c>
      <c r="E71" s="942">
        <v>2451</v>
      </c>
      <c r="F71" s="1416"/>
    </row>
    <row r="72" spans="2:6" x14ac:dyDescent="0.25">
      <c r="B72" s="945"/>
      <c r="C72" s="942" t="s">
        <v>1610</v>
      </c>
      <c r="D72" s="942" t="s">
        <v>1627</v>
      </c>
      <c r="E72" s="942">
        <v>2452</v>
      </c>
      <c r="F72" s="1416"/>
    </row>
    <row r="73" spans="2:6" x14ac:dyDescent="0.25">
      <c r="B73" s="945"/>
      <c r="C73" s="942" t="s">
        <v>1610</v>
      </c>
      <c r="D73" s="942" t="s">
        <v>1627</v>
      </c>
      <c r="E73" s="942">
        <v>25</v>
      </c>
      <c r="F73" s="1416"/>
    </row>
    <row r="74" spans="2:6" x14ac:dyDescent="0.25">
      <c r="B74" s="945"/>
      <c r="C74" s="942" t="s">
        <v>1610</v>
      </c>
      <c r="D74" s="942" t="s">
        <v>1627</v>
      </c>
      <c r="E74" s="942">
        <v>250.99999999999997</v>
      </c>
      <c r="F74" s="1416"/>
    </row>
    <row r="75" spans="2:6" x14ac:dyDescent="0.25">
      <c r="B75" s="945"/>
      <c r="C75" s="942" t="s">
        <v>1610</v>
      </c>
      <c r="D75" s="942" t="s">
        <v>1627</v>
      </c>
      <c r="E75" s="942">
        <v>2511</v>
      </c>
      <c r="F75" s="1416"/>
    </row>
    <row r="76" spans="2:6" x14ac:dyDescent="0.25">
      <c r="B76" s="945"/>
      <c r="C76" s="942" t="s">
        <v>1610</v>
      </c>
      <c r="D76" s="942" t="s">
        <v>1627</v>
      </c>
      <c r="E76" s="942">
        <v>4672</v>
      </c>
      <c r="F76" s="1416"/>
    </row>
    <row r="77" spans="2:6" x14ac:dyDescent="0.25">
      <c r="B77" s="945"/>
      <c r="C77" s="942" t="s">
        <v>1610</v>
      </c>
      <c r="D77" s="942" t="s">
        <v>1629</v>
      </c>
      <c r="E77" s="942">
        <v>5</v>
      </c>
      <c r="F77" s="1416"/>
    </row>
    <row r="78" spans="2:6" x14ac:dyDescent="0.25">
      <c r="B78" s="945"/>
      <c r="C78" s="942" t="s">
        <v>1610</v>
      </c>
      <c r="D78" s="942" t="s">
        <v>1629</v>
      </c>
      <c r="E78" s="942">
        <v>51</v>
      </c>
      <c r="F78" s="1416"/>
    </row>
    <row r="79" spans="2:6" x14ac:dyDescent="0.25">
      <c r="B79" s="945"/>
      <c r="C79" s="942" t="s">
        <v>1610</v>
      </c>
      <c r="D79" s="942" t="s">
        <v>1629</v>
      </c>
      <c r="E79" s="942">
        <v>510.00000000000006</v>
      </c>
      <c r="F79" s="1416"/>
    </row>
    <row r="80" spans="2:6" x14ac:dyDescent="0.25">
      <c r="B80" s="945"/>
      <c r="C80" s="942" t="s">
        <v>1610</v>
      </c>
      <c r="D80" s="942" t="s">
        <v>1629</v>
      </c>
      <c r="E80" s="942">
        <v>52</v>
      </c>
      <c r="F80" s="1416"/>
    </row>
    <row r="81" spans="2:6" x14ac:dyDescent="0.25">
      <c r="B81" s="945"/>
      <c r="C81" s="942" t="s">
        <v>1610</v>
      </c>
      <c r="D81" s="942" t="s">
        <v>1629</v>
      </c>
      <c r="E81" s="942">
        <v>520</v>
      </c>
      <c r="F81" s="1416"/>
    </row>
    <row r="82" spans="2:6" x14ac:dyDescent="0.25">
      <c r="B82" s="945"/>
      <c r="C82" s="942" t="s">
        <v>1610</v>
      </c>
      <c r="D82" s="942" t="s">
        <v>1627</v>
      </c>
      <c r="E82" s="942">
        <v>7</v>
      </c>
      <c r="F82" s="1416"/>
    </row>
    <row r="83" spans="2:6" x14ac:dyDescent="0.25">
      <c r="B83" s="945"/>
      <c r="C83" s="942" t="s">
        <v>1610</v>
      </c>
      <c r="D83" s="942" t="s">
        <v>1627</v>
      </c>
      <c r="E83" s="942">
        <v>72</v>
      </c>
      <c r="F83" s="1416"/>
    </row>
    <row r="84" spans="2:6" x14ac:dyDescent="0.25">
      <c r="B84" s="945"/>
      <c r="C84" s="942" t="s">
        <v>1610</v>
      </c>
      <c r="D84" s="942" t="s">
        <v>1627</v>
      </c>
      <c r="E84" s="942">
        <v>729</v>
      </c>
      <c r="F84" s="1417"/>
    </row>
    <row r="85" spans="2:6" x14ac:dyDescent="0.25">
      <c r="B85" s="945"/>
      <c r="C85" s="942" t="s">
        <v>1605</v>
      </c>
      <c r="D85" s="942" t="s">
        <v>1629</v>
      </c>
      <c r="E85" s="942">
        <v>8</v>
      </c>
      <c r="F85" s="1415" t="s">
        <v>1626</v>
      </c>
    </row>
    <row r="86" spans="2:6" x14ac:dyDescent="0.25">
      <c r="B86" s="945"/>
      <c r="C86" s="942" t="s">
        <v>1605</v>
      </c>
      <c r="D86" s="942" t="s">
        <v>1629</v>
      </c>
      <c r="E86" s="942">
        <v>9</v>
      </c>
      <c r="F86" s="1417"/>
    </row>
    <row r="87" spans="2:6" x14ac:dyDescent="0.25">
      <c r="B87" s="945"/>
      <c r="C87" s="942" t="s">
        <v>1609</v>
      </c>
      <c r="D87" s="942" t="s">
        <v>1630</v>
      </c>
      <c r="E87" s="942">
        <v>235</v>
      </c>
      <c r="F87" s="1415" t="s">
        <v>1628</v>
      </c>
    </row>
    <row r="88" spans="2:6" x14ac:dyDescent="0.25">
      <c r="B88" s="945"/>
      <c r="C88" s="942" t="s">
        <v>1609</v>
      </c>
      <c r="D88" s="942" t="s">
        <v>1630</v>
      </c>
      <c r="E88" s="942">
        <v>2351</v>
      </c>
      <c r="F88" s="1416"/>
    </row>
    <row r="89" spans="2:6" x14ac:dyDescent="0.25">
      <c r="B89" s="945"/>
      <c r="C89" s="942" t="s">
        <v>1609</v>
      </c>
      <c r="D89" s="942" t="s">
        <v>1630</v>
      </c>
      <c r="E89" s="942">
        <v>2352</v>
      </c>
      <c r="F89" s="1416"/>
    </row>
    <row r="90" spans="2:6" x14ac:dyDescent="0.25">
      <c r="B90" s="945"/>
      <c r="C90" s="942" t="s">
        <v>1609</v>
      </c>
      <c r="D90" s="942" t="s">
        <v>1630</v>
      </c>
      <c r="E90" s="942">
        <v>236</v>
      </c>
      <c r="F90" s="1416"/>
    </row>
    <row r="91" spans="2:6" x14ac:dyDescent="0.25">
      <c r="B91" s="945"/>
      <c r="C91" s="942" t="s">
        <v>1609</v>
      </c>
      <c r="D91" s="942" t="s">
        <v>1630</v>
      </c>
      <c r="E91" s="942">
        <v>2361</v>
      </c>
      <c r="F91" s="1416"/>
    </row>
    <row r="92" spans="2:6" x14ac:dyDescent="0.25">
      <c r="B92" s="945"/>
      <c r="C92" s="942" t="s">
        <v>1609</v>
      </c>
      <c r="D92" s="942" t="s">
        <v>1630</v>
      </c>
      <c r="E92" s="942">
        <v>2363</v>
      </c>
      <c r="F92" s="1416"/>
    </row>
    <row r="93" spans="2:6" x14ac:dyDescent="0.25">
      <c r="B93" s="945"/>
      <c r="C93" s="942" t="s">
        <v>1609</v>
      </c>
      <c r="D93" s="942" t="s">
        <v>1630</v>
      </c>
      <c r="E93" s="942">
        <v>2364</v>
      </c>
      <c r="F93" s="1416"/>
    </row>
    <row r="94" spans="2:6" x14ac:dyDescent="0.25">
      <c r="B94" s="945"/>
      <c r="C94" s="942" t="s">
        <v>1609</v>
      </c>
      <c r="D94" s="942" t="s">
        <v>1630</v>
      </c>
      <c r="E94" s="942">
        <v>811</v>
      </c>
      <c r="F94" s="1416"/>
    </row>
    <row r="95" spans="2:6" x14ac:dyDescent="0.25">
      <c r="B95" s="945"/>
      <c r="C95" s="942" t="s">
        <v>1609</v>
      </c>
      <c r="D95" s="942" t="s">
        <v>1630</v>
      </c>
      <c r="E95" s="942">
        <v>89</v>
      </c>
      <c r="F95" s="1417"/>
    </row>
    <row r="96" spans="2:6" x14ac:dyDescent="0.25">
      <c r="B96" s="945"/>
      <c r="C96" s="942" t="s">
        <v>1631</v>
      </c>
      <c r="D96" s="942" t="s">
        <v>1631</v>
      </c>
      <c r="E96" s="942">
        <v>3030</v>
      </c>
      <c r="F96" s="1415" t="s">
        <v>1632</v>
      </c>
    </row>
    <row r="97" spans="2:6" x14ac:dyDescent="0.25">
      <c r="B97" s="945"/>
      <c r="C97" s="942" t="s">
        <v>1631</v>
      </c>
      <c r="D97" s="942" t="s">
        <v>1631</v>
      </c>
      <c r="E97" s="942">
        <v>3316</v>
      </c>
      <c r="F97" s="1416"/>
    </row>
    <row r="98" spans="2:6" x14ac:dyDescent="0.25">
      <c r="B98" s="945"/>
      <c r="C98" s="942" t="s">
        <v>1631</v>
      </c>
      <c r="D98" s="942" t="s">
        <v>1631</v>
      </c>
      <c r="E98" s="942">
        <v>510.99999999999994</v>
      </c>
      <c r="F98" s="1416"/>
    </row>
    <row r="99" spans="2:6" x14ac:dyDescent="0.25">
      <c r="B99" s="945"/>
      <c r="C99" s="942" t="s">
        <v>1631</v>
      </c>
      <c r="D99" s="942" t="s">
        <v>1631</v>
      </c>
      <c r="E99" s="942">
        <v>5110</v>
      </c>
      <c r="F99" s="1416"/>
    </row>
    <row r="100" spans="2:6" x14ac:dyDescent="0.25">
      <c r="B100" s="945"/>
      <c r="C100" s="942" t="s">
        <v>1631</v>
      </c>
      <c r="D100" s="942" t="s">
        <v>1631</v>
      </c>
      <c r="E100" s="942">
        <v>512</v>
      </c>
      <c r="F100" s="1416"/>
    </row>
    <row r="101" spans="2:6" x14ac:dyDescent="0.25">
      <c r="B101" s="945"/>
      <c r="C101" s="942" t="s">
        <v>1631</v>
      </c>
      <c r="D101" s="942" t="s">
        <v>1631</v>
      </c>
      <c r="E101" s="942">
        <v>5121</v>
      </c>
      <c r="F101" s="1416"/>
    </row>
    <row r="102" spans="2:6" x14ac:dyDescent="0.25">
      <c r="B102" s="945"/>
      <c r="C102" s="942" t="s">
        <v>1631</v>
      </c>
      <c r="D102" s="942" t="s">
        <v>1631</v>
      </c>
      <c r="E102" s="942">
        <v>5223</v>
      </c>
      <c r="F102" s="1417"/>
    </row>
    <row r="103" spans="2:6" x14ac:dyDescent="0.25">
      <c r="B103" s="945"/>
      <c r="C103" s="942" t="s">
        <v>1633</v>
      </c>
      <c r="D103" s="942" t="s">
        <v>1633</v>
      </c>
      <c r="E103" s="942">
        <v>2815</v>
      </c>
      <c r="F103" s="1415" t="s">
        <v>1634</v>
      </c>
    </row>
    <row r="104" spans="2:6" x14ac:dyDescent="0.25">
      <c r="B104" s="945"/>
      <c r="C104" s="942" t="s">
        <v>1633</v>
      </c>
      <c r="D104" s="942" t="s">
        <v>1633</v>
      </c>
      <c r="E104" s="942">
        <v>29</v>
      </c>
      <c r="F104" s="1416"/>
    </row>
    <row r="105" spans="2:6" x14ac:dyDescent="0.25">
      <c r="B105" s="945"/>
      <c r="C105" s="942" t="s">
        <v>1633</v>
      </c>
      <c r="D105" s="942" t="s">
        <v>1633</v>
      </c>
      <c r="E105" s="942">
        <v>291</v>
      </c>
      <c r="F105" s="1416"/>
    </row>
    <row r="106" spans="2:6" x14ac:dyDescent="0.25">
      <c r="B106" s="945"/>
      <c r="C106" s="942" t="s">
        <v>1633</v>
      </c>
      <c r="D106" s="942" t="s">
        <v>1633</v>
      </c>
      <c r="E106" s="942">
        <v>2910</v>
      </c>
      <c r="F106" s="1416"/>
    </row>
    <row r="107" spans="2:6" x14ac:dyDescent="0.25">
      <c r="B107" s="945"/>
      <c r="C107" s="942" t="s">
        <v>1633</v>
      </c>
      <c r="D107" s="942" t="s">
        <v>1633</v>
      </c>
      <c r="E107" s="942">
        <v>292</v>
      </c>
      <c r="F107" s="1416"/>
    </row>
    <row r="108" spans="2:6" x14ac:dyDescent="0.25">
      <c r="B108" s="945"/>
      <c r="C108" s="942" t="s">
        <v>1633</v>
      </c>
      <c r="D108" s="942" t="s">
        <v>1633</v>
      </c>
      <c r="E108" s="942">
        <v>2920</v>
      </c>
      <c r="F108" s="1416"/>
    </row>
    <row r="109" spans="2:6" x14ac:dyDescent="0.25">
      <c r="B109" s="945"/>
      <c r="C109" s="942" t="s">
        <v>1633</v>
      </c>
      <c r="D109" s="942" t="s">
        <v>1633</v>
      </c>
      <c r="E109" s="942">
        <v>293</v>
      </c>
      <c r="F109" s="1416"/>
    </row>
    <row r="110" spans="2:6" x14ac:dyDescent="0.25">
      <c r="B110" s="945"/>
      <c r="C110" s="942" t="s">
        <v>1633</v>
      </c>
      <c r="D110" s="942" t="s">
        <v>1633</v>
      </c>
      <c r="E110" s="942">
        <v>2932</v>
      </c>
      <c r="F110" s="1417"/>
    </row>
  </sheetData>
  <mergeCells count="13">
    <mergeCell ref="D6:D13"/>
    <mergeCell ref="B2:N2"/>
    <mergeCell ref="F103:F110"/>
    <mergeCell ref="B16:H17"/>
    <mergeCell ref="D20:E20"/>
    <mergeCell ref="F20:F21"/>
    <mergeCell ref="F22:F33"/>
    <mergeCell ref="F34:F43"/>
    <mergeCell ref="F44:F59"/>
    <mergeCell ref="F60:F84"/>
    <mergeCell ref="F85:F86"/>
    <mergeCell ref="F87:F95"/>
    <mergeCell ref="F96:F102"/>
  </mergeCells>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12394-1814-4405-BDFC-E22615E2A3D3}">
  <sheetPr codeName="Ark63">
    <tabColor rgb="FF00A976"/>
  </sheetPr>
  <dimension ref="B2:G7"/>
  <sheetViews>
    <sheetView workbookViewId="0">
      <selection activeCell="M8" sqref="A1:XFD1048576"/>
    </sheetView>
  </sheetViews>
  <sheetFormatPr defaultColWidth="8" defaultRowHeight="15" x14ac:dyDescent="0.25"/>
  <cols>
    <col min="1" max="1" width="2.875" style="839" customWidth="1"/>
    <col min="2" max="2" width="3.125" style="839" customWidth="1"/>
    <col min="3" max="3" width="16.25" style="839" customWidth="1"/>
    <col min="4" max="4" width="21.875" style="839" customWidth="1"/>
    <col min="5" max="7" width="16.25" style="839" customWidth="1"/>
    <col min="8" max="16384" width="8" style="839"/>
  </cols>
  <sheetData>
    <row r="2" spans="2:7" ht="48.75" customHeight="1" x14ac:dyDescent="0.25">
      <c r="B2" s="1421" t="s">
        <v>84</v>
      </c>
      <c r="C2" s="1421"/>
      <c r="D2" s="1421"/>
      <c r="E2" s="1421"/>
      <c r="F2" s="1421"/>
      <c r="G2" s="1421"/>
    </row>
    <row r="4" spans="2:7" x14ac:dyDescent="0.25">
      <c r="B4" s="947"/>
      <c r="C4" s="948" t="s">
        <v>89</v>
      </c>
      <c r="D4" s="948" t="s">
        <v>90</v>
      </c>
      <c r="E4" s="948" t="s">
        <v>91</v>
      </c>
      <c r="F4" s="948" t="s">
        <v>92</v>
      </c>
      <c r="G4" s="949" t="s">
        <v>93</v>
      </c>
    </row>
    <row r="5" spans="2:7" ht="106.5" customHeight="1" x14ac:dyDescent="0.25">
      <c r="B5" s="950"/>
      <c r="C5" s="951" t="s">
        <v>1635</v>
      </c>
      <c r="D5" s="951" t="s">
        <v>1636</v>
      </c>
      <c r="E5" s="951" t="s">
        <v>1543</v>
      </c>
      <c r="F5" s="952" t="s">
        <v>1637</v>
      </c>
      <c r="G5" s="953" t="s">
        <v>1638</v>
      </c>
    </row>
    <row r="6" spans="2:7" x14ac:dyDescent="0.25">
      <c r="B6" s="954">
        <v>1</v>
      </c>
      <c r="C6" s="955"/>
      <c r="D6" s="955"/>
      <c r="E6" s="955"/>
      <c r="F6" s="956"/>
      <c r="G6" s="957"/>
    </row>
    <row r="7" spans="2:7" x14ac:dyDescent="0.25">
      <c r="C7" s="921" t="s">
        <v>1639</v>
      </c>
      <c r="F7" s="837"/>
    </row>
  </sheetData>
  <mergeCells count="1">
    <mergeCell ref="B2:G2"/>
  </mergeCell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E3076-2E0C-4643-8F52-212B5A8A2C24}">
  <sheetPr codeName="Ark64">
    <tabColor rgb="FF00A976"/>
  </sheetPr>
  <dimension ref="A2:Q25"/>
  <sheetViews>
    <sheetView workbookViewId="0">
      <selection activeCell="E26" sqref="E26"/>
    </sheetView>
  </sheetViews>
  <sheetFormatPr defaultColWidth="7.75" defaultRowHeight="13.5" x14ac:dyDescent="0.25"/>
  <cols>
    <col min="1" max="1" width="2.875" style="921" customWidth="1"/>
    <col min="2" max="2" width="2.875" style="921" bestFit="1" customWidth="1"/>
    <col min="3" max="3" width="65.875" style="921" bestFit="1" customWidth="1"/>
    <col min="4" max="4" width="18.875" style="921" bestFit="1" customWidth="1"/>
    <col min="5" max="5" width="17.875" style="921" bestFit="1" customWidth="1"/>
    <col min="6" max="6" width="16.75" style="921" bestFit="1" customWidth="1"/>
    <col min="7" max="7" width="17.875" style="921" bestFit="1" customWidth="1"/>
    <col min="8" max="8" width="18.875" style="921" bestFit="1" customWidth="1"/>
    <col min="9" max="9" width="13.625" style="921" bestFit="1" customWidth="1"/>
    <col min="10" max="10" width="17" style="921" customWidth="1"/>
    <col min="11" max="11" width="18.875" style="921" customWidth="1"/>
    <col min="12" max="12" width="15.625" style="921" customWidth="1"/>
    <col min="13" max="13" width="20.125" style="921" bestFit="1" customWidth="1"/>
    <col min="14" max="14" width="14.75" style="921" customWidth="1"/>
    <col min="15" max="17" width="15.25" style="921" bestFit="1" customWidth="1"/>
    <col min="18" max="18" width="12.125" style="921" customWidth="1"/>
    <col min="19" max="19" width="9.875" style="921" customWidth="1"/>
    <col min="20" max="16384" width="7.75" style="921"/>
  </cols>
  <sheetData>
    <row r="2" spans="1:17" ht="21" x14ac:dyDescent="0.35">
      <c r="A2" s="839"/>
      <c r="B2" s="1422" t="s">
        <v>85</v>
      </c>
      <c r="C2" s="1422"/>
      <c r="D2" s="1422"/>
      <c r="E2" s="1422"/>
      <c r="F2" s="1422"/>
      <c r="G2" s="1422"/>
      <c r="H2" s="1422"/>
      <c r="I2" s="1422"/>
      <c r="J2" s="1422"/>
      <c r="K2" s="1422"/>
      <c r="L2" s="1422"/>
      <c r="M2" s="1422"/>
      <c r="N2" s="1422"/>
      <c r="O2" s="1422"/>
      <c r="P2" s="1422"/>
      <c r="Q2" s="1422"/>
    </row>
    <row r="4" spans="1:17" s="925" customFormat="1" x14ac:dyDescent="0.25">
      <c r="B4" s="958"/>
      <c r="C4" s="959" t="s">
        <v>89</v>
      </c>
      <c r="D4" s="960" t="s">
        <v>90</v>
      </c>
      <c r="E4" s="961" t="s">
        <v>91</v>
      </c>
      <c r="F4" s="961" t="s">
        <v>92</v>
      </c>
      <c r="G4" s="961" t="s">
        <v>93</v>
      </c>
      <c r="H4" s="961" t="s">
        <v>237</v>
      </c>
      <c r="I4" s="961" t="s">
        <v>261</v>
      </c>
      <c r="J4" s="961" t="s">
        <v>301</v>
      </c>
      <c r="K4" s="961" t="s">
        <v>297</v>
      </c>
      <c r="L4" s="961" t="s">
        <v>299</v>
      </c>
      <c r="M4" s="961" t="s">
        <v>663</v>
      </c>
      <c r="N4" s="961" t="s">
        <v>664</v>
      </c>
      <c r="O4" s="961" t="s">
        <v>691</v>
      </c>
      <c r="P4" s="961" t="s">
        <v>692</v>
      </c>
      <c r="Q4" s="961" t="s">
        <v>1721</v>
      </c>
    </row>
    <row r="5" spans="1:17" s="925" customFormat="1" x14ac:dyDescent="0.25">
      <c r="B5" s="962"/>
      <c r="C5" s="1428" t="s">
        <v>1720</v>
      </c>
      <c r="D5" s="1431" t="s">
        <v>1672</v>
      </c>
      <c r="E5" s="1431"/>
      <c r="F5" s="1431"/>
      <c r="G5" s="1431"/>
      <c r="H5" s="1431"/>
      <c r="I5" s="1431"/>
      <c r="J5" s="1431"/>
      <c r="K5" s="1431"/>
      <c r="L5" s="1431"/>
      <c r="M5" s="1431"/>
      <c r="N5" s="1431"/>
      <c r="O5" s="1431"/>
      <c r="P5" s="1431"/>
      <c r="Q5" s="1432"/>
    </row>
    <row r="6" spans="1:17" s="925" customFormat="1" x14ac:dyDescent="0.25">
      <c r="B6" s="962"/>
      <c r="C6" s="1429"/>
      <c r="D6" s="963"/>
      <c r="E6" s="1433" t="s">
        <v>1640</v>
      </c>
      <c r="F6" s="1434"/>
      <c r="G6" s="1434"/>
      <c r="H6" s="1434"/>
      <c r="I6" s="1434"/>
      <c r="J6" s="1434"/>
      <c r="K6" s="1434"/>
      <c r="L6" s="1434"/>
      <c r="M6" s="1434"/>
      <c r="N6" s="1434"/>
      <c r="O6" s="1434"/>
      <c r="P6" s="1434"/>
      <c r="Q6" s="1435"/>
    </row>
    <row r="7" spans="1:17" s="925" customFormat="1" x14ac:dyDescent="0.25">
      <c r="B7" s="962"/>
      <c r="C7" s="1429"/>
      <c r="D7" s="963"/>
      <c r="E7" s="1433" t="s">
        <v>1719</v>
      </c>
      <c r="F7" s="1434"/>
      <c r="G7" s="1434"/>
      <c r="H7" s="1434"/>
      <c r="I7" s="1435"/>
      <c r="J7" s="1423" t="s">
        <v>1718</v>
      </c>
      <c r="K7" s="1423" t="s">
        <v>1717</v>
      </c>
      <c r="L7" s="1423" t="s">
        <v>1716</v>
      </c>
      <c r="M7" s="1423" t="s">
        <v>1546</v>
      </c>
      <c r="N7" s="1423" t="s">
        <v>1545</v>
      </c>
      <c r="O7" s="1425" t="s">
        <v>644</v>
      </c>
      <c r="P7" s="1426"/>
      <c r="Q7" s="1427"/>
    </row>
    <row r="8" spans="1:17" s="925" customFormat="1" ht="40.5" x14ac:dyDescent="0.25">
      <c r="B8" s="964"/>
      <c r="C8" s="1430"/>
      <c r="D8" s="963"/>
      <c r="E8" s="965" t="s">
        <v>1538</v>
      </c>
      <c r="F8" s="965" t="s">
        <v>1539</v>
      </c>
      <c r="G8" s="965" t="s">
        <v>1540</v>
      </c>
      <c r="H8" s="965" t="s">
        <v>1541</v>
      </c>
      <c r="I8" s="966" t="s">
        <v>1542</v>
      </c>
      <c r="J8" s="1424"/>
      <c r="K8" s="1424"/>
      <c r="L8" s="1424"/>
      <c r="M8" s="1424"/>
      <c r="N8" s="1424"/>
      <c r="O8" s="967"/>
      <c r="P8" s="966" t="s">
        <v>1641</v>
      </c>
      <c r="Q8" s="966" t="s">
        <v>1545</v>
      </c>
    </row>
    <row r="9" spans="1:17" s="925" customFormat="1" ht="15" x14ac:dyDescent="0.25">
      <c r="B9" s="968">
        <v>1</v>
      </c>
      <c r="C9" s="969" t="s">
        <v>1547</v>
      </c>
      <c r="D9" s="2">
        <v>7379.2055340100005</v>
      </c>
      <c r="E9" s="2">
        <v>169.83646440999999</v>
      </c>
      <c r="F9" s="2"/>
      <c r="G9" s="2">
        <v>3.9336658999999998</v>
      </c>
      <c r="H9" s="2"/>
      <c r="I9" s="970">
        <v>0.65</v>
      </c>
      <c r="J9" s="2"/>
      <c r="K9" s="2">
        <v>41.793723060000005</v>
      </c>
      <c r="L9" s="2"/>
      <c r="M9" s="2"/>
      <c r="N9" s="2"/>
      <c r="O9" s="2">
        <v>-1.0278499999999999E-2</v>
      </c>
      <c r="P9" s="2"/>
      <c r="Q9" s="2"/>
    </row>
    <row r="10" spans="1:17" s="925" customFormat="1" ht="15" x14ac:dyDescent="0.25">
      <c r="B10" s="971">
        <v>2</v>
      </c>
      <c r="C10" s="972" t="s">
        <v>1548</v>
      </c>
      <c r="D10" s="2">
        <v>300.00971105000002</v>
      </c>
      <c r="E10" s="2"/>
      <c r="F10" s="2"/>
      <c r="G10" s="2"/>
      <c r="H10" s="2"/>
      <c r="I10" s="970"/>
      <c r="J10" s="2"/>
      <c r="K10" s="2"/>
      <c r="L10" s="2"/>
      <c r="M10" s="2"/>
      <c r="N10" s="2"/>
      <c r="O10" s="2"/>
      <c r="P10" s="2"/>
      <c r="Q10" s="2"/>
    </row>
    <row r="11" spans="1:17" s="925" customFormat="1" ht="15" x14ac:dyDescent="0.25">
      <c r="B11" s="971">
        <v>3</v>
      </c>
      <c r="C11" s="972" t="s">
        <v>1554</v>
      </c>
      <c r="D11" s="2">
        <v>17495.867716590001</v>
      </c>
      <c r="E11" s="2">
        <v>13.80458406</v>
      </c>
      <c r="F11" s="2">
        <v>10.987133009999999</v>
      </c>
      <c r="G11" s="2">
        <v>102.87114651</v>
      </c>
      <c r="H11" s="2"/>
      <c r="I11" s="970">
        <v>14.09</v>
      </c>
      <c r="J11" s="2"/>
      <c r="K11" s="2">
        <v>113.69510844</v>
      </c>
      <c r="L11" s="2"/>
      <c r="M11" s="2"/>
      <c r="N11" s="2">
        <v>2.3886067</v>
      </c>
      <c r="O11" s="2">
        <v>-1.1323071899999999</v>
      </c>
      <c r="P11" s="2"/>
      <c r="Q11" s="2">
        <v>-1.10816424</v>
      </c>
    </row>
    <row r="12" spans="1:17" s="925" customFormat="1" ht="15" x14ac:dyDescent="0.25">
      <c r="B12" s="971">
        <v>4</v>
      </c>
      <c r="C12" s="972" t="s">
        <v>1571</v>
      </c>
      <c r="D12" s="2">
        <v>8393.8469982799998</v>
      </c>
      <c r="E12" s="2"/>
      <c r="F12" s="2"/>
      <c r="G12" s="2"/>
      <c r="H12" s="2">
        <v>322.22053092000004</v>
      </c>
      <c r="I12" s="970">
        <v>28.52</v>
      </c>
      <c r="J12" s="2"/>
      <c r="K12" s="2">
        <v>322.22053092000004</v>
      </c>
      <c r="L12" s="2"/>
      <c r="M12" s="2"/>
      <c r="N12" s="2"/>
      <c r="O12" s="2"/>
      <c r="P12" s="2"/>
      <c r="Q12" s="2"/>
    </row>
    <row r="13" spans="1:17" s="925" customFormat="1" ht="15" x14ac:dyDescent="0.25">
      <c r="B13" s="971">
        <v>5</v>
      </c>
      <c r="C13" s="972" t="s">
        <v>1572</v>
      </c>
      <c r="D13" s="2">
        <v>920.52510377999999</v>
      </c>
      <c r="E13" s="2"/>
      <c r="F13" s="2"/>
      <c r="G13" s="2"/>
      <c r="H13" s="2">
        <v>10.062504240000001</v>
      </c>
      <c r="I13" s="970">
        <v>25.02</v>
      </c>
      <c r="J13" s="2"/>
      <c r="K13" s="2">
        <v>10.062504240000001</v>
      </c>
      <c r="L13" s="2"/>
      <c r="M13" s="2"/>
      <c r="N13" s="2"/>
      <c r="O13" s="2"/>
      <c r="P13" s="2"/>
      <c r="Q13" s="2"/>
    </row>
    <row r="14" spans="1:17" s="925" customFormat="1" ht="15" x14ac:dyDescent="0.25">
      <c r="B14" s="971">
        <v>6</v>
      </c>
      <c r="C14" s="972" t="s">
        <v>1573</v>
      </c>
      <c r="D14" s="2">
        <v>2736.7455731799996</v>
      </c>
      <c r="E14" s="2">
        <v>8.9015185199999998</v>
      </c>
      <c r="F14" s="2"/>
      <c r="G14" s="2">
        <v>18.514035320000001</v>
      </c>
      <c r="H14" s="2">
        <v>3.6705255999999999</v>
      </c>
      <c r="I14" s="970">
        <v>12.87</v>
      </c>
      <c r="J14" s="2"/>
      <c r="K14" s="2">
        <v>27.72373091</v>
      </c>
      <c r="L14" s="2"/>
      <c r="M14" s="2">
        <v>0.38032219</v>
      </c>
      <c r="N14" s="2">
        <v>3.3710160000000003E-2</v>
      </c>
      <c r="O14" s="2">
        <v>-4.7263910000000006E-2</v>
      </c>
      <c r="P14" s="2">
        <v>-4.7259530000000001E-2</v>
      </c>
      <c r="Q14" s="2"/>
    </row>
    <row r="15" spans="1:17" s="925" customFormat="1" ht="15" x14ac:dyDescent="0.25">
      <c r="B15" s="971">
        <v>7</v>
      </c>
      <c r="C15" s="972" t="s">
        <v>1691</v>
      </c>
      <c r="D15" s="2">
        <v>11730.731442209999</v>
      </c>
      <c r="E15" s="2">
        <v>114.93394218</v>
      </c>
      <c r="F15" s="2">
        <v>0.52086736</v>
      </c>
      <c r="G15" s="2">
        <v>294.73245648</v>
      </c>
      <c r="H15" s="2"/>
      <c r="I15" s="970">
        <v>12.2</v>
      </c>
      <c r="J15" s="2"/>
      <c r="K15" s="2">
        <v>402.07684872000004</v>
      </c>
      <c r="L15" s="2"/>
      <c r="M15" s="2">
        <v>1.8405973799999999</v>
      </c>
      <c r="N15" s="2">
        <v>22.733783280000001</v>
      </c>
      <c r="O15" s="2">
        <v>-0.37728251000000002</v>
      </c>
      <c r="P15" s="2">
        <v>-0.17135051000000001</v>
      </c>
      <c r="Q15" s="2">
        <v>-3.5869440000000002E-2</v>
      </c>
    </row>
    <row r="16" spans="1:17" s="925" customFormat="1" ht="15" x14ac:dyDescent="0.25">
      <c r="B16" s="971">
        <v>8</v>
      </c>
      <c r="C16" s="972" t="s">
        <v>1576</v>
      </c>
      <c r="D16" s="2">
        <v>5923.8779365699993</v>
      </c>
      <c r="E16" s="2">
        <v>63.90944477</v>
      </c>
      <c r="F16" s="2">
        <v>16.031358900000001</v>
      </c>
      <c r="G16" s="2">
        <v>293.74448625999997</v>
      </c>
      <c r="H16" s="2">
        <v>60.266434799999999</v>
      </c>
      <c r="I16" s="970">
        <v>14.38</v>
      </c>
      <c r="J16" s="2"/>
      <c r="K16" s="2">
        <v>399.36533254</v>
      </c>
      <c r="L16" s="2"/>
      <c r="M16" s="2"/>
      <c r="N16" s="2"/>
      <c r="O16" s="2">
        <v>-4.3225160000000006E-2</v>
      </c>
      <c r="P16" s="2"/>
      <c r="Q16" s="2"/>
    </row>
    <row r="17" spans="2:17" s="925" customFormat="1" ht="15" x14ac:dyDescent="0.25">
      <c r="B17" s="971">
        <v>9</v>
      </c>
      <c r="C17" s="972" t="s">
        <v>1715</v>
      </c>
      <c r="D17" s="2">
        <v>1455.5167878299999</v>
      </c>
      <c r="E17" s="2">
        <v>0.29665732</v>
      </c>
      <c r="F17" s="2"/>
      <c r="G17" s="2">
        <v>38.198136479999995</v>
      </c>
      <c r="H17" s="2">
        <v>27.536377399999999</v>
      </c>
      <c r="I17" s="970">
        <v>19.170000000000002</v>
      </c>
      <c r="J17" s="2"/>
      <c r="K17" s="2">
        <v>66.031171200000003</v>
      </c>
      <c r="L17" s="2"/>
      <c r="M17" s="2">
        <v>1.9203054900000001</v>
      </c>
      <c r="N17" s="2"/>
      <c r="O17" s="2"/>
      <c r="P17" s="2"/>
      <c r="Q17" s="2"/>
    </row>
    <row r="18" spans="2:17" s="925" customFormat="1" ht="15" x14ac:dyDescent="0.25">
      <c r="B18" s="971">
        <v>10</v>
      </c>
      <c r="C18" s="972" t="s">
        <v>1642</v>
      </c>
      <c r="D18" s="2">
        <v>365407.59932291997</v>
      </c>
      <c r="E18" s="2">
        <v>20459.407169349997</v>
      </c>
      <c r="F18" s="2">
        <v>8655.6456767</v>
      </c>
      <c r="G18" s="2">
        <v>57899.697612980002</v>
      </c>
      <c r="H18" s="2">
        <v>278392.84886388003</v>
      </c>
      <c r="I18" s="970">
        <v>22.53</v>
      </c>
      <c r="J18" s="2">
        <v>293.67971172</v>
      </c>
      <c r="K18" s="2">
        <v>18393.611340349998</v>
      </c>
      <c r="L18" s="2">
        <v>293.67971172</v>
      </c>
      <c r="M18" s="2">
        <v>8109.4460280600006</v>
      </c>
      <c r="N18" s="2">
        <v>3777.1969885900003</v>
      </c>
      <c r="O18" s="2">
        <v>-721.75501602999998</v>
      </c>
      <c r="P18" s="2">
        <v>-91.702323440000001</v>
      </c>
      <c r="Q18" s="2">
        <v>-585.52395738999996</v>
      </c>
    </row>
    <row r="19" spans="2:17" s="925" customFormat="1" ht="15" x14ac:dyDescent="0.25">
      <c r="B19" s="971">
        <v>11</v>
      </c>
      <c r="C19" s="972" t="s">
        <v>1643</v>
      </c>
      <c r="D19" s="2">
        <v>94070.380141820002</v>
      </c>
      <c r="E19" s="2">
        <v>25985.252870249999</v>
      </c>
      <c r="F19" s="2">
        <v>3240.6825290199999</v>
      </c>
      <c r="G19" s="2">
        <v>22848.820311569998</v>
      </c>
      <c r="H19" s="2">
        <v>41995.624430980002</v>
      </c>
      <c r="I19" s="970">
        <v>15.53</v>
      </c>
      <c r="J19" s="2">
        <v>300.52310454000002</v>
      </c>
      <c r="K19" s="2">
        <v>6657.67598533</v>
      </c>
      <c r="L19" s="2">
        <v>300.52310454000002</v>
      </c>
      <c r="M19" s="2">
        <v>3148.7615378400001</v>
      </c>
      <c r="N19" s="2">
        <v>2426.1514266199997</v>
      </c>
      <c r="O19" s="2">
        <v>-448.16263580999998</v>
      </c>
      <c r="P19" s="2">
        <v>-120.11076248000001</v>
      </c>
      <c r="Q19" s="2">
        <v>-277.58182355999998</v>
      </c>
    </row>
    <row r="20" spans="2:17" s="925" customFormat="1" ht="15" x14ac:dyDescent="0.25">
      <c r="B20" s="971">
        <v>12</v>
      </c>
      <c r="C20" s="972" t="s">
        <v>1714</v>
      </c>
      <c r="D20" s="2">
        <v>80.320874000000003</v>
      </c>
      <c r="E20" s="2"/>
      <c r="F20" s="2"/>
      <c r="G20" s="2"/>
      <c r="H20" s="2"/>
      <c r="I20" s="973"/>
      <c r="J20" s="973"/>
      <c r="K20" s="973"/>
      <c r="L20" s="973"/>
      <c r="M20" s="973"/>
      <c r="N20" s="973"/>
      <c r="O20" s="973"/>
      <c r="P20" s="973"/>
      <c r="Q20" s="973"/>
    </row>
    <row r="21" spans="2:17" s="925" customFormat="1" ht="15" x14ac:dyDescent="0.25">
      <c r="B21" s="971">
        <v>13</v>
      </c>
      <c r="C21" s="972" t="s">
        <v>1713</v>
      </c>
      <c r="D21" s="974"/>
      <c r="E21" s="974"/>
      <c r="F21" s="974"/>
      <c r="G21" s="974"/>
      <c r="H21" s="974"/>
      <c r="I21" s="974"/>
      <c r="J21" s="974"/>
      <c r="K21" s="974"/>
      <c r="L21" s="974"/>
      <c r="M21" s="974"/>
      <c r="N21" s="974"/>
      <c r="O21" s="974"/>
      <c r="P21" s="974"/>
      <c r="Q21" s="974"/>
    </row>
    <row r="25" spans="2:17" x14ac:dyDescent="0.25">
      <c r="F25" s="1183"/>
    </row>
  </sheetData>
  <mergeCells count="11">
    <mergeCell ref="B2:Q2"/>
    <mergeCell ref="N7:N8"/>
    <mergeCell ref="O7:Q7"/>
    <mergeCell ref="C5:C8"/>
    <mergeCell ref="D5:Q5"/>
    <mergeCell ref="E6:Q6"/>
    <mergeCell ref="E7:I7"/>
    <mergeCell ref="J7:J8"/>
    <mergeCell ref="K7:K8"/>
    <mergeCell ref="L7:L8"/>
    <mergeCell ref="M7:M8"/>
  </mergeCell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82B35-5C01-4E93-B727-85B8E8FE3F5A}">
  <sheetPr codeName="Ark70">
    <tabColor rgb="FF005C3C"/>
  </sheetPr>
  <dimension ref="A1"/>
  <sheetViews>
    <sheetView workbookViewId="0"/>
  </sheetViews>
  <sheetFormatPr defaultColWidth="9" defaultRowHeight="15" x14ac:dyDescent="0.25"/>
  <cols>
    <col min="1" max="16384" width="9" style="375"/>
  </cols>
  <sheetData/>
  <pageMargins left="0.7" right="0.7" top="0.75" bottom="0.75" header="0.3" footer="0.3"/>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BFE4C-1513-4013-8AA9-0E7287F72518}">
  <sheetPr codeName="Ark71">
    <tabColor rgb="FF00A976"/>
  </sheetPr>
  <dimension ref="A1:I130"/>
  <sheetViews>
    <sheetView topLeftCell="A29" workbookViewId="0">
      <selection activeCell="J46" sqref="A1:XFD1048576"/>
    </sheetView>
  </sheetViews>
  <sheetFormatPr defaultColWidth="8" defaultRowHeight="15" x14ac:dyDescent="0.25"/>
  <cols>
    <col min="1" max="1" width="3.125" style="53" customWidth="1"/>
    <col min="2" max="2" width="7.375" style="53" customWidth="1"/>
    <col min="3" max="3" width="64.375" style="53" customWidth="1"/>
    <col min="4" max="4" width="19.875" style="53" customWidth="1"/>
    <col min="5" max="5" width="27" style="53" customWidth="1"/>
    <col min="6" max="6" width="19.875" style="53" customWidth="1"/>
    <col min="7" max="7" width="24.125" style="53" customWidth="1"/>
    <col min="8" max="8" width="25" style="53" customWidth="1"/>
    <col min="9" max="16384" width="8" style="53"/>
  </cols>
  <sheetData>
    <row r="1" spans="1:8" ht="9.9499999999999993" customHeight="1" x14ac:dyDescent="0.25">
      <c r="A1" s="52"/>
    </row>
    <row r="2" spans="1:8" ht="21" x14ac:dyDescent="0.35">
      <c r="A2" s="52"/>
      <c r="B2" s="1194" t="s">
        <v>4</v>
      </c>
      <c r="C2" s="1194"/>
      <c r="D2" s="1194"/>
      <c r="E2" s="1194"/>
      <c r="F2" s="1194"/>
      <c r="G2" s="1194"/>
      <c r="H2" s="1194"/>
    </row>
    <row r="3" spans="1:8" x14ac:dyDescent="0.25">
      <c r="A3" s="52"/>
    </row>
    <row r="4" spans="1:8" x14ac:dyDescent="0.25">
      <c r="A4" s="52"/>
      <c r="B4" s="54" t="s">
        <v>88</v>
      </c>
      <c r="C4" s="55"/>
      <c r="D4" s="56" t="s">
        <v>89</v>
      </c>
      <c r="E4" s="56" t="s">
        <v>90</v>
      </c>
      <c r="F4" s="56" t="s">
        <v>91</v>
      </c>
      <c r="G4" s="56" t="s">
        <v>92</v>
      </c>
      <c r="H4" s="56" t="s">
        <v>93</v>
      </c>
    </row>
    <row r="5" spans="1:8" x14ac:dyDescent="0.25">
      <c r="A5" s="52"/>
      <c r="B5" s="57"/>
      <c r="C5" s="58"/>
      <c r="D5" s="59">
        <v>46022</v>
      </c>
      <c r="E5" s="59">
        <v>45930</v>
      </c>
      <c r="F5" s="59">
        <v>45838</v>
      </c>
      <c r="G5" s="59">
        <v>45747</v>
      </c>
      <c r="H5" s="59">
        <v>45657</v>
      </c>
    </row>
    <row r="6" spans="1:8" x14ac:dyDescent="0.25">
      <c r="A6" s="52"/>
      <c r="B6" s="60"/>
      <c r="C6" s="74" t="s">
        <v>94</v>
      </c>
      <c r="D6" s="975"/>
      <c r="E6" s="975"/>
      <c r="F6" s="975"/>
      <c r="G6" s="975"/>
      <c r="H6" s="976"/>
    </row>
    <row r="7" spans="1:8" x14ac:dyDescent="0.25">
      <c r="A7" s="52"/>
      <c r="B7" s="64">
        <v>1</v>
      </c>
      <c r="C7" s="65" t="s">
        <v>95</v>
      </c>
      <c r="D7" s="748">
        <v>28524.260699999999</v>
      </c>
      <c r="E7" s="748">
        <v>27823.490098609596</v>
      </c>
      <c r="F7" s="748">
        <v>27297.112979680005</v>
      </c>
      <c r="G7" s="748">
        <v>26711.251389159999</v>
      </c>
      <c r="H7" s="748">
        <v>26379.029719080001</v>
      </c>
    </row>
    <row r="8" spans="1:8" x14ac:dyDescent="0.25">
      <c r="A8" s="52"/>
      <c r="B8" s="64">
        <v>2</v>
      </c>
      <c r="C8" s="65" t="s">
        <v>96</v>
      </c>
      <c r="D8" s="748">
        <v>28524.260699999999</v>
      </c>
      <c r="E8" s="748">
        <v>27823.490098609596</v>
      </c>
      <c r="F8" s="748">
        <v>27297.112979680005</v>
      </c>
      <c r="G8" s="748">
        <v>26711.251389159999</v>
      </c>
      <c r="H8" s="748">
        <v>26379.029719080001</v>
      </c>
    </row>
    <row r="9" spans="1:8" x14ac:dyDescent="0.25">
      <c r="A9" s="52"/>
      <c r="B9" s="64">
        <v>3</v>
      </c>
      <c r="C9" s="65" t="s">
        <v>97</v>
      </c>
      <c r="D9" s="748">
        <v>28524.260699999999</v>
      </c>
      <c r="E9" s="748">
        <v>27823.490098609596</v>
      </c>
      <c r="F9" s="748">
        <v>27297.112979680005</v>
      </c>
      <c r="G9" s="748">
        <v>26711.251389159999</v>
      </c>
      <c r="H9" s="748">
        <v>26379.029719080001</v>
      </c>
    </row>
    <row r="10" spans="1:8" x14ac:dyDescent="0.25">
      <c r="A10" s="52"/>
      <c r="B10" s="68"/>
      <c r="C10" s="74" t="s">
        <v>98</v>
      </c>
      <c r="D10" s="975"/>
      <c r="E10" s="975"/>
      <c r="F10" s="975"/>
      <c r="G10" s="975"/>
      <c r="H10" s="976"/>
    </row>
    <row r="11" spans="1:8" x14ac:dyDescent="0.25">
      <c r="A11" s="52"/>
      <c r="B11" s="64">
        <v>4</v>
      </c>
      <c r="C11" s="65" t="s">
        <v>99</v>
      </c>
      <c r="D11" s="748">
        <v>104176.630632</v>
      </c>
      <c r="E11" s="748">
        <v>106080.17931352</v>
      </c>
      <c r="F11" s="748">
        <v>104972.22663264</v>
      </c>
      <c r="G11" s="748">
        <v>106962.03581535499</v>
      </c>
      <c r="H11" s="748">
        <v>96528.73401046636</v>
      </c>
    </row>
    <row r="12" spans="1:8" x14ac:dyDescent="0.25">
      <c r="A12" s="52"/>
      <c r="B12" s="64" t="s">
        <v>100</v>
      </c>
      <c r="C12" s="65" t="s">
        <v>101</v>
      </c>
      <c r="D12" s="748">
        <v>104176.630632</v>
      </c>
      <c r="E12" s="748">
        <v>106080.17931352</v>
      </c>
      <c r="F12" s="748">
        <v>104972.22663264</v>
      </c>
      <c r="G12" s="748">
        <v>106962.03581535499</v>
      </c>
      <c r="H12" s="748">
        <v>96528.73401046636</v>
      </c>
    </row>
    <row r="13" spans="1:8" x14ac:dyDescent="0.25">
      <c r="A13" s="52"/>
      <c r="B13" s="68"/>
      <c r="C13" s="74" t="s">
        <v>102</v>
      </c>
      <c r="D13" s="975"/>
      <c r="E13" s="975"/>
      <c r="F13" s="975"/>
      <c r="G13" s="975"/>
      <c r="H13" s="976"/>
    </row>
    <row r="14" spans="1:8" x14ac:dyDescent="0.25">
      <c r="A14" s="52"/>
      <c r="B14" s="64">
        <v>5</v>
      </c>
      <c r="C14" s="65" t="s">
        <v>103</v>
      </c>
      <c r="D14" s="705">
        <v>0.27380700000000002</v>
      </c>
      <c r="E14" s="705">
        <v>0.26228735922831786</v>
      </c>
      <c r="F14" s="977">
        <v>0.26004128763705064</v>
      </c>
      <c r="G14" s="977">
        <v>0.24972646776535504</v>
      </c>
      <c r="H14" s="977">
        <v>0.27327644964472231</v>
      </c>
    </row>
    <row r="15" spans="1:8" ht="15" customHeight="1" x14ac:dyDescent="0.25">
      <c r="A15" s="52"/>
      <c r="B15" s="64" t="s">
        <v>104</v>
      </c>
      <c r="C15" s="65" t="s">
        <v>105</v>
      </c>
      <c r="D15" s="705">
        <v>0.27380700000000002</v>
      </c>
      <c r="E15" s="705">
        <v>0.26228735922831786</v>
      </c>
      <c r="F15" s="977">
        <v>0.26004128763705064</v>
      </c>
      <c r="G15" s="977">
        <v>0.24972646776535504</v>
      </c>
      <c r="H15" s="977">
        <v>0.27327644964472231</v>
      </c>
    </row>
    <row r="16" spans="1:8" x14ac:dyDescent="0.25">
      <c r="B16" s="64">
        <v>6</v>
      </c>
      <c r="C16" s="65" t="s">
        <v>106</v>
      </c>
      <c r="D16" s="705">
        <v>0.27380700000000002</v>
      </c>
      <c r="E16" s="705">
        <v>0.26228735922831786</v>
      </c>
      <c r="F16" s="977">
        <v>0.26004128763705064</v>
      </c>
      <c r="G16" s="977">
        <v>0.24972646776535504</v>
      </c>
      <c r="H16" s="977">
        <v>0.27327644964472231</v>
      </c>
    </row>
    <row r="17" spans="1:8" x14ac:dyDescent="0.25">
      <c r="B17" s="64" t="s">
        <v>107</v>
      </c>
      <c r="C17" s="65" t="s">
        <v>108</v>
      </c>
      <c r="D17" s="705">
        <v>0.27380700000000002</v>
      </c>
      <c r="E17" s="705">
        <v>0.26228735922831786</v>
      </c>
      <c r="F17" s="977">
        <v>0.26004128763705064</v>
      </c>
      <c r="G17" s="977">
        <v>0.24972646776535504</v>
      </c>
      <c r="H17" s="977">
        <v>0.27327644964472231</v>
      </c>
    </row>
    <row r="18" spans="1:8" x14ac:dyDescent="0.25">
      <c r="A18" s="52"/>
      <c r="B18" s="64">
        <v>7</v>
      </c>
      <c r="C18" s="65" t="s">
        <v>109</v>
      </c>
      <c r="D18" s="705">
        <v>0.27380700000000002</v>
      </c>
      <c r="E18" s="705">
        <v>0.26228735922831786</v>
      </c>
      <c r="F18" s="977">
        <v>0.26004128763705064</v>
      </c>
      <c r="G18" s="977">
        <v>0.24972646776535504</v>
      </c>
      <c r="H18" s="977">
        <v>0.27327644964472231</v>
      </c>
    </row>
    <row r="19" spans="1:8" x14ac:dyDescent="0.25">
      <c r="A19" s="52"/>
      <c r="B19" s="64" t="s">
        <v>110</v>
      </c>
      <c r="C19" s="65" t="s">
        <v>111</v>
      </c>
      <c r="D19" s="705">
        <v>0.27380700000000002</v>
      </c>
      <c r="E19" s="705">
        <v>0.26228735922831786</v>
      </c>
      <c r="F19" s="977">
        <v>0.26004128763705064</v>
      </c>
      <c r="G19" s="977">
        <v>0.24972646776535504</v>
      </c>
      <c r="H19" s="977">
        <v>0.27327644964472231</v>
      </c>
    </row>
    <row r="20" spans="1:8" ht="15" customHeight="1" x14ac:dyDescent="0.25">
      <c r="A20" s="52"/>
      <c r="B20" s="68"/>
      <c r="C20" s="74" t="s">
        <v>112</v>
      </c>
      <c r="D20" s="975"/>
      <c r="E20" s="975"/>
      <c r="F20" s="975"/>
      <c r="G20" s="975"/>
      <c r="H20" s="976"/>
    </row>
    <row r="21" spans="1:8" ht="30" x14ac:dyDescent="0.25">
      <c r="A21" s="52"/>
      <c r="B21" s="75" t="s">
        <v>113</v>
      </c>
      <c r="C21" s="76" t="s">
        <v>114</v>
      </c>
      <c r="D21" s="705">
        <v>1.7174290621291301E-2</v>
      </c>
      <c r="E21" s="705">
        <v>1.7716032045213E-2</v>
      </c>
      <c r="F21" s="977">
        <v>1.8308845231243601E-2</v>
      </c>
      <c r="G21" s="977">
        <v>1.7787240022014102E-2</v>
      </c>
      <c r="H21" s="977">
        <v>2.1580374713965997E-2</v>
      </c>
    </row>
    <row r="22" spans="1:8" x14ac:dyDescent="0.25">
      <c r="A22" s="52"/>
      <c r="B22" s="75" t="s">
        <v>115</v>
      </c>
      <c r="C22" s="76" t="s">
        <v>116</v>
      </c>
      <c r="D22" s="705">
        <v>9.660538474476399E-9</v>
      </c>
      <c r="E22" s="705">
        <v>9.9652680254323012E-9</v>
      </c>
      <c r="F22" s="977">
        <v>1.02987254425745E-8</v>
      </c>
      <c r="G22" s="977">
        <v>1.7787240022014101E-8</v>
      </c>
      <c r="H22" s="977">
        <v>2.1580374713965609E-8</v>
      </c>
    </row>
    <row r="23" spans="1:8" x14ac:dyDescent="0.25">
      <c r="A23" s="52"/>
      <c r="B23" s="75" t="s">
        <v>117</v>
      </c>
      <c r="C23" s="76" t="s">
        <v>118</v>
      </c>
      <c r="D23" s="705">
        <v>1.28807179659685E-8</v>
      </c>
      <c r="E23" s="705">
        <v>1.3287024033909801E-8</v>
      </c>
      <c r="F23" s="977">
        <v>1.3731633923432699E-8</v>
      </c>
      <c r="G23" s="977">
        <v>0</v>
      </c>
      <c r="H23" s="977">
        <v>0</v>
      </c>
    </row>
    <row r="24" spans="1:8" x14ac:dyDescent="0.25">
      <c r="A24" s="52"/>
      <c r="B24" s="64" t="s">
        <v>119</v>
      </c>
      <c r="C24" s="65" t="s">
        <v>120</v>
      </c>
      <c r="D24" s="705">
        <v>9.7174290621291307E-2</v>
      </c>
      <c r="E24" s="705">
        <v>9.7716032045213008E-2</v>
      </c>
      <c r="F24" s="977">
        <v>9.83088452312436E-2</v>
      </c>
      <c r="G24" s="977">
        <v>9.778724002201411E-2</v>
      </c>
      <c r="H24" s="977">
        <v>0.10158037471396561</v>
      </c>
    </row>
    <row r="25" spans="1:8" ht="15" customHeight="1" x14ac:dyDescent="0.25">
      <c r="A25" s="52"/>
      <c r="B25" s="68"/>
      <c r="C25" s="74" t="s">
        <v>121</v>
      </c>
      <c r="D25" s="975"/>
      <c r="E25" s="975"/>
      <c r="F25" s="975"/>
      <c r="G25" s="975"/>
      <c r="H25" s="976"/>
    </row>
    <row r="26" spans="1:8" x14ac:dyDescent="0.25">
      <c r="A26" s="52"/>
      <c r="B26" s="64">
        <v>8</v>
      </c>
      <c r="C26" s="65" t="s">
        <v>122</v>
      </c>
      <c r="D26" s="705">
        <v>2.5000000001919816E-2</v>
      </c>
      <c r="E26" s="705">
        <v>2.4999999999999998E-2</v>
      </c>
      <c r="F26" s="977">
        <v>2.5000000001752846E-2</v>
      </c>
      <c r="G26" s="977">
        <v>2.4999999996411112E-2</v>
      </c>
      <c r="H26" s="977">
        <v>2.5000000000000012E-2</v>
      </c>
    </row>
    <row r="27" spans="1:8" ht="30" x14ac:dyDescent="0.25">
      <c r="A27" s="52"/>
      <c r="B27" s="64" t="s">
        <v>123</v>
      </c>
      <c r="C27" s="65" t="s">
        <v>124</v>
      </c>
      <c r="D27" s="705">
        <v>0</v>
      </c>
      <c r="E27" s="705">
        <v>0</v>
      </c>
      <c r="F27" s="977">
        <v>0</v>
      </c>
      <c r="G27" s="977">
        <v>0</v>
      </c>
      <c r="H27" s="977">
        <v>0</v>
      </c>
    </row>
    <row r="28" spans="1:8" x14ac:dyDescent="0.25">
      <c r="A28" s="52"/>
      <c r="B28" s="64">
        <v>9</v>
      </c>
      <c r="C28" s="65" t="s">
        <v>125</v>
      </c>
      <c r="D28" s="705">
        <v>2.4984127843356338E-2</v>
      </c>
      <c r="E28" s="705">
        <v>2.498584649981065E-2</v>
      </c>
      <c r="F28" s="977">
        <v>2.4986175373595928E-2</v>
      </c>
      <c r="G28" s="977">
        <v>2.4986791487530084E-2</v>
      </c>
      <c r="H28" s="977">
        <v>2.498297530886481E-2</v>
      </c>
    </row>
    <row r="29" spans="1:8" x14ac:dyDescent="0.25">
      <c r="A29" s="52"/>
      <c r="B29" s="64" t="s">
        <v>126</v>
      </c>
      <c r="C29" s="65" t="s">
        <v>127</v>
      </c>
      <c r="D29" s="705">
        <v>1.8067667850085321E-2</v>
      </c>
      <c r="E29" s="705">
        <v>2.0702977315952706E-2</v>
      </c>
      <c r="F29" s="977">
        <v>2.0429733109359173E-2</v>
      </c>
      <c r="G29" s="977">
        <v>2.0356244375889395E-2</v>
      </c>
      <c r="H29" s="977">
        <v>1.7192301316697051E-2</v>
      </c>
    </row>
    <row r="30" spans="1:8" x14ac:dyDescent="0.25">
      <c r="A30" s="52"/>
      <c r="B30" s="64">
        <v>10</v>
      </c>
      <c r="C30" s="65" t="s">
        <v>128</v>
      </c>
      <c r="D30" s="705">
        <v>0</v>
      </c>
      <c r="E30" s="705">
        <v>0</v>
      </c>
      <c r="F30" s="977">
        <v>0</v>
      </c>
      <c r="G30" s="977">
        <v>0</v>
      </c>
      <c r="H30" s="977">
        <v>0</v>
      </c>
    </row>
    <row r="31" spans="1:8" ht="15" customHeight="1" x14ac:dyDescent="0.25">
      <c r="B31" s="64" t="s">
        <v>129</v>
      </c>
      <c r="C31" s="65" t="s">
        <v>130</v>
      </c>
      <c r="D31" s="705">
        <v>1.8067667850085321E-2</v>
      </c>
      <c r="E31" s="705">
        <v>1.5000000002801654E-2</v>
      </c>
      <c r="F31" s="978">
        <v>1.4999999995335909E-2</v>
      </c>
      <c r="G31" s="977">
        <v>1.4999999997846666E-2</v>
      </c>
      <c r="H31" s="977">
        <v>1.4999999999999999E-2</v>
      </c>
    </row>
    <row r="32" spans="1:8" x14ac:dyDescent="0.25">
      <c r="B32" s="64">
        <v>11</v>
      </c>
      <c r="C32" s="65" t="s">
        <v>131</v>
      </c>
      <c r="D32" s="705">
        <v>8.305179569075391E-2</v>
      </c>
      <c r="E32" s="705">
        <v>8.5688823820092158E-2</v>
      </c>
      <c r="F32" s="977">
        <v>8.5415908480043851E-2</v>
      </c>
      <c r="G32" s="977">
        <v>8.5343035857677246E-2</v>
      </c>
      <c r="H32" s="977">
        <v>8.2489684385214701E-2</v>
      </c>
    </row>
    <row r="33" spans="1:8" x14ac:dyDescent="0.25">
      <c r="B33" s="64" t="s">
        <v>132</v>
      </c>
      <c r="C33" s="65" t="s">
        <v>133</v>
      </c>
      <c r="D33" s="979">
        <v>0.18022608631368311</v>
      </c>
      <c r="E33" s="979">
        <v>0.18340485586866404</v>
      </c>
      <c r="F33" s="977">
        <v>0.18372475371432453</v>
      </c>
      <c r="G33" s="977">
        <v>0.18313027588001835</v>
      </c>
      <c r="H33" s="977">
        <v>0.18407005909918034</v>
      </c>
    </row>
    <row r="34" spans="1:8" ht="30" x14ac:dyDescent="0.25">
      <c r="B34" s="64">
        <v>12</v>
      </c>
      <c r="C34" s="65" t="s">
        <v>134</v>
      </c>
      <c r="D34" s="979">
        <v>0.21914617353131638</v>
      </c>
      <c r="E34" s="979">
        <v>0.20732214981111144</v>
      </c>
      <c r="F34" s="977">
        <v>0.20474256219448159</v>
      </c>
      <c r="G34" s="977">
        <v>0.19472114525297302</v>
      </c>
      <c r="H34" s="977">
        <v>0.21613748886811701</v>
      </c>
    </row>
    <row r="35" spans="1:8" ht="15" customHeight="1" x14ac:dyDescent="0.25">
      <c r="B35" s="68"/>
      <c r="C35" s="74" t="s">
        <v>40</v>
      </c>
      <c r="D35" s="980"/>
      <c r="E35" s="980"/>
      <c r="F35" s="980"/>
      <c r="G35" s="980"/>
      <c r="H35" s="981"/>
    </row>
    <row r="36" spans="1:8" x14ac:dyDescent="0.25">
      <c r="B36" s="64">
        <v>13</v>
      </c>
      <c r="C36" s="79" t="s">
        <v>135</v>
      </c>
      <c r="D36" s="748">
        <v>422742.02381506539</v>
      </c>
      <c r="E36" s="748">
        <v>418577.78886219999</v>
      </c>
      <c r="F36" s="748">
        <v>412996.92229237</v>
      </c>
      <c r="G36" s="748">
        <v>413773.824253442</v>
      </c>
      <c r="H36" s="748">
        <v>405415.25318727689</v>
      </c>
    </row>
    <row r="37" spans="1:8" x14ac:dyDescent="0.25">
      <c r="B37" s="64">
        <v>14</v>
      </c>
      <c r="C37" s="79" t="s">
        <v>136</v>
      </c>
      <c r="D37" s="977">
        <v>6.747439122206543E-2</v>
      </c>
      <c r="E37" s="977">
        <v>6.647149189220207E-2</v>
      </c>
      <c r="F37" s="977">
        <v>6.6095197097754035E-2</v>
      </c>
      <c r="G37" s="977">
        <v>6.4555198573409522E-2</v>
      </c>
      <c r="H37" s="977">
        <v>6.5066692759323766E-2</v>
      </c>
    </row>
    <row r="38" spans="1:8" ht="15" customHeight="1" x14ac:dyDescent="0.25">
      <c r="A38" s="52"/>
      <c r="B38" s="68"/>
      <c r="C38" s="74" t="s">
        <v>137</v>
      </c>
      <c r="D38" s="975"/>
      <c r="E38" s="975"/>
      <c r="F38" s="975"/>
      <c r="G38" s="975"/>
      <c r="H38" s="976"/>
    </row>
    <row r="39" spans="1:8" ht="30" x14ac:dyDescent="0.25">
      <c r="A39" s="52"/>
      <c r="B39" s="75" t="s">
        <v>138</v>
      </c>
      <c r="C39" s="76" t="s">
        <v>139</v>
      </c>
      <c r="D39" s="982">
        <v>0</v>
      </c>
      <c r="E39" s="982">
        <v>0</v>
      </c>
      <c r="F39" s="982">
        <v>0</v>
      </c>
      <c r="G39" s="982">
        <v>0</v>
      </c>
      <c r="H39" s="982">
        <v>0</v>
      </c>
    </row>
    <row r="40" spans="1:8" x14ac:dyDescent="0.25">
      <c r="A40" s="52"/>
      <c r="B40" s="75" t="s">
        <v>140</v>
      </c>
      <c r="C40" s="76" t="s">
        <v>116</v>
      </c>
      <c r="D40" s="982">
        <v>0</v>
      </c>
      <c r="E40" s="982">
        <v>0</v>
      </c>
      <c r="F40" s="982">
        <v>0</v>
      </c>
      <c r="G40" s="982">
        <v>0</v>
      </c>
      <c r="H40" s="982">
        <v>0</v>
      </c>
    </row>
    <row r="41" spans="1:8" x14ac:dyDescent="0.25">
      <c r="A41" s="52"/>
      <c r="B41" s="75" t="s">
        <v>141</v>
      </c>
      <c r="C41" s="76" t="s">
        <v>142</v>
      </c>
      <c r="D41" s="982">
        <v>0</v>
      </c>
      <c r="E41" s="982">
        <v>0</v>
      </c>
      <c r="F41" s="982">
        <v>0</v>
      </c>
      <c r="G41" s="982">
        <v>0</v>
      </c>
      <c r="H41" s="982">
        <v>0</v>
      </c>
    </row>
    <row r="42" spans="1:8" ht="15" customHeight="1" x14ac:dyDescent="0.25">
      <c r="A42" s="52"/>
      <c r="B42" s="68"/>
      <c r="C42" s="83" t="s">
        <v>143</v>
      </c>
      <c r="D42" s="983"/>
      <c r="E42" s="983"/>
      <c r="F42" s="983"/>
      <c r="G42" s="983"/>
      <c r="H42" s="984"/>
    </row>
    <row r="43" spans="1:8" x14ac:dyDescent="0.25">
      <c r="A43" s="52"/>
      <c r="B43" s="75" t="s">
        <v>144</v>
      </c>
      <c r="C43" s="86" t="s">
        <v>145</v>
      </c>
      <c r="D43" s="985">
        <v>0</v>
      </c>
      <c r="E43" s="982">
        <v>0</v>
      </c>
      <c r="F43" s="982">
        <v>0</v>
      </c>
      <c r="G43" s="982">
        <v>0</v>
      </c>
      <c r="H43" s="982">
        <v>0</v>
      </c>
    </row>
    <row r="44" spans="1:8" x14ac:dyDescent="0.25">
      <c r="A44" s="52"/>
      <c r="B44" s="75" t="s">
        <v>146</v>
      </c>
      <c r="C44" s="65" t="s">
        <v>147</v>
      </c>
      <c r="D44" s="982">
        <v>0</v>
      </c>
      <c r="E44" s="982">
        <v>0</v>
      </c>
      <c r="F44" s="982">
        <v>0</v>
      </c>
      <c r="G44" s="982">
        <v>0</v>
      </c>
      <c r="H44" s="982">
        <v>0</v>
      </c>
    </row>
    <row r="45" spans="1:8" x14ac:dyDescent="0.25">
      <c r="A45" s="52"/>
      <c r="B45" s="68"/>
      <c r="C45" s="74" t="s">
        <v>148</v>
      </c>
      <c r="D45" s="975"/>
      <c r="E45" s="975"/>
      <c r="F45" s="975"/>
      <c r="G45" s="975"/>
      <c r="H45" s="976"/>
    </row>
    <row r="46" spans="1:8" x14ac:dyDescent="0.25">
      <c r="A46" s="52"/>
      <c r="B46" s="64">
        <v>15</v>
      </c>
      <c r="C46" s="79" t="s">
        <v>149</v>
      </c>
      <c r="D46" s="986">
        <v>17434.116028270211</v>
      </c>
      <c r="E46" s="986">
        <v>16846.028846075675</v>
      </c>
      <c r="F46" s="986">
        <v>16434.9954001365</v>
      </c>
      <c r="G46" s="986">
        <v>16094.57515122648</v>
      </c>
      <c r="H46" s="986">
        <v>16153.733806260401</v>
      </c>
    </row>
    <row r="47" spans="1:8" x14ac:dyDescent="0.25">
      <c r="A47" s="52"/>
      <c r="B47" s="64" t="s">
        <v>150</v>
      </c>
      <c r="C47" s="79" t="s">
        <v>151</v>
      </c>
      <c r="D47" s="986">
        <v>3327.9931730875005</v>
      </c>
      <c r="E47" s="986">
        <v>3154.1870182900029</v>
      </c>
      <c r="F47" s="986">
        <v>3312.16574501584</v>
      </c>
      <c r="G47" s="986">
        <v>3178.5145508625042</v>
      </c>
      <c r="H47" s="986">
        <v>4094.7036959933366</v>
      </c>
    </row>
    <row r="48" spans="1:8" x14ac:dyDescent="0.25">
      <c r="A48" s="52"/>
      <c r="B48" s="64" t="s">
        <v>152</v>
      </c>
      <c r="C48" s="79" t="s">
        <v>153</v>
      </c>
      <c r="D48" s="986">
        <v>2741.816458668533</v>
      </c>
      <c r="E48" s="986">
        <v>2492.7730054944477</v>
      </c>
      <c r="F48" s="986">
        <v>2543.4306175211073</v>
      </c>
      <c r="G48" s="986">
        <v>2223.0587627646696</v>
      </c>
      <c r="H48" s="986">
        <v>2688.3973997051107</v>
      </c>
    </row>
    <row r="49" spans="1:8" x14ac:dyDescent="0.25">
      <c r="A49" s="52"/>
      <c r="B49" s="64">
        <v>16</v>
      </c>
      <c r="C49" s="79" t="s">
        <v>154</v>
      </c>
      <c r="D49" s="986">
        <v>1665.2073423351178</v>
      </c>
      <c r="E49" s="986">
        <v>1438.5245421811253</v>
      </c>
      <c r="F49" s="986">
        <v>1602.4305194592005</v>
      </c>
      <c r="G49" s="986">
        <v>1586.4849770537469</v>
      </c>
      <c r="H49" s="986">
        <v>1939.9559134512365</v>
      </c>
    </row>
    <row r="50" spans="1:8" x14ac:dyDescent="0.25">
      <c r="A50" s="52"/>
      <c r="B50" s="64">
        <v>17</v>
      </c>
      <c r="C50" s="79" t="s">
        <v>155</v>
      </c>
      <c r="D50" s="987">
        <v>45869.989548082121</v>
      </c>
      <c r="E50" s="987">
        <v>41703.39591741097</v>
      </c>
      <c r="F50" s="987">
        <v>41701.359865559571</v>
      </c>
      <c r="G50" s="987">
        <v>41696.608071370494</v>
      </c>
      <c r="H50" s="987">
        <v>16.790811702132885</v>
      </c>
    </row>
    <row r="51" spans="1:8" x14ac:dyDescent="0.25">
      <c r="A51" s="52"/>
      <c r="B51" s="68"/>
      <c r="C51" s="74" t="s">
        <v>156</v>
      </c>
      <c r="D51" s="975"/>
      <c r="E51" s="975"/>
      <c r="F51" s="975"/>
      <c r="G51" s="975"/>
      <c r="H51" s="976"/>
    </row>
    <row r="52" spans="1:8" x14ac:dyDescent="0.25">
      <c r="A52" s="52"/>
      <c r="B52" s="64">
        <v>18</v>
      </c>
      <c r="C52" s="79" t="s">
        <v>157</v>
      </c>
      <c r="D52" s="748">
        <v>29609.582676710004</v>
      </c>
      <c r="E52" s="748">
        <v>29001.096100530001</v>
      </c>
      <c r="F52" s="748">
        <v>28405.339225939999</v>
      </c>
      <c r="G52" s="748">
        <v>27802.3003054</v>
      </c>
      <c r="H52" s="748">
        <v>26477.69829208</v>
      </c>
    </row>
    <row r="53" spans="1:8" x14ac:dyDescent="0.25">
      <c r="A53" s="52"/>
      <c r="B53" s="64">
        <v>19</v>
      </c>
      <c r="C53" s="79" t="s">
        <v>158</v>
      </c>
      <c r="D53" s="748">
        <v>10812.449142140205</v>
      </c>
      <c r="E53" s="748">
        <v>9050.356432566794</v>
      </c>
      <c r="F53" s="748">
        <v>10672.277620610081</v>
      </c>
      <c r="G53" s="748">
        <v>10974.233367369052</v>
      </c>
      <c r="H53" s="748">
        <v>11677.623330972709</v>
      </c>
    </row>
    <row r="54" spans="1:8" x14ac:dyDescent="0.25">
      <c r="A54" s="52"/>
      <c r="B54" s="64">
        <v>20</v>
      </c>
      <c r="C54" s="79" t="s">
        <v>159</v>
      </c>
      <c r="D54" s="977">
        <v>2.7384713941737995</v>
      </c>
      <c r="E54" s="977">
        <v>3.2044148003025046</v>
      </c>
      <c r="F54" s="977">
        <v>2.6616004788972321</v>
      </c>
      <c r="G54" s="977">
        <v>2.5334161735677849</v>
      </c>
      <c r="H54" s="977">
        <v>2.2673875960575702</v>
      </c>
    </row>
    <row r="55" spans="1:8" x14ac:dyDescent="0.25">
      <c r="A55" s="52"/>
    </row>
    <row r="56" spans="1:8" x14ac:dyDescent="0.25">
      <c r="A56" s="52"/>
    </row>
    <row r="57" spans="1:8" x14ac:dyDescent="0.25">
      <c r="A57" s="52"/>
    </row>
    <row r="58" spans="1:8" x14ac:dyDescent="0.25">
      <c r="A58" s="52"/>
    </row>
    <row r="59" spans="1:8" x14ac:dyDescent="0.25">
      <c r="A59" s="52"/>
    </row>
    <row r="60" spans="1:8" x14ac:dyDescent="0.25">
      <c r="A60" s="52"/>
    </row>
    <row r="61" spans="1:8" x14ac:dyDescent="0.25">
      <c r="A61" s="52"/>
    </row>
    <row r="62" spans="1:8" x14ac:dyDescent="0.25">
      <c r="A62" s="52"/>
    </row>
    <row r="63" spans="1:8" x14ac:dyDescent="0.25">
      <c r="A63" s="52"/>
    </row>
    <row r="64" spans="1:8" x14ac:dyDescent="0.25">
      <c r="A64" s="52"/>
    </row>
    <row r="65" spans="1:1" x14ac:dyDescent="0.25">
      <c r="A65" s="52"/>
    </row>
    <row r="66" spans="1:1" x14ac:dyDescent="0.25">
      <c r="A66" s="52"/>
    </row>
    <row r="67" spans="1:1" x14ac:dyDescent="0.25">
      <c r="A67" s="52"/>
    </row>
    <row r="68" spans="1:1" x14ac:dyDescent="0.25">
      <c r="A68" s="52"/>
    </row>
    <row r="69" spans="1:1" x14ac:dyDescent="0.25">
      <c r="A69" s="52"/>
    </row>
    <row r="70" spans="1:1" x14ac:dyDescent="0.25">
      <c r="A70" s="52"/>
    </row>
    <row r="71" spans="1:1" x14ac:dyDescent="0.25">
      <c r="A71" s="52"/>
    </row>
    <row r="72" spans="1:1" x14ac:dyDescent="0.25">
      <c r="A72" s="52"/>
    </row>
    <row r="73" spans="1:1" x14ac:dyDescent="0.25">
      <c r="A73" s="52"/>
    </row>
    <row r="74" spans="1:1" x14ac:dyDescent="0.25">
      <c r="A74" s="52"/>
    </row>
    <row r="75" spans="1:1" x14ac:dyDescent="0.25">
      <c r="A75" s="52"/>
    </row>
    <row r="76" spans="1:1" x14ac:dyDescent="0.25">
      <c r="A76" s="52"/>
    </row>
    <row r="77" spans="1:1" x14ac:dyDescent="0.25">
      <c r="A77" s="52"/>
    </row>
    <row r="78" spans="1:1" x14ac:dyDescent="0.25">
      <c r="A78" s="52"/>
    </row>
    <row r="79" spans="1:1" x14ac:dyDescent="0.25">
      <c r="A79" s="52"/>
    </row>
    <row r="80" spans="1:1" x14ac:dyDescent="0.25">
      <c r="A80" s="52"/>
    </row>
    <row r="81" spans="1:1" x14ac:dyDescent="0.25">
      <c r="A81" s="52"/>
    </row>
    <row r="82" spans="1:1" x14ac:dyDescent="0.25">
      <c r="A82" s="52"/>
    </row>
    <row r="83" spans="1:1" x14ac:dyDescent="0.25">
      <c r="A83" s="52"/>
    </row>
    <row r="84" spans="1:1" x14ac:dyDescent="0.25">
      <c r="A84" s="52"/>
    </row>
    <row r="85" spans="1:1" x14ac:dyDescent="0.25">
      <c r="A85" s="52"/>
    </row>
    <row r="86" spans="1:1" x14ac:dyDescent="0.25">
      <c r="A86" s="52"/>
    </row>
    <row r="87" spans="1:1" x14ac:dyDescent="0.25">
      <c r="A87" s="52"/>
    </row>
    <row r="88" spans="1:1" x14ac:dyDescent="0.25">
      <c r="A88" s="52"/>
    </row>
    <row r="89" spans="1:1" x14ac:dyDescent="0.25">
      <c r="A89" s="52"/>
    </row>
    <row r="90" spans="1:1" x14ac:dyDescent="0.25">
      <c r="A90" s="52"/>
    </row>
    <row r="91" spans="1:1" x14ac:dyDescent="0.25">
      <c r="A91" s="52"/>
    </row>
    <row r="92" spans="1:1" x14ac:dyDescent="0.25">
      <c r="A92" s="52"/>
    </row>
    <row r="93" spans="1:1" x14ac:dyDescent="0.25">
      <c r="A93" s="52"/>
    </row>
    <row r="94" spans="1:1" x14ac:dyDescent="0.25">
      <c r="A94" s="52"/>
    </row>
    <row r="95" spans="1:1" x14ac:dyDescent="0.25">
      <c r="A95" s="52"/>
    </row>
    <row r="96" spans="1:1" x14ac:dyDescent="0.25">
      <c r="A96" s="52"/>
    </row>
    <row r="97" spans="1:9" x14ac:dyDescent="0.25">
      <c r="A97" s="52"/>
    </row>
    <row r="98" spans="1:9" x14ac:dyDescent="0.25">
      <c r="A98" s="52"/>
    </row>
    <row r="99" spans="1:9" x14ac:dyDescent="0.25">
      <c r="A99" s="52"/>
    </row>
    <row r="100" spans="1:9" x14ac:dyDescent="0.25">
      <c r="A100" s="52"/>
    </row>
    <row r="101" spans="1:9" x14ac:dyDescent="0.25">
      <c r="A101" s="52"/>
      <c r="B101" s="52"/>
      <c r="C101" s="52"/>
      <c r="D101" s="52"/>
      <c r="E101" s="52"/>
      <c r="F101" s="52"/>
      <c r="G101" s="52"/>
      <c r="H101" s="52"/>
      <c r="I101" s="52"/>
    </row>
    <row r="102" spans="1:9" x14ac:dyDescent="0.25">
      <c r="A102" s="52"/>
      <c r="B102" s="52"/>
      <c r="C102" s="52"/>
      <c r="D102" s="52"/>
      <c r="E102" s="52"/>
      <c r="F102" s="52"/>
      <c r="G102" s="52"/>
      <c r="H102" s="52"/>
      <c r="I102" s="52"/>
    </row>
    <row r="103" spans="1:9" x14ac:dyDescent="0.25">
      <c r="A103" s="52"/>
      <c r="B103" s="52"/>
      <c r="C103" s="52"/>
      <c r="D103" s="52"/>
      <c r="E103" s="52"/>
      <c r="F103" s="52"/>
      <c r="G103" s="52"/>
      <c r="H103" s="52"/>
      <c r="I103" s="52"/>
    </row>
    <row r="104" spans="1:9" x14ac:dyDescent="0.25">
      <c r="A104" s="52"/>
      <c r="B104" s="52"/>
      <c r="C104" s="52"/>
      <c r="D104" s="52"/>
      <c r="E104" s="52"/>
      <c r="F104" s="52"/>
      <c r="G104" s="52"/>
      <c r="H104" s="52"/>
      <c r="I104" s="52"/>
    </row>
    <row r="105" spans="1:9" x14ac:dyDescent="0.25">
      <c r="A105" s="52"/>
      <c r="B105" s="52"/>
      <c r="C105" s="52"/>
      <c r="D105" s="52"/>
      <c r="E105" s="52"/>
      <c r="F105" s="52"/>
      <c r="G105" s="52"/>
      <c r="H105" s="52"/>
      <c r="I105" s="52"/>
    </row>
    <row r="106" spans="1:9" x14ac:dyDescent="0.25">
      <c r="A106" s="52"/>
      <c r="B106" s="52"/>
      <c r="C106" s="52"/>
      <c r="D106" s="52"/>
      <c r="E106" s="52"/>
      <c r="F106" s="52"/>
      <c r="G106" s="52"/>
      <c r="H106" s="52"/>
      <c r="I106" s="52"/>
    </row>
    <row r="107" spans="1:9" x14ac:dyDescent="0.25">
      <c r="A107" s="52"/>
      <c r="B107" s="52"/>
      <c r="C107" s="52"/>
      <c r="D107" s="52"/>
      <c r="E107" s="52"/>
      <c r="F107" s="52"/>
      <c r="G107" s="52"/>
      <c r="H107" s="52"/>
      <c r="I107" s="52"/>
    </row>
    <row r="108" spans="1:9" x14ac:dyDescent="0.25">
      <c r="A108" s="52"/>
      <c r="B108" s="52"/>
      <c r="C108" s="52"/>
      <c r="D108" s="52"/>
      <c r="E108" s="52"/>
      <c r="F108" s="52"/>
      <c r="G108" s="52"/>
      <c r="H108" s="52"/>
      <c r="I108" s="52"/>
    </row>
    <row r="109" spans="1:9" x14ac:dyDescent="0.25">
      <c r="A109" s="52"/>
      <c r="B109" s="52"/>
      <c r="C109" s="52"/>
      <c r="D109" s="52"/>
      <c r="E109" s="52"/>
      <c r="F109" s="52"/>
      <c r="G109" s="52"/>
      <c r="H109" s="52"/>
      <c r="I109" s="52"/>
    </row>
    <row r="110" spans="1:9" x14ac:dyDescent="0.25">
      <c r="A110" s="52"/>
      <c r="B110" s="52"/>
      <c r="C110" s="52"/>
      <c r="D110" s="52"/>
      <c r="E110" s="52"/>
      <c r="F110" s="52"/>
      <c r="G110" s="52"/>
      <c r="H110" s="52"/>
      <c r="I110" s="52"/>
    </row>
    <row r="111" spans="1:9" x14ac:dyDescent="0.25">
      <c r="A111" s="52"/>
      <c r="B111" s="52"/>
      <c r="C111" s="52"/>
      <c r="D111" s="52"/>
      <c r="E111" s="52"/>
      <c r="F111" s="52"/>
      <c r="G111" s="52"/>
      <c r="H111" s="52"/>
      <c r="I111" s="52"/>
    </row>
    <row r="112" spans="1:9" x14ac:dyDescent="0.25">
      <c r="A112" s="52"/>
      <c r="B112" s="52"/>
      <c r="C112" s="52"/>
      <c r="D112" s="52"/>
      <c r="E112" s="52"/>
      <c r="F112" s="52"/>
      <c r="G112" s="52"/>
      <c r="H112" s="52"/>
      <c r="I112" s="52"/>
    </row>
    <row r="113" spans="1:9" x14ac:dyDescent="0.25">
      <c r="A113" s="52"/>
      <c r="B113" s="52"/>
      <c r="C113" s="52"/>
      <c r="D113" s="52"/>
      <c r="E113" s="52"/>
      <c r="F113" s="52"/>
      <c r="G113" s="52"/>
      <c r="H113" s="52"/>
      <c r="I113" s="52"/>
    </row>
    <row r="114" spans="1:9" x14ac:dyDescent="0.25">
      <c r="A114" s="52"/>
      <c r="B114" s="52"/>
      <c r="C114" s="52"/>
      <c r="D114" s="52"/>
      <c r="E114" s="52"/>
      <c r="F114" s="52"/>
      <c r="G114" s="52"/>
      <c r="H114" s="52"/>
      <c r="I114" s="52"/>
    </row>
    <row r="115" spans="1:9" x14ac:dyDescent="0.25">
      <c r="A115" s="52"/>
      <c r="B115" s="52"/>
      <c r="C115" s="52"/>
      <c r="D115" s="52"/>
      <c r="E115" s="52"/>
      <c r="F115" s="52"/>
      <c r="G115" s="52"/>
      <c r="H115" s="52"/>
      <c r="I115" s="52"/>
    </row>
    <row r="116" spans="1:9" x14ac:dyDescent="0.25">
      <c r="A116" s="52"/>
      <c r="B116" s="52"/>
      <c r="C116" s="52"/>
      <c r="D116" s="52"/>
      <c r="E116" s="52"/>
      <c r="F116" s="52"/>
      <c r="G116" s="52"/>
      <c r="H116" s="52"/>
      <c r="I116" s="52"/>
    </row>
    <row r="117" spans="1:9" x14ac:dyDescent="0.25">
      <c r="A117" s="52"/>
      <c r="B117" s="52"/>
      <c r="C117" s="52"/>
      <c r="D117" s="52"/>
      <c r="E117" s="52"/>
      <c r="F117" s="52"/>
      <c r="G117" s="52"/>
      <c r="H117" s="52"/>
      <c r="I117" s="52"/>
    </row>
    <row r="118" spans="1:9" x14ac:dyDescent="0.25">
      <c r="A118" s="52"/>
      <c r="B118" s="52"/>
      <c r="C118" s="52"/>
      <c r="D118" s="52"/>
      <c r="E118" s="52"/>
      <c r="F118" s="52"/>
      <c r="G118" s="52"/>
      <c r="H118" s="52"/>
      <c r="I118" s="52"/>
    </row>
    <row r="119" spans="1:9" x14ac:dyDescent="0.25">
      <c r="A119" s="52"/>
      <c r="B119" s="52"/>
      <c r="C119" s="52"/>
      <c r="D119" s="52"/>
      <c r="E119" s="52"/>
      <c r="F119" s="52"/>
      <c r="G119" s="52"/>
      <c r="H119" s="52"/>
      <c r="I119" s="52"/>
    </row>
    <row r="120" spans="1:9" x14ac:dyDescent="0.25">
      <c r="A120" s="52"/>
      <c r="B120" s="52"/>
      <c r="C120" s="52"/>
      <c r="D120" s="52"/>
      <c r="E120" s="52"/>
      <c r="F120" s="52"/>
      <c r="G120" s="52"/>
      <c r="H120" s="52"/>
      <c r="I120" s="52"/>
    </row>
    <row r="121" spans="1:9" x14ac:dyDescent="0.25">
      <c r="A121" s="52"/>
      <c r="B121" s="52"/>
      <c r="C121" s="52"/>
      <c r="D121" s="52"/>
      <c r="E121" s="52"/>
      <c r="F121" s="52"/>
      <c r="G121" s="52"/>
      <c r="H121" s="52"/>
      <c r="I121" s="52"/>
    </row>
    <row r="122" spans="1:9" x14ac:dyDescent="0.25">
      <c r="A122" s="52"/>
      <c r="B122" s="52"/>
      <c r="C122" s="52"/>
      <c r="D122" s="52"/>
      <c r="E122" s="52"/>
      <c r="F122" s="52"/>
      <c r="G122" s="52"/>
      <c r="H122" s="52"/>
      <c r="I122" s="52"/>
    </row>
    <row r="123" spans="1:9" x14ac:dyDescent="0.25">
      <c r="A123" s="52"/>
      <c r="B123" s="52"/>
      <c r="C123" s="52"/>
      <c r="D123" s="52"/>
      <c r="E123" s="52"/>
      <c r="F123" s="52"/>
      <c r="G123" s="52"/>
      <c r="H123" s="52"/>
      <c r="I123" s="52"/>
    </row>
    <row r="124" spans="1:9" x14ac:dyDescent="0.25">
      <c r="A124" s="52"/>
      <c r="B124" s="52"/>
      <c r="C124" s="52"/>
      <c r="D124" s="52"/>
      <c r="E124" s="52"/>
      <c r="F124" s="52"/>
      <c r="G124" s="52"/>
      <c r="H124" s="52"/>
      <c r="I124" s="52"/>
    </row>
    <row r="125" spans="1:9" x14ac:dyDescent="0.25">
      <c r="A125" s="52"/>
      <c r="B125" s="52"/>
      <c r="C125" s="52"/>
      <c r="D125" s="52"/>
      <c r="E125" s="52"/>
      <c r="F125" s="52"/>
      <c r="G125" s="52"/>
      <c r="H125" s="52"/>
      <c r="I125" s="52"/>
    </row>
    <row r="126" spans="1:9" x14ac:dyDescent="0.25">
      <c r="A126" s="52"/>
      <c r="B126" s="52"/>
      <c r="C126" s="52"/>
      <c r="D126" s="52"/>
      <c r="E126" s="52"/>
      <c r="F126" s="52"/>
      <c r="G126" s="52"/>
      <c r="H126" s="52"/>
      <c r="I126" s="52"/>
    </row>
    <row r="127" spans="1:9" x14ac:dyDescent="0.25">
      <c r="A127" s="52"/>
      <c r="B127" s="52"/>
      <c r="C127" s="52"/>
      <c r="D127" s="52"/>
      <c r="E127" s="52"/>
      <c r="F127" s="52"/>
      <c r="G127" s="52"/>
      <c r="H127" s="52"/>
      <c r="I127" s="52"/>
    </row>
    <row r="128" spans="1:9" x14ac:dyDescent="0.25">
      <c r="A128" s="52"/>
      <c r="B128" s="52"/>
      <c r="C128" s="52"/>
      <c r="D128" s="52"/>
      <c r="E128" s="52"/>
      <c r="F128" s="52"/>
      <c r="G128" s="52"/>
      <c r="H128" s="52"/>
      <c r="I128" s="52"/>
    </row>
    <row r="129" spans="1:9" x14ac:dyDescent="0.25">
      <c r="A129" s="52"/>
      <c r="B129" s="52"/>
      <c r="C129" s="52"/>
      <c r="D129" s="52"/>
      <c r="E129" s="52"/>
      <c r="F129" s="52"/>
      <c r="G129" s="52"/>
      <c r="H129" s="52"/>
      <c r="I129" s="52"/>
    </row>
    <row r="130" spans="1:9" x14ac:dyDescent="0.25">
      <c r="A130" s="52"/>
      <c r="B130" s="52"/>
      <c r="C130" s="52"/>
      <c r="D130" s="52"/>
      <c r="E130" s="52"/>
      <c r="F130" s="52"/>
      <c r="G130" s="52"/>
      <c r="H130" s="52"/>
      <c r="I130" s="52"/>
    </row>
  </sheetData>
  <mergeCells count="1">
    <mergeCell ref="B2:H2"/>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C4D0E-F820-4D35-A770-1731D9A91FAB}">
  <sheetPr codeName="Ark68">
    <tabColor rgb="FF00A976"/>
  </sheetPr>
  <dimension ref="B1:H114"/>
  <sheetViews>
    <sheetView zoomScale="85" zoomScaleNormal="85" workbookViewId="0">
      <selection activeCell="E7" sqref="B4:E114"/>
    </sheetView>
  </sheetViews>
  <sheetFormatPr defaultColWidth="8" defaultRowHeight="15" x14ac:dyDescent="0.25"/>
  <cols>
    <col min="1" max="1" width="3.125" style="53" customWidth="1"/>
    <col min="2" max="2" width="8" style="53"/>
    <col min="3" max="3" width="72.25" style="53" customWidth="1"/>
    <col min="4" max="4" width="31" style="988" customWidth="1"/>
    <col min="5" max="5" width="41.5" style="53" customWidth="1"/>
    <col min="6" max="6" width="5.75" style="53" customWidth="1"/>
    <col min="7" max="16384" width="8" style="53"/>
  </cols>
  <sheetData>
    <row r="1" spans="2:6" ht="9.9499999999999993" customHeight="1" x14ac:dyDescent="0.25"/>
    <row r="2" spans="2:6" ht="21" x14ac:dyDescent="0.35">
      <c r="B2" s="1194" t="s">
        <v>7</v>
      </c>
      <c r="C2" s="1194"/>
      <c r="D2" s="1194"/>
      <c r="E2" s="1194"/>
    </row>
    <row r="4" spans="2:6" x14ac:dyDescent="0.25">
      <c r="B4" s="1212" t="s">
        <v>1648</v>
      </c>
      <c r="C4" s="1201"/>
      <c r="D4" s="108" t="s">
        <v>186</v>
      </c>
      <c r="E4" s="109" t="s">
        <v>187</v>
      </c>
      <c r="F4" s="110"/>
    </row>
    <row r="5" spans="2:6" ht="45" x14ac:dyDescent="0.25">
      <c r="B5" s="1202"/>
      <c r="C5" s="1203"/>
      <c r="D5" s="111" t="s">
        <v>188</v>
      </c>
      <c r="E5" s="112" t="s">
        <v>189</v>
      </c>
      <c r="F5" s="110"/>
    </row>
    <row r="6" spans="2:6" ht="15" customHeight="1" x14ac:dyDescent="0.25">
      <c r="B6" s="113"/>
      <c r="C6" s="113" t="s">
        <v>190</v>
      </c>
      <c r="D6" s="989"/>
      <c r="E6" s="141"/>
      <c r="F6" s="110"/>
    </row>
    <row r="7" spans="2:6" x14ac:dyDescent="0.25">
      <c r="B7" s="115">
        <v>1</v>
      </c>
      <c r="C7" s="116" t="s">
        <v>191</v>
      </c>
      <c r="D7" s="990">
        <v>601.84100000000001</v>
      </c>
      <c r="E7" s="117" t="s">
        <v>89</v>
      </c>
      <c r="F7" s="110"/>
    </row>
    <row r="8" spans="2:6" x14ac:dyDescent="0.25">
      <c r="B8" s="64"/>
      <c r="C8" s="79" t="s">
        <v>192</v>
      </c>
      <c r="D8" s="991">
        <v>601.84100000000001</v>
      </c>
      <c r="E8" s="118" t="s">
        <v>89</v>
      </c>
      <c r="F8" s="110"/>
    </row>
    <row r="9" spans="2:6" x14ac:dyDescent="0.25">
      <c r="B9" s="64"/>
      <c r="C9" s="79" t="s">
        <v>193</v>
      </c>
      <c r="D9" s="991"/>
      <c r="E9" s="118"/>
      <c r="F9" s="110"/>
    </row>
    <row r="10" spans="2:6" x14ac:dyDescent="0.25">
      <c r="B10" s="64"/>
      <c r="C10" s="79" t="s">
        <v>194</v>
      </c>
      <c r="D10" s="991"/>
      <c r="E10" s="118"/>
      <c r="F10" s="110"/>
    </row>
    <row r="11" spans="2:6" x14ac:dyDescent="0.25">
      <c r="B11" s="64">
        <v>2</v>
      </c>
      <c r="C11" s="79" t="s">
        <v>195</v>
      </c>
      <c r="D11" s="66">
        <v>25875.856769000002</v>
      </c>
      <c r="E11" s="118" t="s">
        <v>91</v>
      </c>
      <c r="F11" s="119"/>
    </row>
    <row r="12" spans="2:6" x14ac:dyDescent="0.25">
      <c r="B12" s="64">
        <v>3</v>
      </c>
      <c r="C12" s="79" t="s">
        <v>196</v>
      </c>
      <c r="D12" s="66"/>
      <c r="E12" s="118"/>
    </row>
    <row r="13" spans="2:6" x14ac:dyDescent="0.25">
      <c r="B13" s="64" t="s">
        <v>171</v>
      </c>
      <c r="C13" s="79" t="s">
        <v>197</v>
      </c>
      <c r="D13" s="66"/>
      <c r="E13" s="118"/>
    </row>
    <row r="14" spans="2:6" ht="30" x14ac:dyDescent="0.25">
      <c r="B14" s="64">
        <v>4</v>
      </c>
      <c r="C14" s="79" t="s">
        <v>198</v>
      </c>
      <c r="D14" s="66"/>
      <c r="E14" s="118"/>
    </row>
    <row r="15" spans="2:6" x14ac:dyDescent="0.25">
      <c r="B15" s="64">
        <v>5</v>
      </c>
      <c r="C15" s="79" t="s">
        <v>199</v>
      </c>
      <c r="D15" s="66"/>
      <c r="E15" s="118"/>
    </row>
    <row r="16" spans="2:6" ht="30" x14ac:dyDescent="0.25">
      <c r="B16" s="64" t="s">
        <v>176</v>
      </c>
      <c r="C16" s="79" t="s">
        <v>200</v>
      </c>
      <c r="D16" s="66">
        <v>2381.8843846300001</v>
      </c>
      <c r="E16" s="118" t="s">
        <v>92</v>
      </c>
    </row>
    <row r="17" spans="2:5" x14ac:dyDescent="0.25">
      <c r="B17" s="120">
        <v>6</v>
      </c>
      <c r="C17" s="121" t="s">
        <v>201</v>
      </c>
      <c r="D17" s="66">
        <v>28859.582153630003</v>
      </c>
      <c r="E17" s="118"/>
    </row>
    <row r="18" spans="2:5" ht="15" customHeight="1" x14ac:dyDescent="0.25">
      <c r="B18" s="113"/>
      <c r="C18" s="113" t="s">
        <v>202</v>
      </c>
      <c r="D18" s="989"/>
      <c r="E18" s="114"/>
    </row>
    <row r="19" spans="2:5" x14ac:dyDescent="0.25">
      <c r="B19" s="64">
        <v>7</v>
      </c>
      <c r="C19" s="79" t="s">
        <v>203</v>
      </c>
      <c r="D19" s="66">
        <v>-21.642033999999999</v>
      </c>
      <c r="E19" s="118"/>
    </row>
    <row r="20" spans="2:5" x14ac:dyDescent="0.25">
      <c r="B20" s="64">
        <v>8</v>
      </c>
      <c r="C20" s="79" t="s">
        <v>204</v>
      </c>
      <c r="D20" s="82"/>
      <c r="E20" s="122"/>
    </row>
    <row r="21" spans="2:5" ht="45" x14ac:dyDescent="0.25">
      <c r="B21" s="64">
        <v>10</v>
      </c>
      <c r="C21" s="79" t="s">
        <v>205</v>
      </c>
      <c r="D21" s="82"/>
      <c r="E21" s="118"/>
    </row>
    <row r="22" spans="2:5" ht="30" x14ac:dyDescent="0.25">
      <c r="B22" s="64">
        <v>11</v>
      </c>
      <c r="C22" s="79" t="s">
        <v>206</v>
      </c>
      <c r="D22" s="82"/>
      <c r="E22" s="118"/>
    </row>
    <row r="23" spans="2:5" x14ac:dyDescent="0.25">
      <c r="B23" s="64">
        <v>12</v>
      </c>
      <c r="C23" s="79" t="s">
        <v>207</v>
      </c>
      <c r="D23" s="82"/>
      <c r="E23" s="118"/>
    </row>
    <row r="24" spans="2:5" x14ac:dyDescent="0.25">
      <c r="B24" s="64">
        <v>13</v>
      </c>
      <c r="C24" s="79" t="s">
        <v>208</v>
      </c>
      <c r="D24" s="82"/>
      <c r="E24" s="118"/>
    </row>
    <row r="25" spans="2:5" ht="30" x14ac:dyDescent="0.25">
      <c r="B25" s="64">
        <v>14</v>
      </c>
      <c r="C25" s="79" t="s">
        <v>209</v>
      </c>
      <c r="D25" s="82"/>
      <c r="E25" s="118"/>
    </row>
    <row r="26" spans="2:5" x14ac:dyDescent="0.25">
      <c r="B26" s="64">
        <v>15</v>
      </c>
      <c r="C26" s="79" t="s">
        <v>210</v>
      </c>
      <c r="D26" s="82"/>
      <c r="E26" s="118"/>
    </row>
    <row r="27" spans="2:5" ht="30" x14ac:dyDescent="0.25">
      <c r="B27" s="64">
        <v>16</v>
      </c>
      <c r="C27" s="79" t="s">
        <v>211</v>
      </c>
      <c r="D27" s="82"/>
      <c r="E27" s="123"/>
    </row>
    <row r="28" spans="2:5" ht="60" x14ac:dyDescent="0.25">
      <c r="B28" s="64">
        <v>17</v>
      </c>
      <c r="C28" s="79" t="s">
        <v>212</v>
      </c>
      <c r="D28" s="82"/>
      <c r="E28" s="118"/>
    </row>
    <row r="29" spans="2:5" ht="60" x14ac:dyDescent="0.25">
      <c r="B29" s="64">
        <v>18</v>
      </c>
      <c r="C29" s="79" t="s">
        <v>213</v>
      </c>
      <c r="D29" s="82"/>
      <c r="E29" s="118"/>
    </row>
    <row r="30" spans="2:5" ht="60" x14ac:dyDescent="0.25">
      <c r="B30" s="64">
        <v>19</v>
      </c>
      <c r="C30" s="79" t="s">
        <v>214</v>
      </c>
      <c r="D30" s="82"/>
      <c r="E30" s="118"/>
    </row>
    <row r="31" spans="2:5" ht="30" x14ac:dyDescent="0.25">
      <c r="B31" s="64" t="s">
        <v>215</v>
      </c>
      <c r="C31" s="79" t="s">
        <v>216</v>
      </c>
      <c r="D31" s="82"/>
      <c r="E31" s="124"/>
    </row>
    <row r="32" spans="2:5" x14ac:dyDescent="0.25">
      <c r="B32" s="64" t="s">
        <v>217</v>
      </c>
      <c r="C32" s="79" t="s">
        <v>218</v>
      </c>
      <c r="D32" s="82"/>
      <c r="E32" s="118"/>
    </row>
    <row r="33" spans="2:5" x14ac:dyDescent="0.25">
      <c r="B33" s="64" t="s">
        <v>219</v>
      </c>
      <c r="C33" s="79" t="s">
        <v>220</v>
      </c>
      <c r="D33" s="82"/>
      <c r="E33" s="118"/>
    </row>
    <row r="34" spans="2:5" x14ac:dyDescent="0.25">
      <c r="B34" s="64" t="s">
        <v>221</v>
      </c>
      <c r="C34" s="79" t="s">
        <v>222</v>
      </c>
      <c r="D34" s="82"/>
      <c r="E34" s="118"/>
    </row>
    <row r="35" spans="2:5" ht="45" x14ac:dyDescent="0.25">
      <c r="B35" s="64">
        <v>21</v>
      </c>
      <c r="C35" s="79" t="s">
        <v>223</v>
      </c>
      <c r="D35" s="82"/>
      <c r="E35" s="118"/>
    </row>
    <row r="36" spans="2:5" x14ac:dyDescent="0.25">
      <c r="B36" s="64">
        <v>22</v>
      </c>
      <c r="C36" s="79" t="s">
        <v>224</v>
      </c>
      <c r="D36" s="82"/>
      <c r="E36" s="118"/>
    </row>
    <row r="37" spans="2:5" ht="45" x14ac:dyDescent="0.25">
      <c r="B37" s="64">
        <v>23</v>
      </c>
      <c r="C37" s="79" t="s">
        <v>225</v>
      </c>
      <c r="D37" s="82"/>
      <c r="E37" s="123"/>
    </row>
    <row r="38" spans="2:5" x14ac:dyDescent="0.25">
      <c r="B38" s="64">
        <v>25</v>
      </c>
      <c r="C38" s="79" t="s">
        <v>226</v>
      </c>
      <c r="D38" s="82"/>
      <c r="E38" s="118"/>
    </row>
    <row r="39" spans="2:5" x14ac:dyDescent="0.25">
      <c r="B39" s="64" t="s">
        <v>227</v>
      </c>
      <c r="C39" s="79" t="s">
        <v>228</v>
      </c>
      <c r="D39" s="82"/>
      <c r="E39" s="118"/>
    </row>
    <row r="40" spans="2:5" ht="60" x14ac:dyDescent="0.25">
      <c r="B40" s="64" t="s">
        <v>229</v>
      </c>
      <c r="C40" s="79" t="s">
        <v>230</v>
      </c>
      <c r="D40" s="82"/>
      <c r="E40" s="125"/>
    </row>
    <row r="41" spans="2:5" ht="30" x14ac:dyDescent="0.25">
      <c r="B41" s="64">
        <v>27</v>
      </c>
      <c r="C41" s="79" t="s">
        <v>231</v>
      </c>
      <c r="D41" s="82"/>
      <c r="E41" s="118"/>
    </row>
    <row r="42" spans="2:5" x14ac:dyDescent="0.25">
      <c r="B42" s="64" t="s">
        <v>232</v>
      </c>
      <c r="C42" s="79" t="s">
        <v>233</v>
      </c>
      <c r="D42" s="66">
        <v>-313.67994099999999</v>
      </c>
      <c r="E42" s="118"/>
    </row>
    <row r="43" spans="2:5" x14ac:dyDescent="0.25">
      <c r="B43" s="64">
        <v>28</v>
      </c>
      <c r="C43" s="121" t="s">
        <v>234</v>
      </c>
      <c r="D43" s="66">
        <v>-335.32197500000001</v>
      </c>
      <c r="E43" s="118"/>
    </row>
    <row r="44" spans="2:5" x14ac:dyDescent="0.25">
      <c r="B44" s="64">
        <v>29</v>
      </c>
      <c r="C44" s="121" t="s">
        <v>235</v>
      </c>
      <c r="D44" s="66">
        <v>28524.260178630004</v>
      </c>
      <c r="E44" s="118"/>
    </row>
    <row r="45" spans="2:5" ht="15" customHeight="1" x14ac:dyDescent="0.25">
      <c r="B45" s="113"/>
      <c r="C45" s="113" t="s">
        <v>236</v>
      </c>
      <c r="D45" s="989"/>
      <c r="E45" s="114"/>
    </row>
    <row r="46" spans="2:5" x14ac:dyDescent="0.25">
      <c r="B46" s="64">
        <v>30</v>
      </c>
      <c r="C46" s="79" t="s">
        <v>191</v>
      </c>
      <c r="D46" s="82"/>
      <c r="E46" s="117"/>
    </row>
    <row r="47" spans="2:5" x14ac:dyDescent="0.25">
      <c r="B47" s="64">
        <v>31</v>
      </c>
      <c r="C47" s="79" t="s">
        <v>238</v>
      </c>
      <c r="D47" s="82"/>
      <c r="E47" s="124"/>
    </row>
    <row r="48" spans="2:5" x14ac:dyDescent="0.25">
      <c r="B48" s="64">
        <v>32</v>
      </c>
      <c r="C48" s="79" t="s">
        <v>239</v>
      </c>
      <c r="D48" s="82"/>
      <c r="E48" s="124"/>
    </row>
    <row r="49" spans="2:8" ht="30" x14ac:dyDescent="0.25">
      <c r="B49" s="64">
        <v>33</v>
      </c>
      <c r="C49" s="79" t="s">
        <v>240</v>
      </c>
      <c r="D49" s="82"/>
      <c r="E49" s="118"/>
    </row>
    <row r="50" spans="2:8" ht="30" x14ac:dyDescent="0.25">
      <c r="B50" s="64" t="s">
        <v>241</v>
      </c>
      <c r="C50" s="79" t="s">
        <v>242</v>
      </c>
      <c r="D50" s="82"/>
      <c r="E50" s="118"/>
    </row>
    <row r="51" spans="2:8" ht="30" x14ac:dyDescent="0.25">
      <c r="B51" s="64" t="s">
        <v>243</v>
      </c>
      <c r="C51" s="79" t="s">
        <v>244</v>
      </c>
      <c r="D51" s="82"/>
      <c r="E51" s="118"/>
    </row>
    <row r="52" spans="2:8" ht="45" x14ac:dyDescent="0.25">
      <c r="B52" s="64">
        <v>34</v>
      </c>
      <c r="C52" s="79" t="s">
        <v>245</v>
      </c>
      <c r="D52" s="82"/>
      <c r="E52" s="118"/>
    </row>
    <row r="53" spans="2:8" x14ac:dyDescent="0.25">
      <c r="B53" s="64">
        <v>35</v>
      </c>
      <c r="C53" s="79" t="s">
        <v>246</v>
      </c>
      <c r="D53" s="82"/>
      <c r="E53" s="118"/>
    </row>
    <row r="54" spans="2:8" x14ac:dyDescent="0.25">
      <c r="B54" s="120">
        <v>36</v>
      </c>
      <c r="C54" s="121" t="s">
        <v>247</v>
      </c>
      <c r="D54" s="82"/>
      <c r="E54" s="118"/>
    </row>
    <row r="55" spans="2:8" ht="15" customHeight="1" x14ac:dyDescent="0.25">
      <c r="B55" s="113"/>
      <c r="C55" s="113" t="s">
        <v>248</v>
      </c>
      <c r="D55" s="989"/>
      <c r="E55" s="114"/>
    </row>
    <row r="56" spans="2:8" ht="30" x14ac:dyDescent="0.25">
      <c r="B56" s="64">
        <v>37</v>
      </c>
      <c r="C56" s="79" t="s">
        <v>249</v>
      </c>
      <c r="D56" s="82"/>
      <c r="E56" s="124"/>
    </row>
    <row r="57" spans="2:8" ht="60" x14ac:dyDescent="0.25">
      <c r="B57" s="64">
        <v>38</v>
      </c>
      <c r="C57" s="79" t="s">
        <v>250</v>
      </c>
      <c r="D57" s="82"/>
      <c r="E57" s="118"/>
    </row>
    <row r="58" spans="2:8" ht="60" x14ac:dyDescent="0.25">
      <c r="B58" s="64">
        <v>39</v>
      </c>
      <c r="C58" s="79" t="s">
        <v>251</v>
      </c>
      <c r="D58" s="82"/>
      <c r="E58" s="118"/>
    </row>
    <row r="59" spans="2:8" ht="45" x14ac:dyDescent="0.25">
      <c r="B59" s="64">
        <v>40</v>
      </c>
      <c r="C59" s="79" t="s">
        <v>252</v>
      </c>
      <c r="D59" s="82"/>
      <c r="E59" s="118"/>
    </row>
    <row r="60" spans="2:8" ht="30" x14ac:dyDescent="0.25">
      <c r="B60" s="64">
        <v>42</v>
      </c>
      <c r="C60" s="79" t="s">
        <v>253</v>
      </c>
      <c r="D60" s="82"/>
      <c r="E60" s="118"/>
    </row>
    <row r="61" spans="2:8" x14ac:dyDescent="0.25">
      <c r="B61" s="64" t="s">
        <v>254</v>
      </c>
      <c r="C61" s="79" t="s">
        <v>255</v>
      </c>
      <c r="D61" s="82"/>
      <c r="E61" s="118"/>
    </row>
    <row r="62" spans="2:8" x14ac:dyDescent="0.25">
      <c r="B62" s="120">
        <v>43</v>
      </c>
      <c r="C62" s="121" t="s">
        <v>256</v>
      </c>
      <c r="D62" s="82"/>
      <c r="E62" s="118"/>
    </row>
    <row r="63" spans="2:8" x14ac:dyDescent="0.25">
      <c r="B63" s="120">
        <v>44</v>
      </c>
      <c r="C63" s="121" t="s">
        <v>257</v>
      </c>
      <c r="D63" s="82"/>
      <c r="E63" s="124"/>
      <c r="H63" s="126"/>
    </row>
    <row r="64" spans="2:8" x14ac:dyDescent="0.25">
      <c r="B64" s="120">
        <v>45</v>
      </c>
      <c r="C64" s="121" t="s">
        <v>258</v>
      </c>
      <c r="D64" s="66">
        <v>28524.260178630004</v>
      </c>
      <c r="E64" s="124"/>
      <c r="H64" s="127"/>
    </row>
    <row r="65" spans="2:8" ht="15" customHeight="1" x14ac:dyDescent="0.25">
      <c r="B65" s="113"/>
      <c r="C65" s="113" t="s">
        <v>259</v>
      </c>
      <c r="D65" s="989"/>
      <c r="E65" s="114"/>
      <c r="H65" s="127"/>
    </row>
    <row r="66" spans="2:8" x14ac:dyDescent="0.25">
      <c r="B66" s="64">
        <v>46</v>
      </c>
      <c r="C66" s="79" t="s">
        <v>260</v>
      </c>
      <c r="D66" s="82"/>
      <c r="E66" s="118"/>
    </row>
    <row r="67" spans="2:8" ht="45" x14ac:dyDescent="0.25">
      <c r="B67" s="64">
        <v>47</v>
      </c>
      <c r="C67" s="79" t="s">
        <v>262</v>
      </c>
      <c r="D67" s="82"/>
      <c r="E67" s="124"/>
    </row>
    <row r="68" spans="2:8" ht="30" x14ac:dyDescent="0.25">
      <c r="B68" s="64" t="s">
        <v>263</v>
      </c>
      <c r="C68" s="79" t="s">
        <v>264</v>
      </c>
      <c r="D68" s="82"/>
      <c r="E68" s="124"/>
    </row>
    <row r="69" spans="2:8" ht="30" x14ac:dyDescent="0.25">
      <c r="B69" s="64" t="s">
        <v>265</v>
      </c>
      <c r="C69" s="79" t="s">
        <v>266</v>
      </c>
      <c r="D69" s="82"/>
      <c r="E69" s="124"/>
    </row>
    <row r="70" spans="2:8" ht="45" x14ac:dyDescent="0.25">
      <c r="B70" s="64">
        <v>48</v>
      </c>
      <c r="C70" s="79" t="s">
        <v>267</v>
      </c>
      <c r="D70" s="82"/>
      <c r="E70" s="118"/>
    </row>
    <row r="71" spans="2:8" x14ac:dyDescent="0.25">
      <c r="B71" s="64">
        <v>49</v>
      </c>
      <c r="C71" s="79" t="s">
        <v>268</v>
      </c>
      <c r="D71" s="82"/>
      <c r="E71" s="118"/>
    </row>
    <row r="72" spans="2:8" x14ac:dyDescent="0.25">
      <c r="B72" s="64">
        <v>50</v>
      </c>
      <c r="C72" s="79" t="s">
        <v>269</v>
      </c>
      <c r="D72" s="82"/>
      <c r="E72" s="118"/>
    </row>
    <row r="73" spans="2:8" x14ac:dyDescent="0.25">
      <c r="B73" s="120">
        <v>51</v>
      </c>
      <c r="C73" s="121" t="s">
        <v>270</v>
      </c>
      <c r="D73" s="82"/>
      <c r="E73" s="118"/>
    </row>
    <row r="74" spans="2:8" ht="15" customHeight="1" x14ac:dyDescent="0.25">
      <c r="B74" s="113"/>
      <c r="C74" s="113" t="s">
        <v>271</v>
      </c>
      <c r="D74" s="989"/>
      <c r="E74" s="114"/>
    </row>
    <row r="75" spans="2:8" ht="30" x14ac:dyDescent="0.25">
      <c r="B75" s="64">
        <v>52</v>
      </c>
      <c r="C75" s="79" t="s">
        <v>272</v>
      </c>
      <c r="D75" s="82"/>
      <c r="E75" s="118"/>
    </row>
    <row r="76" spans="2:8" ht="60" x14ac:dyDescent="0.25">
      <c r="B76" s="64">
        <v>53</v>
      </c>
      <c r="C76" s="79" t="s">
        <v>273</v>
      </c>
      <c r="D76" s="82"/>
      <c r="E76" s="118"/>
    </row>
    <row r="77" spans="2:8" ht="60" x14ac:dyDescent="0.25">
      <c r="B77" s="64">
        <v>54</v>
      </c>
      <c r="C77" s="79" t="s">
        <v>274</v>
      </c>
      <c r="D77" s="82"/>
      <c r="E77" s="118"/>
    </row>
    <row r="78" spans="2:8" ht="60" x14ac:dyDescent="0.25">
      <c r="B78" s="64">
        <v>55</v>
      </c>
      <c r="C78" s="79" t="s">
        <v>275</v>
      </c>
      <c r="D78" s="82"/>
      <c r="E78" s="118"/>
    </row>
    <row r="79" spans="2:8" ht="30" x14ac:dyDescent="0.25">
      <c r="B79" s="64" t="s">
        <v>1722</v>
      </c>
      <c r="C79" s="65" t="s">
        <v>276</v>
      </c>
      <c r="D79" s="82"/>
      <c r="E79" s="118"/>
    </row>
    <row r="80" spans="2:8" x14ac:dyDescent="0.25">
      <c r="B80" s="64" t="s">
        <v>277</v>
      </c>
      <c r="C80" s="65" t="s">
        <v>278</v>
      </c>
      <c r="D80" s="82"/>
      <c r="E80" s="118"/>
    </row>
    <row r="81" spans="2:7" x14ac:dyDescent="0.25">
      <c r="B81" s="120">
        <v>57</v>
      </c>
      <c r="C81" s="128" t="s">
        <v>279</v>
      </c>
      <c r="D81" s="82"/>
      <c r="E81" s="129"/>
    </row>
    <row r="82" spans="2:7" x14ac:dyDescent="0.25">
      <c r="B82" s="120">
        <v>58</v>
      </c>
      <c r="C82" s="128" t="s">
        <v>280</v>
      </c>
      <c r="D82" s="82"/>
      <c r="E82" s="118"/>
    </row>
    <row r="83" spans="2:7" x14ac:dyDescent="0.25">
      <c r="B83" s="120">
        <v>59</v>
      </c>
      <c r="C83" s="128" t="s">
        <v>281</v>
      </c>
      <c r="D83" s="66">
        <v>28524.260178630004</v>
      </c>
      <c r="E83" s="118"/>
    </row>
    <row r="84" spans="2:7" x14ac:dyDescent="0.25">
      <c r="B84" s="120">
        <v>60</v>
      </c>
      <c r="C84" s="128" t="s">
        <v>99</v>
      </c>
      <c r="D84" s="66">
        <v>104176.630630935</v>
      </c>
      <c r="E84" s="118"/>
    </row>
    <row r="85" spans="2:7" ht="15" customHeight="1" x14ac:dyDescent="0.25">
      <c r="B85" s="113"/>
      <c r="C85" s="113" t="s">
        <v>282</v>
      </c>
      <c r="D85" s="989"/>
      <c r="E85" s="114"/>
    </row>
    <row r="86" spans="2:7" x14ac:dyDescent="0.25">
      <c r="B86" s="64">
        <v>61</v>
      </c>
      <c r="C86" s="79" t="s">
        <v>283</v>
      </c>
      <c r="D86" s="73">
        <v>0.27380670699249693</v>
      </c>
      <c r="E86" s="118"/>
    </row>
    <row r="87" spans="2:7" x14ac:dyDescent="0.25">
      <c r="B87" s="64">
        <v>62</v>
      </c>
      <c r="C87" s="79" t="s">
        <v>284</v>
      </c>
      <c r="D87" s="73">
        <v>0.27380670699249693</v>
      </c>
      <c r="E87" s="118"/>
    </row>
    <row r="88" spans="2:7" x14ac:dyDescent="0.25">
      <c r="B88" s="64">
        <v>63</v>
      </c>
      <c r="C88" s="79" t="s">
        <v>285</v>
      </c>
      <c r="D88" s="73">
        <v>0.27380670699249693</v>
      </c>
      <c r="E88" s="118"/>
    </row>
    <row r="89" spans="2:7" x14ac:dyDescent="0.25">
      <c r="B89" s="64">
        <v>64</v>
      </c>
      <c r="C89" s="79" t="s">
        <v>286</v>
      </c>
      <c r="D89" s="73">
        <v>0.13771233416686818</v>
      </c>
      <c r="E89" s="118"/>
    </row>
    <row r="90" spans="2:7" x14ac:dyDescent="0.25">
      <c r="B90" s="64">
        <v>65</v>
      </c>
      <c r="C90" s="79" t="s">
        <v>287</v>
      </c>
      <c r="D90" s="73">
        <v>2.4999999999999994E-2</v>
      </c>
      <c r="E90" s="118"/>
    </row>
    <row r="91" spans="2:7" x14ac:dyDescent="0.25">
      <c r="B91" s="64">
        <v>66</v>
      </c>
      <c r="C91" s="79" t="s">
        <v>288</v>
      </c>
      <c r="D91" s="73">
        <v>2.5000000000000001E-2</v>
      </c>
      <c r="E91" s="118"/>
    </row>
    <row r="92" spans="2:7" x14ac:dyDescent="0.25">
      <c r="B92" s="64">
        <v>67</v>
      </c>
      <c r="C92" s="79" t="s">
        <v>289</v>
      </c>
      <c r="D92" s="73">
        <v>1.8067667849385037E-2</v>
      </c>
      <c r="E92" s="118"/>
      <c r="G92" s="130"/>
    </row>
    <row r="93" spans="2:7" ht="30" x14ac:dyDescent="0.25">
      <c r="B93" s="64" t="s">
        <v>290</v>
      </c>
      <c r="C93" s="131" t="s">
        <v>291</v>
      </c>
      <c r="D93" s="73"/>
      <c r="E93" s="118"/>
    </row>
    <row r="94" spans="2:7" ht="30" x14ac:dyDescent="0.25">
      <c r="B94" s="75" t="s">
        <v>292</v>
      </c>
      <c r="C94" s="132" t="s">
        <v>293</v>
      </c>
      <c r="D94" s="992">
        <v>1.7174290621291301E-2</v>
      </c>
      <c r="E94" s="118"/>
    </row>
    <row r="95" spans="2:7" ht="30" x14ac:dyDescent="0.25">
      <c r="B95" s="64">
        <v>68</v>
      </c>
      <c r="C95" s="133" t="s">
        <v>294</v>
      </c>
      <c r="D95" s="73">
        <v>0.21914617353131638</v>
      </c>
      <c r="E95" s="118"/>
    </row>
    <row r="96" spans="2:7" ht="15" customHeight="1" x14ac:dyDescent="0.25">
      <c r="B96" s="113"/>
      <c r="C96" s="113" t="s">
        <v>295</v>
      </c>
      <c r="D96" s="989"/>
      <c r="E96" s="114"/>
    </row>
    <row r="97" spans="2:5" ht="15" customHeight="1" x14ac:dyDescent="0.25">
      <c r="B97" s="64">
        <v>72</v>
      </c>
      <c r="C97" s="79" t="s">
        <v>296</v>
      </c>
      <c r="D97" s="66">
        <v>0.12</v>
      </c>
      <c r="E97" s="64"/>
    </row>
    <row r="98" spans="2:5" ht="60" x14ac:dyDescent="0.25">
      <c r="B98" s="64">
        <v>73</v>
      </c>
      <c r="C98" s="79" t="s">
        <v>298</v>
      </c>
      <c r="D98" s="82"/>
      <c r="E98" s="118"/>
    </row>
    <row r="99" spans="2:5" ht="15" customHeight="1" x14ac:dyDescent="0.25">
      <c r="B99" s="64">
        <v>75</v>
      </c>
      <c r="C99" s="79" t="s">
        <v>300</v>
      </c>
      <c r="D99" s="66">
        <v>28.555097</v>
      </c>
      <c r="E99" s="118"/>
    </row>
    <row r="100" spans="2:5" ht="15" customHeight="1" x14ac:dyDescent="0.25">
      <c r="B100" s="113"/>
      <c r="C100" s="113" t="s">
        <v>302</v>
      </c>
      <c r="D100" s="989"/>
      <c r="E100" s="114"/>
    </row>
    <row r="101" spans="2:5" ht="30" x14ac:dyDescent="0.25">
      <c r="B101" s="64">
        <v>76</v>
      </c>
      <c r="C101" s="79" t="s">
        <v>303</v>
      </c>
      <c r="D101" s="82"/>
      <c r="E101" s="118"/>
    </row>
    <row r="102" spans="2:5" x14ac:dyDescent="0.25">
      <c r="B102" s="64">
        <v>77</v>
      </c>
      <c r="C102" s="79" t="s">
        <v>304</v>
      </c>
      <c r="D102" s="82"/>
      <c r="E102" s="118"/>
    </row>
    <row r="103" spans="2:5" x14ac:dyDescent="0.25">
      <c r="B103" s="1198">
        <v>78</v>
      </c>
      <c r="C103" s="1199" t="s">
        <v>305</v>
      </c>
      <c r="D103" s="1436"/>
      <c r="E103" s="1207"/>
    </row>
    <row r="104" spans="2:5" ht="15" customHeight="1" x14ac:dyDescent="0.25">
      <c r="B104" s="1198"/>
      <c r="C104" s="1199"/>
      <c r="D104" s="1437"/>
      <c r="E104" s="1208"/>
    </row>
    <row r="105" spans="2:5" x14ac:dyDescent="0.25">
      <c r="B105" s="1198"/>
      <c r="C105" s="1199"/>
      <c r="D105" s="1437"/>
      <c r="E105" s="1208"/>
    </row>
    <row r="106" spans="2:5" x14ac:dyDescent="0.25">
      <c r="B106" s="1198"/>
      <c r="C106" s="1199"/>
      <c r="D106" s="1438"/>
      <c r="E106" s="1209"/>
    </row>
    <row r="107" spans="2:5" ht="30" x14ac:dyDescent="0.25">
      <c r="B107" s="64">
        <v>79</v>
      </c>
      <c r="C107" s="79" t="s">
        <v>306</v>
      </c>
      <c r="D107" s="82"/>
      <c r="E107" s="118"/>
    </row>
    <row r="108" spans="2:5" ht="15" customHeight="1" x14ac:dyDescent="0.25">
      <c r="B108" s="135"/>
      <c r="C108" s="135" t="s">
        <v>307</v>
      </c>
      <c r="D108" s="993"/>
      <c r="E108" s="136"/>
    </row>
    <row r="109" spans="2:5" x14ac:dyDescent="0.25">
      <c r="B109" s="64">
        <v>80</v>
      </c>
      <c r="C109" s="79" t="s">
        <v>308</v>
      </c>
      <c r="D109" s="82"/>
      <c r="E109" s="118"/>
    </row>
    <row r="110" spans="2:5" ht="30" x14ac:dyDescent="0.25">
      <c r="B110" s="64">
        <v>81</v>
      </c>
      <c r="C110" s="79" t="s">
        <v>309</v>
      </c>
      <c r="D110" s="82"/>
      <c r="E110" s="122"/>
    </row>
    <row r="111" spans="2:5" x14ac:dyDescent="0.25">
      <c r="B111" s="64">
        <v>82</v>
      </c>
      <c r="C111" s="79" t="s">
        <v>310</v>
      </c>
      <c r="D111" s="82"/>
      <c r="E111" s="118"/>
    </row>
    <row r="112" spans="2:5" ht="30" x14ac:dyDescent="0.25">
      <c r="B112" s="64">
        <v>83</v>
      </c>
      <c r="C112" s="79" t="s">
        <v>311</v>
      </c>
      <c r="D112" s="82"/>
      <c r="E112" s="118"/>
    </row>
    <row r="113" spans="2:5" x14ac:dyDescent="0.25">
      <c r="B113" s="64">
        <v>84</v>
      </c>
      <c r="C113" s="79" t="s">
        <v>312</v>
      </c>
      <c r="D113" s="82"/>
      <c r="E113" s="118"/>
    </row>
    <row r="114" spans="2:5" ht="30" x14ac:dyDescent="0.25">
      <c r="B114" s="64">
        <v>85</v>
      </c>
      <c r="C114" s="79" t="s">
        <v>313</v>
      </c>
      <c r="D114" s="82"/>
      <c r="E114" s="118"/>
    </row>
  </sheetData>
  <mergeCells count="6">
    <mergeCell ref="B2:E2"/>
    <mergeCell ref="B4:C5"/>
    <mergeCell ref="B103:B106"/>
    <mergeCell ref="C103:C106"/>
    <mergeCell ref="D103:D106"/>
    <mergeCell ref="E103:E106"/>
  </mergeCells>
  <pageMargins left="0.7" right="0.7" top="0.75" bottom="0.75" header="0.3" footer="0.3"/>
  <pageSetup paperSize="9"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BA326-AC8D-4012-BF51-F59E851790A8}">
  <sheetPr codeName="Ark7">
    <tabColor rgb="FF00A976"/>
  </sheetPr>
  <dimension ref="A1:F41"/>
  <sheetViews>
    <sheetView topLeftCell="A26" zoomScale="85" zoomScaleNormal="85" workbookViewId="0">
      <selection activeCell="A26" sqref="A1:XFD1048576"/>
    </sheetView>
  </sheetViews>
  <sheetFormatPr defaultColWidth="8" defaultRowHeight="15" x14ac:dyDescent="0.25"/>
  <cols>
    <col min="1" max="1" width="3.125" style="53" customWidth="1"/>
    <col min="2" max="2" width="6.75" style="53" customWidth="1"/>
    <col min="3" max="3" width="76.25" style="53" bestFit="1" customWidth="1"/>
    <col min="4" max="4" width="44.25" style="107" customWidth="1"/>
    <col min="5" max="5" width="54" style="107" customWidth="1"/>
    <col min="6" max="6" width="40.625" style="107" customWidth="1"/>
    <col min="7" max="16384" width="8" style="53"/>
  </cols>
  <sheetData>
    <row r="1" spans="1:6" x14ac:dyDescent="0.25">
      <c r="A1" s="52"/>
      <c r="B1" s="52"/>
      <c r="C1" s="52"/>
      <c r="D1" s="225"/>
      <c r="E1" s="225"/>
      <c r="F1" s="225"/>
    </row>
    <row r="2" spans="1:6" ht="21" x14ac:dyDescent="0.35">
      <c r="A2" s="52"/>
      <c r="B2" s="1194" t="s">
        <v>11</v>
      </c>
      <c r="C2" s="1194"/>
      <c r="D2" s="1194"/>
      <c r="E2" s="1194"/>
      <c r="F2" s="1194"/>
    </row>
    <row r="3" spans="1:6" x14ac:dyDescent="0.25">
      <c r="A3" s="52"/>
    </row>
    <row r="4" spans="1:6" x14ac:dyDescent="0.25">
      <c r="A4" s="52"/>
      <c r="B4" s="54" t="s">
        <v>88</v>
      </c>
      <c r="C4" s="226"/>
      <c r="D4" s="1218" t="s">
        <v>462</v>
      </c>
      <c r="E4" s="1218"/>
      <c r="F4" s="56" t="s">
        <v>463</v>
      </c>
    </row>
    <row r="5" spans="1:6" x14ac:dyDescent="0.25">
      <c r="A5" s="52"/>
      <c r="B5" s="227"/>
      <c r="C5" s="226"/>
      <c r="D5" s="56" t="s">
        <v>89</v>
      </c>
      <c r="E5" s="56" t="s">
        <v>90</v>
      </c>
      <c r="F5" s="56" t="s">
        <v>91</v>
      </c>
    </row>
    <row r="6" spans="1:6" x14ac:dyDescent="0.25">
      <c r="A6" s="52"/>
      <c r="B6" s="228"/>
      <c r="C6" s="229"/>
      <c r="D6" s="59">
        <v>46022</v>
      </c>
      <c r="E6" s="59">
        <v>45930</v>
      </c>
      <c r="F6" s="59">
        <v>46022</v>
      </c>
    </row>
    <row r="7" spans="1:6" x14ac:dyDescent="0.25">
      <c r="A7" s="52"/>
      <c r="B7" s="64">
        <v>1</v>
      </c>
      <c r="C7" s="65" t="s">
        <v>464</v>
      </c>
      <c r="D7" s="230">
        <v>203911.57572969</v>
      </c>
      <c r="E7" s="230">
        <v>199632.79486125999</v>
      </c>
      <c r="F7" s="230">
        <v>16312.9260583752</v>
      </c>
    </row>
    <row r="8" spans="1:6" x14ac:dyDescent="0.25">
      <c r="A8" s="52"/>
      <c r="B8" s="64">
        <v>2</v>
      </c>
      <c r="C8" s="231" t="s">
        <v>465</v>
      </c>
      <c r="D8" s="230">
        <v>26597.128375939999</v>
      </c>
      <c r="E8" s="230">
        <v>28802.422851630006</v>
      </c>
      <c r="F8" s="230">
        <v>2127.7702700751997</v>
      </c>
    </row>
    <row r="9" spans="1:6" x14ac:dyDescent="0.25">
      <c r="A9" s="52"/>
      <c r="B9" s="64">
        <v>3</v>
      </c>
      <c r="C9" s="231" t="s">
        <v>466</v>
      </c>
      <c r="D9" s="230">
        <v>107610.10574987</v>
      </c>
      <c r="E9" s="230">
        <v>107716.16418039</v>
      </c>
      <c r="F9" s="230">
        <v>8608.8084599895992</v>
      </c>
    </row>
    <row r="10" spans="1:6" x14ac:dyDescent="0.25">
      <c r="A10" s="52"/>
      <c r="B10" s="64">
        <v>4</v>
      </c>
      <c r="C10" s="231" t="s">
        <v>467</v>
      </c>
      <c r="D10" s="230"/>
      <c r="E10" s="230"/>
      <c r="F10" s="230"/>
    </row>
    <row r="11" spans="1:6" x14ac:dyDescent="0.25">
      <c r="A11" s="52"/>
      <c r="B11" s="64" t="s">
        <v>468</v>
      </c>
      <c r="C11" s="231" t="s">
        <v>469</v>
      </c>
      <c r="D11" s="230"/>
      <c r="E11" s="230"/>
      <c r="F11" s="230"/>
    </row>
    <row r="12" spans="1:6" x14ac:dyDescent="0.25">
      <c r="A12" s="52"/>
      <c r="B12" s="64">
        <v>5</v>
      </c>
      <c r="C12" s="231" t="s">
        <v>470</v>
      </c>
      <c r="D12" s="230">
        <v>41410.054596870003</v>
      </c>
      <c r="E12" s="230">
        <v>41368.401266640001</v>
      </c>
      <c r="F12" s="230">
        <v>3312.8043677496003</v>
      </c>
    </row>
    <row r="13" spans="1:6" x14ac:dyDescent="0.25">
      <c r="A13" s="52"/>
      <c r="B13" s="64">
        <v>6</v>
      </c>
      <c r="C13" s="65" t="s">
        <v>471</v>
      </c>
      <c r="D13" s="230">
        <v>5559.1167262899999</v>
      </c>
      <c r="E13" s="230">
        <v>5033.9152652000002</v>
      </c>
      <c r="F13" s="230">
        <v>444.72933810320001</v>
      </c>
    </row>
    <row r="14" spans="1:6" x14ac:dyDescent="0.25">
      <c r="A14" s="52"/>
      <c r="B14" s="64">
        <v>7</v>
      </c>
      <c r="C14" s="231" t="s">
        <v>465</v>
      </c>
      <c r="D14" s="230">
        <v>4683.0691941800005</v>
      </c>
      <c r="E14" s="230">
        <v>4585.1234110900004</v>
      </c>
      <c r="F14" s="230">
        <v>374.64553553440004</v>
      </c>
    </row>
    <row r="15" spans="1:6" x14ac:dyDescent="0.25">
      <c r="A15" s="52"/>
      <c r="B15" s="64">
        <v>8</v>
      </c>
      <c r="C15" s="231" t="s">
        <v>472</v>
      </c>
      <c r="D15" s="230"/>
      <c r="E15" s="230"/>
      <c r="F15" s="230"/>
    </row>
    <row r="16" spans="1:6" x14ac:dyDescent="0.25">
      <c r="A16" s="52"/>
      <c r="B16" s="64" t="s">
        <v>123</v>
      </c>
      <c r="C16" s="231" t="s">
        <v>473</v>
      </c>
      <c r="D16" s="230">
        <v>18.53523865</v>
      </c>
      <c r="E16" s="230">
        <v>22.168828940000001</v>
      </c>
      <c r="F16" s="230">
        <v>1.4828190919999999</v>
      </c>
    </row>
    <row r="17" spans="1:6" x14ac:dyDescent="0.25">
      <c r="A17" s="52"/>
      <c r="B17" s="64">
        <v>9</v>
      </c>
      <c r="C17" s="231" t="s">
        <v>474</v>
      </c>
      <c r="D17" s="230">
        <v>857.51229345999968</v>
      </c>
      <c r="E17" s="230">
        <v>4.2662302516999979E-10</v>
      </c>
      <c r="F17" s="230">
        <v>68.600983476799982</v>
      </c>
    </row>
    <row r="18" spans="1:6" x14ac:dyDescent="0.25">
      <c r="A18" s="52"/>
      <c r="B18" s="64">
        <v>10</v>
      </c>
      <c r="C18" s="231" t="s">
        <v>475</v>
      </c>
      <c r="D18" s="230">
        <v>2584.6261088749998</v>
      </c>
      <c r="E18" s="230">
        <v>2658.7504465000002</v>
      </c>
      <c r="F18" s="230">
        <v>206.77008871000001</v>
      </c>
    </row>
    <row r="19" spans="1:6" x14ac:dyDescent="0.25">
      <c r="A19" s="52"/>
      <c r="B19" s="64" t="s">
        <v>129</v>
      </c>
      <c r="C19" s="65" t="s">
        <v>476</v>
      </c>
      <c r="D19" s="230"/>
      <c r="E19" s="230"/>
      <c r="F19" s="230"/>
    </row>
    <row r="20" spans="1:6" ht="30" x14ac:dyDescent="0.25">
      <c r="A20" s="52"/>
      <c r="B20" s="64" t="s">
        <v>477</v>
      </c>
      <c r="C20" s="65" t="s">
        <v>478</v>
      </c>
      <c r="D20" s="230">
        <v>2584.6261088749998</v>
      </c>
      <c r="E20" s="230">
        <v>2658.7504465000002</v>
      </c>
      <c r="F20" s="230">
        <v>206.77008871000001</v>
      </c>
    </row>
    <row r="21" spans="1:6" x14ac:dyDescent="0.25">
      <c r="A21" s="52"/>
      <c r="B21" s="64" t="s">
        <v>479</v>
      </c>
      <c r="C21" s="231" t="s">
        <v>480</v>
      </c>
      <c r="D21" s="230"/>
      <c r="E21" s="230"/>
      <c r="F21" s="230"/>
    </row>
    <row r="22" spans="1:6" x14ac:dyDescent="0.25">
      <c r="A22" s="52"/>
      <c r="B22" s="64">
        <v>15</v>
      </c>
      <c r="C22" s="231" t="s">
        <v>481</v>
      </c>
      <c r="D22" s="230">
        <v>0.45041998999999999</v>
      </c>
      <c r="E22" s="230">
        <v>0.19163996</v>
      </c>
      <c r="F22" s="230">
        <v>3.6033599199999995E-2</v>
      </c>
    </row>
    <row r="23" spans="1:6" x14ac:dyDescent="0.25">
      <c r="A23" s="52"/>
      <c r="B23" s="64">
        <v>16</v>
      </c>
      <c r="C23" s="231" t="s">
        <v>482</v>
      </c>
      <c r="D23" s="230">
        <v>1378.77318977</v>
      </c>
      <c r="E23" s="230">
        <v>1327.5156887099999</v>
      </c>
      <c r="F23" s="230">
        <v>110.3018551816</v>
      </c>
    </row>
    <row r="24" spans="1:6" x14ac:dyDescent="0.25">
      <c r="A24" s="52"/>
      <c r="B24" s="64">
        <v>17</v>
      </c>
      <c r="C24" s="65" t="s">
        <v>483</v>
      </c>
      <c r="D24" s="232"/>
      <c r="E24" s="232"/>
      <c r="F24" s="232"/>
    </row>
    <row r="25" spans="1:6" x14ac:dyDescent="0.25">
      <c r="A25" s="52"/>
      <c r="B25" s="64">
        <v>18</v>
      </c>
      <c r="C25" s="65" t="s">
        <v>484</v>
      </c>
      <c r="D25" s="232"/>
      <c r="E25" s="232"/>
      <c r="F25" s="232"/>
    </row>
    <row r="26" spans="1:6" x14ac:dyDescent="0.25">
      <c r="A26" s="52"/>
      <c r="B26" s="64">
        <v>19</v>
      </c>
      <c r="C26" s="231" t="s">
        <v>485</v>
      </c>
      <c r="D26" s="232"/>
      <c r="E26" s="232"/>
      <c r="F26" s="232"/>
    </row>
    <row r="27" spans="1:6" x14ac:dyDescent="0.25">
      <c r="A27" s="52"/>
      <c r="B27" s="64" t="s">
        <v>486</v>
      </c>
      <c r="C27" s="231" t="s">
        <v>487</v>
      </c>
      <c r="D27" s="232"/>
      <c r="E27" s="232"/>
      <c r="F27" s="232"/>
    </row>
    <row r="28" spans="1:6" x14ac:dyDescent="0.25">
      <c r="A28" s="52"/>
      <c r="B28" s="64">
        <v>20</v>
      </c>
      <c r="C28" s="231" t="s">
        <v>488</v>
      </c>
      <c r="D28" s="230">
        <v>9189.8615944500016</v>
      </c>
      <c r="E28" s="230">
        <v>9482.6007106699999</v>
      </c>
      <c r="F28" s="230">
        <v>735.18892755600007</v>
      </c>
    </row>
    <row r="29" spans="1:6" x14ac:dyDescent="0.25">
      <c r="A29" s="52"/>
      <c r="B29" s="120">
        <v>21</v>
      </c>
      <c r="C29" s="65" t="s">
        <v>489</v>
      </c>
      <c r="D29" s="230"/>
      <c r="E29" s="230"/>
      <c r="F29" s="230"/>
    </row>
    <row r="30" spans="1:6" x14ac:dyDescent="0.25">
      <c r="A30" s="52"/>
      <c r="B30" s="120" t="s">
        <v>490</v>
      </c>
      <c r="C30" s="231" t="s">
        <v>491</v>
      </c>
      <c r="D30" s="230">
        <v>9189.8615944500016</v>
      </c>
      <c r="E30" s="230">
        <v>9482.6007106699999</v>
      </c>
      <c r="F30" s="230">
        <v>735.18892755600007</v>
      </c>
    </row>
    <row r="31" spans="1:6" x14ac:dyDescent="0.25">
      <c r="A31" s="52"/>
      <c r="B31" s="120">
        <v>22</v>
      </c>
      <c r="C31" s="65" t="s">
        <v>492</v>
      </c>
      <c r="D31" s="230"/>
      <c r="E31" s="233"/>
      <c r="F31" s="230"/>
    </row>
    <row r="32" spans="1:6" x14ac:dyDescent="0.25">
      <c r="B32" s="118" t="s">
        <v>493</v>
      </c>
      <c r="C32" s="234" t="s">
        <v>494</v>
      </c>
      <c r="D32" s="235"/>
      <c r="E32" s="236"/>
      <c r="F32" s="230"/>
    </row>
    <row r="33" spans="2:6" x14ac:dyDescent="0.25">
      <c r="B33" s="118">
        <v>23</v>
      </c>
      <c r="C33" s="234" t="s">
        <v>495</v>
      </c>
      <c r="D33" s="236"/>
      <c r="E33" s="236"/>
      <c r="F33" s="230"/>
    </row>
    <row r="34" spans="2:6" x14ac:dyDescent="0.25">
      <c r="B34" s="118">
        <v>24</v>
      </c>
      <c r="C34" s="234" t="s">
        <v>63</v>
      </c>
      <c r="D34" s="230">
        <v>26706.807907450002</v>
      </c>
      <c r="E34" s="237">
        <v>23776.289364675002</v>
      </c>
      <c r="F34" s="230">
        <v>2136.5446325960002</v>
      </c>
    </row>
    <row r="35" spans="2:6" x14ac:dyDescent="0.25">
      <c r="B35" s="118" t="s">
        <v>496</v>
      </c>
      <c r="C35" s="234" t="s">
        <v>497</v>
      </c>
      <c r="D35" s="236"/>
      <c r="E35" s="236"/>
      <c r="F35" s="230"/>
    </row>
    <row r="36" spans="2:6" x14ac:dyDescent="0.25">
      <c r="B36" s="118">
        <v>25</v>
      </c>
      <c r="C36" s="234" t="s">
        <v>498</v>
      </c>
      <c r="D36" s="236"/>
      <c r="E36" s="237">
        <v>41.604999999999997</v>
      </c>
      <c r="F36" s="230"/>
    </row>
    <row r="37" spans="2:6" x14ac:dyDescent="0.25">
      <c r="B37" s="118">
        <v>26</v>
      </c>
      <c r="C37" s="234" t="s">
        <v>499</v>
      </c>
      <c r="D37" s="238">
        <v>0.72499999999999998</v>
      </c>
      <c r="E37" s="238">
        <v>0.72499999999999998</v>
      </c>
      <c r="F37" s="239"/>
    </row>
    <row r="38" spans="2:6" x14ac:dyDescent="0.25">
      <c r="B38" s="118">
        <v>27</v>
      </c>
      <c r="C38" s="234" t="s">
        <v>500</v>
      </c>
      <c r="D38" s="230">
        <v>66695.743938680491</v>
      </c>
      <c r="E38" s="237">
        <v>53462.264825745202</v>
      </c>
      <c r="F38" s="118"/>
    </row>
    <row r="39" spans="2:6" x14ac:dyDescent="0.25">
      <c r="B39" s="118">
        <v>28</v>
      </c>
      <c r="C39" s="234" t="s">
        <v>501</v>
      </c>
      <c r="D39" s="230">
        <v>66695.743938680491</v>
      </c>
      <c r="E39" s="237">
        <v>53462.264825745202</v>
      </c>
      <c r="F39" s="118"/>
    </row>
    <row r="40" spans="2:6" x14ac:dyDescent="0.25">
      <c r="B40" s="118">
        <v>29</v>
      </c>
      <c r="C40" s="234" t="s">
        <v>502</v>
      </c>
      <c r="D40" s="230">
        <v>249331.21167651503</v>
      </c>
      <c r="E40" s="237">
        <v>241912.05797697502</v>
      </c>
      <c r="F40" s="230">
        <v>19946.496934121202</v>
      </c>
    </row>
    <row r="41" spans="2:6" x14ac:dyDescent="0.25">
      <c r="D41" s="240"/>
    </row>
  </sheetData>
  <mergeCells count="2">
    <mergeCell ref="B2:F2"/>
    <mergeCell ref="D4:E4"/>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A8EB5-C989-4893-9992-DBEA7D22BCA6}">
  <sheetPr codeName="Ark73">
    <tabColor rgb="FF00A976"/>
    <pageSetUpPr fitToPage="1"/>
  </sheetPr>
  <dimension ref="B1:T16"/>
  <sheetViews>
    <sheetView topLeftCell="A4" workbookViewId="0">
      <selection activeCell="D7" sqref="B4:F14"/>
    </sheetView>
  </sheetViews>
  <sheetFormatPr defaultColWidth="7.875" defaultRowHeight="15" x14ac:dyDescent="0.25"/>
  <cols>
    <col min="1" max="1" width="3.125" style="137" customWidth="1"/>
    <col min="2" max="2" width="7.875" style="137"/>
    <col min="3" max="3" width="46.375" style="137" customWidth="1"/>
    <col min="4" max="4" width="34.75" style="137" customWidth="1"/>
    <col min="5" max="5" width="32.5" style="137" customWidth="1"/>
    <col min="6" max="6" width="11.375" style="137" customWidth="1"/>
    <col min="7" max="16384" width="7.875" style="137"/>
  </cols>
  <sheetData>
    <row r="1" spans="2:20" ht="9.9499999999999993" customHeight="1" x14ac:dyDescent="0.25">
      <c r="C1" s="138"/>
    </row>
    <row r="2" spans="2:20" ht="21" x14ac:dyDescent="0.25">
      <c r="B2" s="1210" t="s">
        <v>8</v>
      </c>
      <c r="C2" s="1210"/>
      <c r="D2" s="1210"/>
      <c r="E2" s="1210"/>
      <c r="F2" s="1211"/>
    </row>
    <row r="3" spans="2:20" ht="15" customHeight="1" x14ac:dyDescent="0.25">
      <c r="B3" s="139"/>
      <c r="C3" s="139"/>
      <c r="D3" s="139"/>
      <c r="E3" s="139"/>
      <c r="F3" s="139"/>
      <c r="G3" s="139"/>
      <c r="H3" s="139"/>
      <c r="I3" s="139"/>
      <c r="J3" s="139"/>
      <c r="K3" s="139"/>
      <c r="L3" s="139"/>
      <c r="M3" s="139"/>
      <c r="N3" s="139"/>
      <c r="O3" s="139"/>
      <c r="P3" s="139"/>
      <c r="Q3" s="139"/>
      <c r="R3" s="139"/>
      <c r="S3" s="139"/>
      <c r="T3" s="139"/>
    </row>
    <row r="4" spans="2:20" x14ac:dyDescent="0.25">
      <c r="B4" s="1212" t="s">
        <v>1649</v>
      </c>
      <c r="C4" s="1201"/>
      <c r="D4" s="56" t="s">
        <v>89</v>
      </c>
      <c r="E4" s="56" t="s">
        <v>90</v>
      </c>
      <c r="F4" s="56" t="s">
        <v>91</v>
      </c>
    </row>
    <row r="5" spans="2:20" ht="30" x14ac:dyDescent="0.25">
      <c r="B5" s="1212"/>
      <c r="C5" s="1201"/>
      <c r="D5" s="112" t="s">
        <v>314</v>
      </c>
      <c r="E5" s="112" t="s">
        <v>315</v>
      </c>
      <c r="F5" s="112" t="s">
        <v>316</v>
      </c>
    </row>
    <row r="6" spans="2:20" ht="15" customHeight="1" x14ac:dyDescent="0.25">
      <c r="B6" s="113"/>
      <c r="C6" s="113" t="s">
        <v>1723</v>
      </c>
      <c r="D6" s="140"/>
      <c r="E6" s="141"/>
      <c r="F6" s="142"/>
    </row>
    <row r="7" spans="2:20" x14ac:dyDescent="0.25">
      <c r="B7" s="143">
        <v>10</v>
      </c>
      <c r="C7" s="144" t="s">
        <v>318</v>
      </c>
      <c r="D7" s="145">
        <v>28.555097</v>
      </c>
      <c r="E7" s="145">
        <v>28.555097</v>
      </c>
      <c r="F7" s="146" t="s">
        <v>301</v>
      </c>
    </row>
    <row r="8" spans="2:20" x14ac:dyDescent="0.25">
      <c r="B8" s="147">
        <v>14</v>
      </c>
      <c r="C8" s="148" t="s">
        <v>319</v>
      </c>
      <c r="D8" s="149">
        <v>414520.89148236002</v>
      </c>
      <c r="E8" s="149"/>
      <c r="F8" s="150"/>
    </row>
    <row r="9" spans="2:20" ht="15" customHeight="1" x14ac:dyDescent="0.25">
      <c r="B9" s="113"/>
      <c r="C9" s="113" t="s">
        <v>1724</v>
      </c>
      <c r="D9" s="140"/>
      <c r="E9" s="141"/>
      <c r="F9" s="142"/>
    </row>
    <row r="10" spans="2:20" x14ac:dyDescent="0.25">
      <c r="B10" s="147">
        <v>9</v>
      </c>
      <c r="C10" s="148" t="s">
        <v>321</v>
      </c>
      <c r="D10" s="149">
        <v>385661.30932873004</v>
      </c>
      <c r="E10" s="149"/>
      <c r="F10" s="150"/>
    </row>
    <row r="11" spans="2:20" ht="15" customHeight="1" x14ac:dyDescent="0.25">
      <c r="B11" s="113"/>
      <c r="C11" s="113" t="s">
        <v>322</v>
      </c>
      <c r="D11" s="140"/>
      <c r="E11" s="141"/>
      <c r="F11" s="142"/>
    </row>
    <row r="12" spans="2:20" x14ac:dyDescent="0.25">
      <c r="B12" s="143">
        <v>1</v>
      </c>
      <c r="C12" s="144" t="s">
        <v>323</v>
      </c>
      <c r="D12" s="145">
        <v>601.84100000000001</v>
      </c>
      <c r="E12" s="145">
        <v>601.84100000000001</v>
      </c>
      <c r="F12" s="144" t="s">
        <v>89</v>
      </c>
    </row>
    <row r="13" spans="2:20" x14ac:dyDescent="0.25">
      <c r="B13" s="143">
        <v>3</v>
      </c>
      <c r="C13" s="144" t="s">
        <v>325</v>
      </c>
      <c r="D13" s="145">
        <v>28257.741153630002</v>
      </c>
      <c r="E13" s="145">
        <v>28257.741153630002</v>
      </c>
      <c r="F13" s="144" t="s">
        <v>326</v>
      </c>
    </row>
    <row r="14" spans="2:20" x14ac:dyDescent="0.25">
      <c r="B14" s="147">
        <v>5</v>
      </c>
      <c r="C14" s="148" t="s">
        <v>328</v>
      </c>
      <c r="D14" s="149">
        <v>28859.582153630003</v>
      </c>
      <c r="E14" s="149"/>
      <c r="F14" s="148"/>
    </row>
    <row r="16" spans="2:20" x14ac:dyDescent="0.25">
      <c r="D16" s="151"/>
    </row>
  </sheetData>
  <mergeCells count="2">
    <mergeCell ref="B2:F2"/>
    <mergeCell ref="B4:C5"/>
  </mergeCells>
  <pageMargins left="0.7" right="0.7" top="0.75" bottom="0.75" header="0.3" footer="0.3"/>
  <pageSetup paperSize="9" scale="62" orientation="landscape" r:id="rId1"/>
  <headerFooter>
    <oddHeader>&amp;CEN
Annex VII</oddHeader>
    <oddFooter>&amp;C&amp;P</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EA3F8-1824-4A7F-9173-F1F885CD3FDA}">
  <sheetPr codeName="Ark74">
    <tabColor rgb="FF00A976"/>
  </sheetPr>
  <dimension ref="A1:H46"/>
  <sheetViews>
    <sheetView topLeftCell="A6" workbookViewId="0">
      <selection activeCell="E12" sqref="B4:F40"/>
    </sheetView>
  </sheetViews>
  <sheetFormatPr defaultColWidth="8" defaultRowHeight="15" x14ac:dyDescent="0.25"/>
  <cols>
    <col min="1" max="1" width="3.125" style="53" customWidth="1"/>
    <col min="2" max="2" width="6.75" style="53" customWidth="1"/>
    <col min="3" max="3" width="56.375" style="53" customWidth="1"/>
    <col min="4" max="4" width="44.25" style="107" customWidth="1"/>
    <col min="5" max="5" width="54" style="107" customWidth="1"/>
    <col min="6" max="6" width="40.625" style="107" customWidth="1"/>
    <col min="7" max="16384" width="8" style="53"/>
  </cols>
  <sheetData>
    <row r="1" spans="1:6" x14ac:dyDescent="0.25">
      <c r="A1" s="52"/>
      <c r="B1" s="52"/>
      <c r="C1" s="52"/>
      <c r="D1" s="225"/>
      <c r="E1" s="225"/>
      <c r="F1" s="225"/>
    </row>
    <row r="2" spans="1:6" ht="21" x14ac:dyDescent="0.35">
      <c r="A2" s="52"/>
      <c r="B2" s="1194" t="s">
        <v>11</v>
      </c>
      <c r="C2" s="1194"/>
      <c r="D2" s="1194"/>
      <c r="E2" s="1194"/>
      <c r="F2" s="1194"/>
    </row>
    <row r="3" spans="1:6" x14ac:dyDescent="0.25">
      <c r="A3" s="52"/>
    </row>
    <row r="4" spans="1:6" x14ac:dyDescent="0.25">
      <c r="A4" s="52"/>
      <c r="B4" s="1153" t="s">
        <v>88</v>
      </c>
      <c r="C4" s="226"/>
      <c r="D4" s="1218" t="s">
        <v>462</v>
      </c>
      <c r="E4" s="1218"/>
      <c r="F4" s="56" t="s">
        <v>463</v>
      </c>
    </row>
    <row r="5" spans="1:6" x14ac:dyDescent="0.25">
      <c r="A5" s="52"/>
      <c r="B5" s="227"/>
      <c r="C5" s="226"/>
      <c r="D5" s="56" t="s">
        <v>89</v>
      </c>
      <c r="E5" s="56" t="s">
        <v>90</v>
      </c>
      <c r="F5" s="56" t="s">
        <v>91</v>
      </c>
    </row>
    <row r="6" spans="1:6" x14ac:dyDescent="0.25">
      <c r="A6" s="52"/>
      <c r="B6" s="228"/>
      <c r="C6" s="229"/>
      <c r="D6" s="59">
        <v>46022</v>
      </c>
      <c r="E6" s="59">
        <v>45930</v>
      </c>
      <c r="F6" s="59">
        <v>46022</v>
      </c>
    </row>
    <row r="7" spans="1:6" x14ac:dyDescent="0.25">
      <c r="A7" s="52"/>
      <c r="B7" s="64">
        <v>1</v>
      </c>
      <c r="C7" s="65" t="s">
        <v>464</v>
      </c>
      <c r="D7" s="1154">
        <v>97001.407268120005</v>
      </c>
      <c r="E7" s="1154">
        <v>98884.989969500006</v>
      </c>
      <c r="F7" s="1154">
        <v>7760.1125814496008</v>
      </c>
    </row>
    <row r="8" spans="1:6" x14ac:dyDescent="0.25">
      <c r="A8" s="52"/>
      <c r="B8" s="64">
        <v>2</v>
      </c>
      <c r="C8" s="131" t="s">
        <v>465</v>
      </c>
      <c r="D8" s="1154">
        <v>8581.8329841200011</v>
      </c>
      <c r="E8" s="1154">
        <v>9771.0301962599988</v>
      </c>
      <c r="F8" s="1154">
        <v>686.54663872960009</v>
      </c>
    </row>
    <row r="9" spans="1:6" x14ac:dyDescent="0.25">
      <c r="A9" s="52"/>
      <c r="B9" s="64">
        <v>3</v>
      </c>
      <c r="C9" s="131" t="s">
        <v>466</v>
      </c>
      <c r="D9" s="1154">
        <v>43972.136614000003</v>
      </c>
      <c r="E9" s="1154">
        <v>50901.839733000001</v>
      </c>
      <c r="F9" s="1154">
        <v>3517.7709291200003</v>
      </c>
    </row>
    <row r="10" spans="1:6" x14ac:dyDescent="0.25">
      <c r="A10" s="52"/>
      <c r="B10" s="64">
        <v>4</v>
      </c>
      <c r="C10" s="131" t="s">
        <v>467</v>
      </c>
      <c r="D10" s="1154"/>
      <c r="E10" s="1154"/>
      <c r="F10" s="1154"/>
    </row>
    <row r="11" spans="1:6" x14ac:dyDescent="0.25">
      <c r="A11" s="52"/>
      <c r="B11" s="64" t="s">
        <v>468</v>
      </c>
      <c r="C11" s="131" t="s">
        <v>469</v>
      </c>
      <c r="D11" s="1154"/>
      <c r="E11" s="1154"/>
      <c r="F11" s="1154"/>
    </row>
    <row r="12" spans="1:6" x14ac:dyDescent="0.25">
      <c r="A12" s="52"/>
      <c r="B12" s="64">
        <v>5</v>
      </c>
      <c r="C12" s="131" t="s">
        <v>470</v>
      </c>
      <c r="D12" s="1154">
        <v>32806.231615999997</v>
      </c>
      <c r="E12" s="1154">
        <v>32103.289448240001</v>
      </c>
      <c r="F12" s="1154">
        <v>2624.4985292800002</v>
      </c>
    </row>
    <row r="13" spans="1:6" x14ac:dyDescent="0.25">
      <c r="A13" s="52"/>
      <c r="B13" s="64">
        <v>6</v>
      </c>
      <c r="C13" s="65" t="s">
        <v>471</v>
      </c>
      <c r="D13" s="1154">
        <v>226.06039188</v>
      </c>
      <c r="E13" s="1154">
        <v>363.72950574000004</v>
      </c>
      <c r="F13" s="1154">
        <v>18.084831350400002</v>
      </c>
    </row>
    <row r="14" spans="1:6" x14ac:dyDescent="0.25">
      <c r="A14" s="52"/>
      <c r="B14" s="64">
        <v>7</v>
      </c>
      <c r="C14" s="131" t="s">
        <v>465</v>
      </c>
      <c r="D14" s="1154">
        <v>202.74418287999998</v>
      </c>
      <c r="E14" s="1154">
        <v>309.78709393000003</v>
      </c>
      <c r="F14" s="1154">
        <v>16.219534630399998</v>
      </c>
    </row>
    <row r="15" spans="1:6" x14ac:dyDescent="0.25">
      <c r="A15" s="52"/>
      <c r="B15" s="64">
        <v>8</v>
      </c>
      <c r="C15" s="131" t="s">
        <v>472</v>
      </c>
      <c r="D15" s="1154"/>
      <c r="E15" s="1154"/>
      <c r="F15" s="1154"/>
    </row>
    <row r="16" spans="1:6" x14ac:dyDescent="0.25">
      <c r="A16" s="52"/>
      <c r="B16" s="64" t="s">
        <v>123</v>
      </c>
      <c r="C16" s="131" t="s">
        <v>473</v>
      </c>
      <c r="D16" s="1154">
        <v>7.4842930000000001</v>
      </c>
      <c r="E16" s="1154">
        <v>2.9353180999999999</v>
      </c>
      <c r="F16" s="1154">
        <v>0.59874344000000002</v>
      </c>
    </row>
    <row r="17" spans="1:8" x14ac:dyDescent="0.25">
      <c r="A17" s="52"/>
      <c r="B17" s="64">
        <v>9</v>
      </c>
      <c r="C17" s="131" t="s">
        <v>474</v>
      </c>
      <c r="D17" s="1154">
        <v>15.831916</v>
      </c>
      <c r="E17" s="1154">
        <v>51.007093709999999</v>
      </c>
      <c r="F17" s="1154">
        <v>1.2665532799999999</v>
      </c>
    </row>
    <row r="18" spans="1:8" x14ac:dyDescent="0.25">
      <c r="A18" s="52"/>
      <c r="B18" s="64">
        <v>10</v>
      </c>
      <c r="C18" s="131" t="s">
        <v>475</v>
      </c>
      <c r="D18" s="1154">
        <v>342.59758799999997</v>
      </c>
      <c r="E18" s="1154">
        <v>364.19445400000001</v>
      </c>
      <c r="F18" s="1154">
        <v>27.407807039999998</v>
      </c>
    </row>
    <row r="19" spans="1:8" x14ac:dyDescent="0.25">
      <c r="A19" s="52"/>
      <c r="B19" s="64" t="s">
        <v>129</v>
      </c>
      <c r="C19" s="65" t="s">
        <v>476</v>
      </c>
      <c r="D19" s="1154"/>
      <c r="E19" s="1154"/>
      <c r="F19" s="1154"/>
    </row>
    <row r="20" spans="1:8" ht="30" x14ac:dyDescent="0.25">
      <c r="A20" s="52"/>
      <c r="B20" s="64" t="s">
        <v>477</v>
      </c>
      <c r="C20" s="65" t="s">
        <v>478</v>
      </c>
      <c r="D20" s="1154">
        <v>342.59758799999997</v>
      </c>
      <c r="E20" s="1154">
        <v>364.19445400000001</v>
      </c>
      <c r="F20" s="1154">
        <v>27.407807039999998</v>
      </c>
      <c r="H20" s="53">
        <f>1000000</f>
        <v>1000000</v>
      </c>
    </row>
    <row r="21" spans="1:8" x14ac:dyDescent="0.25">
      <c r="A21" s="52"/>
      <c r="B21" s="64" t="s">
        <v>479</v>
      </c>
      <c r="C21" s="131" t="s">
        <v>480</v>
      </c>
      <c r="D21" s="1154"/>
      <c r="E21" s="1154"/>
      <c r="F21" s="1154"/>
    </row>
    <row r="22" spans="1:8" x14ac:dyDescent="0.25">
      <c r="A22" s="52"/>
      <c r="B22" s="64">
        <v>15</v>
      </c>
      <c r="C22" s="131" t="s">
        <v>481</v>
      </c>
      <c r="D22" s="1154"/>
      <c r="E22" s="1154"/>
      <c r="F22" s="1154"/>
    </row>
    <row r="23" spans="1:8" ht="30" x14ac:dyDescent="0.25">
      <c r="A23" s="52"/>
      <c r="B23" s="64">
        <v>16</v>
      </c>
      <c r="C23" s="131" t="s">
        <v>482</v>
      </c>
      <c r="D23" s="1154"/>
      <c r="E23" s="1154"/>
      <c r="F23" s="1154"/>
    </row>
    <row r="24" spans="1:8" x14ac:dyDescent="0.25">
      <c r="A24" s="52"/>
      <c r="B24" s="64">
        <v>17</v>
      </c>
      <c r="C24" s="65" t="s">
        <v>483</v>
      </c>
      <c r="D24" s="1154"/>
      <c r="E24" s="1154"/>
      <c r="F24" s="1154"/>
    </row>
    <row r="25" spans="1:8" x14ac:dyDescent="0.25">
      <c r="A25" s="52"/>
      <c r="B25" s="64">
        <v>18</v>
      </c>
      <c r="C25" s="65" t="s">
        <v>484</v>
      </c>
      <c r="D25" s="1154"/>
      <c r="E25" s="1154"/>
      <c r="F25" s="1154"/>
    </row>
    <row r="26" spans="1:8" x14ac:dyDescent="0.25">
      <c r="A26" s="52"/>
      <c r="B26" s="64">
        <v>19</v>
      </c>
      <c r="C26" s="131" t="s">
        <v>485</v>
      </c>
      <c r="D26" s="1154"/>
      <c r="E26" s="1154"/>
      <c r="F26" s="1154"/>
    </row>
    <row r="27" spans="1:8" x14ac:dyDescent="0.25">
      <c r="A27" s="52"/>
      <c r="B27" s="64" t="s">
        <v>486</v>
      </c>
      <c r="C27" s="131" t="s">
        <v>487</v>
      </c>
      <c r="D27" s="1154"/>
      <c r="E27" s="1154"/>
      <c r="F27" s="1154"/>
    </row>
    <row r="28" spans="1:8" ht="30" x14ac:dyDescent="0.25">
      <c r="A28" s="52"/>
      <c r="B28" s="64">
        <v>20</v>
      </c>
      <c r="C28" s="131" t="s">
        <v>488</v>
      </c>
      <c r="D28" s="1154"/>
      <c r="E28" s="1154"/>
      <c r="F28" s="1154"/>
    </row>
    <row r="29" spans="1:8" x14ac:dyDescent="0.25">
      <c r="A29" s="52"/>
      <c r="B29" s="120">
        <v>21</v>
      </c>
      <c r="C29" s="128" t="s">
        <v>489</v>
      </c>
      <c r="D29" s="1154"/>
      <c r="E29" s="1154"/>
      <c r="F29" s="1154"/>
    </row>
    <row r="30" spans="1:8" x14ac:dyDescent="0.25">
      <c r="A30" s="52"/>
      <c r="B30" s="120" t="s">
        <v>490</v>
      </c>
      <c r="C30" s="131" t="s">
        <v>491</v>
      </c>
      <c r="D30" s="1154"/>
      <c r="E30" s="1154"/>
      <c r="F30" s="1154"/>
    </row>
    <row r="31" spans="1:8" x14ac:dyDescent="0.25">
      <c r="A31" s="52"/>
      <c r="B31" s="120">
        <v>22</v>
      </c>
      <c r="C31" s="128" t="s">
        <v>492</v>
      </c>
      <c r="D31" s="1154"/>
      <c r="E31" s="1154"/>
      <c r="F31" s="1154"/>
    </row>
    <row r="32" spans="1:8" x14ac:dyDescent="0.25">
      <c r="B32" s="680" t="s">
        <v>493</v>
      </c>
      <c r="C32" s="220" t="s">
        <v>494</v>
      </c>
      <c r="D32" s="1154"/>
      <c r="E32" s="1154"/>
      <c r="F32" s="1154"/>
    </row>
    <row r="33" spans="2:6" x14ac:dyDescent="0.25">
      <c r="B33" s="680">
        <v>23</v>
      </c>
      <c r="C33" s="220" t="s">
        <v>495</v>
      </c>
      <c r="D33" s="1154"/>
      <c r="E33" s="1154"/>
      <c r="F33" s="1154"/>
    </row>
    <row r="34" spans="2:6" x14ac:dyDescent="0.25">
      <c r="B34" s="680">
        <v>24</v>
      </c>
      <c r="C34" s="220" t="s">
        <v>63</v>
      </c>
      <c r="D34" s="1154">
        <v>6606.5653819999998</v>
      </c>
      <c r="E34" s="1154">
        <v>6467.2653840000003</v>
      </c>
      <c r="F34" s="1154">
        <v>528.52523055999995</v>
      </c>
    </row>
    <row r="35" spans="2:6" x14ac:dyDescent="0.25">
      <c r="B35" s="680" t="s">
        <v>496</v>
      </c>
      <c r="C35" s="220" t="s">
        <v>497</v>
      </c>
      <c r="D35" s="1154"/>
      <c r="E35" s="1154"/>
      <c r="F35" s="1154"/>
    </row>
    <row r="36" spans="2:6" x14ac:dyDescent="0.25">
      <c r="B36" s="680">
        <v>25</v>
      </c>
      <c r="C36" s="220" t="s">
        <v>498</v>
      </c>
      <c r="D36" s="1154"/>
      <c r="E36" s="1154"/>
      <c r="F36" s="1154"/>
    </row>
    <row r="37" spans="2:6" x14ac:dyDescent="0.25">
      <c r="B37" s="680">
        <v>26</v>
      </c>
      <c r="C37" s="220" t="s">
        <v>499</v>
      </c>
      <c r="D37" s="1155">
        <v>0.72499999999999998</v>
      </c>
      <c r="E37" s="1155">
        <v>0.72499999999999998</v>
      </c>
      <c r="F37" s="1154"/>
    </row>
    <row r="38" spans="2:6" x14ac:dyDescent="0.25">
      <c r="B38" s="680">
        <v>27</v>
      </c>
      <c r="C38" s="220" t="s">
        <v>500</v>
      </c>
      <c r="D38" s="1154">
        <v>18675.897179</v>
      </c>
      <c r="E38" s="1154">
        <v>15946.770447999999</v>
      </c>
      <c r="F38" s="1154"/>
    </row>
    <row r="39" spans="2:6" x14ac:dyDescent="0.25">
      <c r="B39" s="680">
        <v>28</v>
      </c>
      <c r="C39" s="220" t="s">
        <v>501</v>
      </c>
      <c r="D39" s="1154">
        <v>18675.897179</v>
      </c>
      <c r="E39" s="1154">
        <v>15946.770447999999</v>
      </c>
      <c r="F39" s="1154"/>
    </row>
    <row r="40" spans="2:6" x14ac:dyDescent="0.25">
      <c r="B40" s="680">
        <v>29</v>
      </c>
      <c r="C40" s="220" t="s">
        <v>502</v>
      </c>
      <c r="D40" s="1154">
        <v>104176.63063000001</v>
      </c>
      <c r="E40" s="1154">
        <v>106080.17931324001</v>
      </c>
      <c r="F40" s="1154">
        <v>8334.1304504000018</v>
      </c>
    </row>
    <row r="46" spans="2:6" x14ac:dyDescent="0.25">
      <c r="F46" s="107">
        <v>1</v>
      </c>
    </row>
  </sheetData>
  <mergeCells count="2">
    <mergeCell ref="B2:F2"/>
    <mergeCell ref="D4:E4"/>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55B07-01EC-4AA3-B2F0-3A1747270A9C}">
  <sheetPr codeName="Ark77">
    <tabColor rgb="FF00A976"/>
  </sheetPr>
  <dimension ref="B1:K54"/>
  <sheetViews>
    <sheetView topLeftCell="F1" workbookViewId="0">
      <selection activeCell="I13" sqref="A1:XFD1048576"/>
    </sheetView>
  </sheetViews>
  <sheetFormatPr defaultColWidth="8" defaultRowHeight="15" x14ac:dyDescent="0.25"/>
  <cols>
    <col min="1" max="1" width="3.125" style="137" customWidth="1"/>
    <col min="2" max="2" width="15.75" style="137" bestFit="1" customWidth="1"/>
    <col min="3" max="3" width="33.875" style="137" bestFit="1" customWidth="1"/>
    <col min="4" max="6" width="35.25" style="137" bestFit="1" customWidth="1"/>
    <col min="7" max="8" width="29.625" style="137" bestFit="1" customWidth="1"/>
    <col min="9" max="9" width="35.25" style="137" bestFit="1" customWidth="1"/>
    <col min="10" max="10" width="45.75" style="137" bestFit="1" customWidth="1"/>
    <col min="11" max="11" width="92.375" style="137" bestFit="1" customWidth="1"/>
    <col min="12" max="16384" width="8" style="137"/>
  </cols>
  <sheetData>
    <row r="1" spans="2:11" ht="9.9499999999999993" customHeight="1" x14ac:dyDescent="0.25"/>
    <row r="2" spans="2:11" ht="21" x14ac:dyDescent="0.25">
      <c r="B2" s="1210" t="s">
        <v>22</v>
      </c>
      <c r="C2" s="1210"/>
      <c r="D2" s="1210"/>
      <c r="E2" s="1210"/>
      <c r="F2" s="1210"/>
      <c r="G2" s="1210"/>
      <c r="H2" s="1210"/>
      <c r="I2" s="1210"/>
      <c r="J2" s="1210"/>
      <c r="K2" s="1210"/>
    </row>
    <row r="3" spans="2:11" ht="16.5" x14ac:dyDescent="0.3">
      <c r="B3" s="289"/>
      <c r="C3" s="289"/>
      <c r="D3" s="289"/>
      <c r="E3" s="289"/>
      <c r="F3" s="289"/>
      <c r="G3" s="289"/>
      <c r="H3" s="289"/>
      <c r="I3" s="289"/>
      <c r="J3" s="290"/>
      <c r="K3" s="289"/>
    </row>
    <row r="4" spans="2:11" ht="15.75" customHeight="1" x14ac:dyDescent="0.25">
      <c r="B4" s="54" t="s">
        <v>88</v>
      </c>
      <c r="C4" s="629"/>
      <c r="D4" s="279" t="s">
        <v>89</v>
      </c>
      <c r="E4" s="152" t="s">
        <v>90</v>
      </c>
      <c r="F4" s="152" t="s">
        <v>91</v>
      </c>
      <c r="G4" s="152" t="s">
        <v>92</v>
      </c>
      <c r="H4" s="152" t="s">
        <v>93</v>
      </c>
      <c r="I4" s="152" t="s">
        <v>237</v>
      </c>
      <c r="J4" s="278" t="s">
        <v>261</v>
      </c>
      <c r="K4" s="152" t="s">
        <v>301</v>
      </c>
    </row>
    <row r="5" spans="2:11" ht="72" customHeight="1" x14ac:dyDescent="0.25">
      <c r="B5" s="994"/>
      <c r="C5" s="995"/>
      <c r="D5" s="1240" t="s">
        <v>643</v>
      </c>
      <c r="E5" s="1218"/>
      <c r="F5" s="1218"/>
      <c r="G5" s="1218"/>
      <c r="H5" s="1218" t="s">
        <v>644</v>
      </c>
      <c r="I5" s="1218"/>
      <c r="J5" s="1241" t="s">
        <v>645</v>
      </c>
      <c r="K5" s="1218"/>
    </row>
    <row r="6" spans="2:11" ht="23.25" customHeight="1" x14ac:dyDescent="0.25">
      <c r="B6" s="994"/>
      <c r="C6" s="995"/>
      <c r="D6" s="1240" t="s">
        <v>646</v>
      </c>
      <c r="E6" s="1243" t="s">
        <v>647</v>
      </c>
      <c r="F6" s="1234"/>
      <c r="G6" s="1234"/>
      <c r="H6" s="1218" t="s">
        <v>648</v>
      </c>
      <c r="I6" s="1244" t="s">
        <v>649</v>
      </c>
      <c r="J6" s="294"/>
      <c r="K6" s="1240" t="s">
        <v>650</v>
      </c>
    </row>
    <row r="7" spans="2:11" ht="40.5" customHeight="1" x14ac:dyDescent="0.25">
      <c r="B7" s="996"/>
      <c r="C7" s="631"/>
      <c r="D7" s="1242"/>
      <c r="E7" s="295"/>
      <c r="F7" s="296" t="s">
        <v>651</v>
      </c>
      <c r="G7" s="153" t="s">
        <v>652</v>
      </c>
      <c r="H7" s="1241"/>
      <c r="I7" s="1245"/>
      <c r="J7" s="294"/>
      <c r="K7" s="1246"/>
    </row>
    <row r="8" spans="2:11" ht="30" x14ac:dyDescent="0.25">
      <c r="B8" s="298">
        <v>5</v>
      </c>
      <c r="C8" s="299" t="s">
        <v>653</v>
      </c>
      <c r="D8" s="300"/>
      <c r="E8" s="300"/>
      <c r="F8" s="300"/>
      <c r="G8" s="300"/>
      <c r="H8" s="300"/>
      <c r="I8" s="300"/>
      <c r="J8" s="300"/>
      <c r="K8" s="300"/>
    </row>
    <row r="9" spans="2:11" x14ac:dyDescent="0.25">
      <c r="B9" s="301">
        <v>10</v>
      </c>
      <c r="C9" s="302" t="s">
        <v>654</v>
      </c>
      <c r="D9" s="300">
        <v>274.41023259000002</v>
      </c>
      <c r="E9" s="300">
        <v>1674.7654518299998</v>
      </c>
      <c r="F9" s="300">
        <v>1623.8648367999997</v>
      </c>
      <c r="G9" s="300"/>
      <c r="H9" s="300">
        <v>1.3137078999999998</v>
      </c>
      <c r="I9" s="300">
        <v>70.108771099999998</v>
      </c>
      <c r="J9" s="300">
        <v>1875.6141146799998</v>
      </c>
      <c r="K9" s="300">
        <v>1604.6566807299998</v>
      </c>
    </row>
    <row r="10" spans="2:11" x14ac:dyDescent="0.25">
      <c r="B10" s="303">
        <v>20</v>
      </c>
      <c r="C10" s="304" t="s">
        <v>655</v>
      </c>
      <c r="D10" s="300"/>
      <c r="E10" s="300"/>
      <c r="F10" s="300"/>
      <c r="G10" s="300"/>
      <c r="H10" s="300"/>
      <c r="I10" s="300"/>
      <c r="J10" s="300"/>
      <c r="K10" s="300"/>
    </row>
    <row r="11" spans="2:11" x14ac:dyDescent="0.25">
      <c r="B11" s="303">
        <v>30</v>
      </c>
      <c r="C11" s="304" t="s">
        <v>656</v>
      </c>
      <c r="D11" s="300"/>
      <c r="E11" s="300"/>
      <c r="F11" s="300"/>
      <c r="G11" s="300"/>
      <c r="H11" s="300"/>
      <c r="I11" s="300"/>
      <c r="J11" s="300"/>
      <c r="K11" s="300"/>
    </row>
    <row r="12" spans="2:11" x14ac:dyDescent="0.25">
      <c r="B12" s="303">
        <v>40</v>
      </c>
      <c r="C12" s="304" t="s">
        <v>657</v>
      </c>
      <c r="D12" s="300"/>
      <c r="E12" s="300"/>
      <c r="F12" s="300"/>
      <c r="G12" s="300"/>
      <c r="H12" s="300"/>
      <c r="I12" s="300"/>
      <c r="J12" s="300"/>
      <c r="K12" s="300"/>
    </row>
    <row r="13" spans="2:11" x14ac:dyDescent="0.25">
      <c r="B13" s="303">
        <v>50</v>
      </c>
      <c r="C13" s="304" t="s">
        <v>658</v>
      </c>
      <c r="D13" s="300"/>
      <c r="E13" s="300"/>
      <c r="F13" s="300"/>
      <c r="G13" s="300"/>
      <c r="H13" s="300"/>
      <c r="I13" s="300"/>
      <c r="J13" s="300"/>
      <c r="K13" s="300"/>
    </row>
    <row r="14" spans="2:11" x14ac:dyDescent="0.25">
      <c r="B14" s="303">
        <v>60</v>
      </c>
      <c r="C14" s="304" t="s">
        <v>659</v>
      </c>
      <c r="D14" s="300">
        <v>180.06355092000001</v>
      </c>
      <c r="E14" s="300">
        <v>1489.0815681799997</v>
      </c>
      <c r="F14" s="300">
        <v>1489.0815681799997</v>
      </c>
      <c r="G14" s="300"/>
      <c r="H14" s="300">
        <v>0.23731250000000001</v>
      </c>
      <c r="I14" s="300">
        <v>59.242456969999999</v>
      </c>
      <c r="J14" s="300">
        <v>1607.5263496299999</v>
      </c>
      <c r="K14" s="300">
        <v>1429.8391112099998</v>
      </c>
    </row>
    <row r="15" spans="2:11" x14ac:dyDescent="0.25">
      <c r="B15" s="303">
        <v>70</v>
      </c>
      <c r="C15" s="304" t="s">
        <v>660</v>
      </c>
      <c r="D15" s="300">
        <v>94.346681670000052</v>
      </c>
      <c r="E15" s="300">
        <v>185.68388365000004</v>
      </c>
      <c r="F15" s="300">
        <v>134.78326861999994</v>
      </c>
      <c r="G15" s="300"/>
      <c r="H15" s="300">
        <v>1.0763954</v>
      </c>
      <c r="I15" s="300">
        <v>10.866314129999997</v>
      </c>
      <c r="J15" s="300">
        <v>268.08776505000003</v>
      </c>
      <c r="K15" s="300">
        <v>174.81756952000001</v>
      </c>
    </row>
    <row r="16" spans="2:11" x14ac:dyDescent="0.25">
      <c r="B16" s="301">
        <v>80</v>
      </c>
      <c r="C16" s="302" t="s">
        <v>661</v>
      </c>
      <c r="D16" s="300"/>
      <c r="E16" s="300"/>
      <c r="F16" s="300"/>
      <c r="G16" s="300"/>
      <c r="H16" s="300"/>
      <c r="I16" s="300"/>
      <c r="J16" s="300"/>
      <c r="K16" s="300"/>
    </row>
    <row r="17" spans="2:11" x14ac:dyDescent="0.25">
      <c r="B17" s="301">
        <v>90</v>
      </c>
      <c r="C17" s="302" t="s">
        <v>662</v>
      </c>
      <c r="D17" s="300">
        <v>0.16530763999999998</v>
      </c>
      <c r="E17" s="300"/>
      <c r="F17" s="300"/>
      <c r="G17" s="300"/>
      <c r="H17" s="300"/>
      <c r="I17" s="300"/>
      <c r="J17" s="300">
        <v>0.16530763999999998</v>
      </c>
      <c r="K17" s="300"/>
    </row>
    <row r="18" spans="2:11" x14ac:dyDescent="0.25">
      <c r="B18" s="305">
        <v>100</v>
      </c>
      <c r="C18" s="306" t="s">
        <v>502</v>
      </c>
      <c r="D18" s="300">
        <v>274.57554023</v>
      </c>
      <c r="E18" s="300">
        <v>1674.7654518299998</v>
      </c>
      <c r="F18" s="300">
        <v>1623.8648367999997</v>
      </c>
      <c r="G18" s="300"/>
      <c r="H18" s="300">
        <v>1.3137078999999998</v>
      </c>
      <c r="I18" s="300">
        <v>70.108771099999998</v>
      </c>
      <c r="J18" s="300">
        <v>1875.7794223199999</v>
      </c>
      <c r="K18" s="300">
        <v>1604.6566807299998</v>
      </c>
    </row>
    <row r="19" spans="2:11" ht="60" customHeight="1" x14ac:dyDescent="0.25">
      <c r="B19" s="307"/>
      <c r="C19" s="307"/>
      <c r="D19" s="307"/>
      <c r="E19" s="307"/>
      <c r="F19" s="307"/>
      <c r="G19" s="307"/>
      <c r="H19" s="307"/>
      <c r="I19" s="307"/>
      <c r="J19" s="307"/>
      <c r="K19" s="307"/>
    </row>
    <row r="20" spans="2:11" ht="16.5" x14ac:dyDescent="0.3">
      <c r="B20" s="289"/>
      <c r="C20" s="289"/>
      <c r="D20" s="289"/>
      <c r="E20" s="289"/>
      <c r="F20" s="289"/>
      <c r="G20" s="289"/>
      <c r="H20" s="289"/>
      <c r="I20" s="289"/>
      <c r="J20" s="289"/>
      <c r="K20" s="289"/>
    </row>
    <row r="21" spans="2:11" ht="16.5" x14ac:dyDescent="0.3">
      <c r="B21" s="308"/>
      <c r="C21" s="308"/>
      <c r="D21" s="289"/>
      <c r="E21" s="289"/>
      <c r="F21" s="289"/>
      <c r="G21" s="289"/>
      <c r="H21" s="289"/>
      <c r="I21" s="289"/>
      <c r="J21" s="289"/>
      <c r="K21" s="289"/>
    </row>
    <row r="22" spans="2:11" ht="39.75" customHeight="1" x14ac:dyDescent="0.25">
      <c r="B22" s="307"/>
      <c r="C22" s="307"/>
      <c r="D22" s="307"/>
      <c r="E22" s="307"/>
      <c r="F22" s="307"/>
      <c r="G22" s="307"/>
      <c r="H22" s="307"/>
      <c r="I22" s="307"/>
      <c r="J22" s="307"/>
      <c r="K22" s="307"/>
    </row>
    <row r="23" spans="2:11" x14ac:dyDescent="0.25">
      <c r="B23" s="309"/>
      <c r="C23" s="309"/>
      <c r="D23" s="309"/>
      <c r="E23" s="309"/>
      <c r="F23" s="309"/>
      <c r="G23" s="309"/>
      <c r="H23" s="309"/>
      <c r="I23" s="309"/>
      <c r="J23" s="309"/>
      <c r="K23" s="309"/>
    </row>
    <row r="24" spans="2:11" x14ac:dyDescent="0.25">
      <c r="B24" s="309"/>
      <c r="C24" s="309"/>
      <c r="D24" s="309"/>
      <c r="E24" s="309"/>
      <c r="F24" s="309"/>
      <c r="G24" s="309"/>
      <c r="H24" s="309"/>
      <c r="I24" s="309"/>
      <c r="J24" s="309"/>
      <c r="K24" s="309"/>
    </row>
    <row r="25" spans="2:11" x14ac:dyDescent="0.25">
      <c r="B25" s="309"/>
      <c r="C25" s="309"/>
      <c r="D25" s="309"/>
      <c r="E25" s="309"/>
      <c r="F25" s="309"/>
      <c r="G25" s="309"/>
      <c r="H25" s="309"/>
      <c r="I25" s="309"/>
      <c r="J25" s="309"/>
      <c r="K25" s="309"/>
    </row>
    <row r="26" spans="2:11" x14ac:dyDescent="0.25">
      <c r="B26" s="309"/>
      <c r="C26" s="309"/>
      <c r="D26" s="309"/>
      <c r="E26" s="309"/>
      <c r="F26" s="309"/>
      <c r="G26" s="309"/>
      <c r="H26" s="309"/>
      <c r="I26" s="309"/>
      <c r="J26" s="309"/>
      <c r="K26" s="309"/>
    </row>
    <row r="27" spans="2:11" x14ac:dyDescent="0.25">
      <c r="B27" s="309"/>
      <c r="C27" s="309"/>
      <c r="D27" s="309"/>
      <c r="E27" s="309"/>
      <c r="F27" s="309"/>
      <c r="G27" s="309"/>
      <c r="H27" s="309"/>
      <c r="I27" s="309"/>
      <c r="J27" s="309"/>
      <c r="K27" s="309"/>
    </row>
    <row r="28" spans="2:11" x14ac:dyDescent="0.25">
      <c r="B28" s="309"/>
      <c r="C28" s="309"/>
      <c r="D28" s="309"/>
      <c r="E28" s="309"/>
      <c r="F28" s="309"/>
      <c r="G28" s="309"/>
      <c r="H28" s="309"/>
      <c r="I28" s="309"/>
      <c r="J28" s="309"/>
      <c r="K28" s="309"/>
    </row>
    <row r="32" spans="2:11" ht="24" customHeight="1" x14ac:dyDescent="0.25"/>
    <row r="33" s="137" customFormat="1" ht="24" customHeight="1" x14ac:dyDescent="0.25"/>
    <row r="42" s="137" customFormat="1" ht="36" customHeight="1" x14ac:dyDescent="0.25"/>
    <row r="52" spans="2:11" ht="36" customHeight="1" x14ac:dyDescent="0.25"/>
    <row r="53" spans="2:11" ht="48" customHeight="1" x14ac:dyDescent="0.25"/>
    <row r="54" spans="2:11" ht="16.5" x14ac:dyDescent="0.3">
      <c r="B54" s="1239"/>
      <c r="C54" s="1239"/>
      <c r="D54" s="1239"/>
      <c r="E54" s="1239"/>
      <c r="F54" s="1239"/>
      <c r="G54" s="1239"/>
      <c r="H54" s="1239"/>
      <c r="I54" s="1239"/>
      <c r="J54" s="1239"/>
      <c r="K54" s="289"/>
    </row>
  </sheetData>
  <mergeCells count="12">
    <mergeCell ref="B54:C54"/>
    <mergeCell ref="D54:F54"/>
    <mergeCell ref="G54:J54"/>
    <mergeCell ref="B2:K2"/>
    <mergeCell ref="D5:G5"/>
    <mergeCell ref="H5:I5"/>
    <mergeCell ref="J5:K5"/>
    <mergeCell ref="D6:D7"/>
    <mergeCell ref="E6:G6"/>
    <mergeCell ref="H6:H7"/>
    <mergeCell ref="I6:I7"/>
    <mergeCell ref="K6:K7"/>
  </mergeCells>
  <pageMargins left="0.7" right="0.7" top="0.75" bottom="0.75" header="0.3" footer="0.3"/>
  <pageSetup paperSize="9" orientation="portrait" verticalDpi="1200"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1E073-6868-4CDC-83C5-3F9BD72F2559}">
  <sheetPr codeName="Ark78">
    <tabColor rgb="FF00A976"/>
  </sheetPr>
  <dimension ref="B2:O47"/>
  <sheetViews>
    <sheetView topLeftCell="A8" workbookViewId="0">
      <selection activeCell="B35" sqref="A1:XFD1048576"/>
    </sheetView>
  </sheetViews>
  <sheetFormatPr defaultColWidth="22.5" defaultRowHeight="15" x14ac:dyDescent="0.25"/>
  <cols>
    <col min="1" max="16384" width="22.5" style="310"/>
  </cols>
  <sheetData>
    <row r="2" spans="2:15" ht="21" x14ac:dyDescent="0.25">
      <c r="B2" s="1248" t="s">
        <v>23</v>
      </c>
      <c r="C2" s="1249"/>
      <c r="D2" s="1249"/>
      <c r="E2" s="1249"/>
      <c r="F2" s="1249"/>
      <c r="G2" s="1249"/>
      <c r="H2" s="1249"/>
      <c r="I2" s="1249"/>
      <c r="J2" s="1249"/>
      <c r="K2" s="1249"/>
      <c r="L2" s="1249"/>
      <c r="M2" s="1249"/>
      <c r="N2" s="1249"/>
      <c r="O2" s="1249"/>
    </row>
    <row r="3" spans="2:15" ht="16.5" x14ac:dyDescent="0.3">
      <c r="B3" s="311"/>
      <c r="C3" s="311"/>
      <c r="D3" s="311"/>
      <c r="E3" s="311"/>
      <c r="F3" s="311"/>
      <c r="G3" s="311"/>
      <c r="H3" s="311"/>
      <c r="I3" s="311"/>
      <c r="J3" s="311"/>
      <c r="K3" s="311"/>
      <c r="L3" s="311"/>
      <c r="M3" s="311"/>
      <c r="N3" s="311"/>
      <c r="O3" s="311"/>
    </row>
    <row r="4" spans="2:15" x14ac:dyDescent="0.25">
      <c r="B4" s="54" t="s">
        <v>88</v>
      </c>
      <c r="C4" s="997"/>
      <c r="D4" s="312" t="s">
        <v>89</v>
      </c>
      <c r="E4" s="312" t="s">
        <v>90</v>
      </c>
      <c r="F4" s="312" t="s">
        <v>91</v>
      </c>
      <c r="G4" s="312" t="s">
        <v>92</v>
      </c>
      <c r="H4" s="312" t="s">
        <v>93</v>
      </c>
      <c r="I4" s="312" t="s">
        <v>237</v>
      </c>
      <c r="J4" s="312" t="s">
        <v>261</v>
      </c>
      <c r="K4" s="312" t="s">
        <v>301</v>
      </c>
      <c r="L4" s="312" t="s">
        <v>297</v>
      </c>
      <c r="M4" s="312" t="s">
        <v>299</v>
      </c>
      <c r="N4" s="312" t="s">
        <v>663</v>
      </c>
      <c r="O4" s="312" t="s">
        <v>664</v>
      </c>
    </row>
    <row r="5" spans="2:15" x14ac:dyDescent="0.25">
      <c r="B5" s="998"/>
      <c r="C5" s="999"/>
      <c r="D5" s="1250" t="s">
        <v>665</v>
      </c>
      <c r="E5" s="1250"/>
      <c r="F5" s="1250"/>
      <c r="G5" s="1250"/>
      <c r="H5" s="1250"/>
      <c r="I5" s="1250"/>
      <c r="J5" s="1250"/>
      <c r="K5" s="1250"/>
      <c r="L5" s="1250"/>
      <c r="M5" s="1250"/>
      <c r="N5" s="1250"/>
      <c r="O5" s="1250"/>
    </row>
    <row r="6" spans="2:15" ht="15" customHeight="1" x14ac:dyDescent="0.25">
      <c r="B6" s="998"/>
      <c r="C6" s="999"/>
      <c r="D6" s="1251" t="s">
        <v>666</v>
      </c>
      <c r="E6" s="1250"/>
      <c r="F6" s="1250"/>
      <c r="G6" s="1253" t="s">
        <v>667</v>
      </c>
      <c r="H6" s="1253"/>
      <c r="I6" s="1253"/>
      <c r="J6" s="1253"/>
      <c r="K6" s="1253"/>
      <c r="L6" s="1253"/>
      <c r="M6" s="1253"/>
      <c r="N6" s="1253"/>
      <c r="O6" s="1253"/>
    </row>
    <row r="7" spans="2:15" ht="45" x14ac:dyDescent="0.25">
      <c r="B7" s="1000"/>
      <c r="C7" s="1001"/>
      <c r="D7" s="314"/>
      <c r="E7" s="315" t="s">
        <v>668</v>
      </c>
      <c r="F7" s="313" t="s">
        <v>669</v>
      </c>
      <c r="G7" s="1002"/>
      <c r="H7" s="313" t="s">
        <v>670</v>
      </c>
      <c r="I7" s="313" t="s">
        <v>671</v>
      </c>
      <c r="J7" s="313" t="s">
        <v>672</v>
      </c>
      <c r="K7" s="313" t="s">
        <v>673</v>
      </c>
      <c r="L7" s="313" t="s">
        <v>674</v>
      </c>
      <c r="M7" s="313" t="s">
        <v>675</v>
      </c>
      <c r="N7" s="313" t="s">
        <v>676</v>
      </c>
      <c r="O7" s="313" t="s">
        <v>651</v>
      </c>
    </row>
    <row r="8" spans="2:15" ht="60" x14ac:dyDescent="0.25">
      <c r="B8" s="301">
        <v>5</v>
      </c>
      <c r="C8" s="302" t="s">
        <v>677</v>
      </c>
      <c r="D8" s="1003">
        <v>10109.30857791</v>
      </c>
      <c r="E8" s="1004">
        <v>10109.30857791</v>
      </c>
      <c r="F8" s="1004"/>
      <c r="G8" s="1005"/>
      <c r="H8" s="1004"/>
      <c r="I8" s="1004"/>
      <c r="J8" s="1004"/>
      <c r="K8" s="1004"/>
      <c r="L8" s="1004"/>
      <c r="M8" s="1004"/>
      <c r="N8" s="1004"/>
      <c r="O8" s="1004"/>
    </row>
    <row r="9" spans="2:15" x14ac:dyDescent="0.25">
      <c r="B9" s="301">
        <v>10</v>
      </c>
      <c r="C9" s="302" t="s">
        <v>654</v>
      </c>
      <c r="D9" s="1005">
        <v>379141.52456976607</v>
      </c>
      <c r="E9" s="1004">
        <v>379140.74239333608</v>
      </c>
      <c r="F9" s="1004">
        <v>0.78217642999999992</v>
      </c>
      <c r="G9" s="1005">
        <v>3272.8862331400001</v>
      </c>
      <c r="H9" s="1004">
        <v>3228.7493562599998</v>
      </c>
      <c r="I9" s="1004">
        <v>9.9173017399999992</v>
      </c>
      <c r="J9" s="1004">
        <v>14.587765579999997</v>
      </c>
      <c r="K9" s="1004">
        <v>13.855053489999994</v>
      </c>
      <c r="L9" s="1004">
        <v>5.2165976399999998</v>
      </c>
      <c r="M9" s="1004">
        <v>0.56015842999999998</v>
      </c>
      <c r="N9" s="1004"/>
      <c r="O9" s="1004">
        <v>2781.7243286999997</v>
      </c>
    </row>
    <row r="10" spans="2:15" x14ac:dyDescent="0.25">
      <c r="B10" s="301">
        <v>20</v>
      </c>
      <c r="C10" s="304" t="s">
        <v>655</v>
      </c>
      <c r="D10" s="1005"/>
      <c r="E10" s="1004"/>
      <c r="F10" s="1004"/>
      <c r="G10" s="1005"/>
      <c r="H10" s="1004"/>
      <c r="I10" s="1004"/>
      <c r="J10" s="1004"/>
      <c r="K10" s="1004"/>
      <c r="L10" s="1004"/>
      <c r="M10" s="1004"/>
      <c r="N10" s="1004"/>
      <c r="O10" s="1004"/>
    </row>
    <row r="11" spans="2:15" x14ac:dyDescent="0.25">
      <c r="B11" s="301">
        <v>30</v>
      </c>
      <c r="C11" s="304" t="s">
        <v>656</v>
      </c>
      <c r="D11" s="1005">
        <v>111.66405294999998</v>
      </c>
      <c r="E11" s="1004">
        <v>111.66405294999998</v>
      </c>
      <c r="F11" s="1004"/>
      <c r="G11" s="1005"/>
      <c r="H11" s="1004"/>
      <c r="I11" s="1004"/>
      <c r="J11" s="1004"/>
      <c r="K11" s="1004"/>
      <c r="L11" s="1004"/>
      <c r="M11" s="1004"/>
      <c r="N11" s="1004"/>
      <c r="O11" s="1004"/>
    </row>
    <row r="12" spans="2:15" x14ac:dyDescent="0.25">
      <c r="B12" s="301">
        <v>40</v>
      </c>
      <c r="C12" s="304" t="s">
        <v>657</v>
      </c>
      <c r="D12" s="1005">
        <v>4002.6754084400004</v>
      </c>
      <c r="E12" s="1004">
        <v>4002.6754084400004</v>
      </c>
      <c r="F12" s="1004"/>
      <c r="G12" s="1005"/>
      <c r="H12" s="1004"/>
      <c r="I12" s="1004"/>
      <c r="J12" s="1004"/>
      <c r="K12" s="1004"/>
      <c r="L12" s="1004"/>
      <c r="M12" s="1004"/>
      <c r="N12" s="1004"/>
      <c r="O12" s="1004"/>
    </row>
    <row r="13" spans="2:15" ht="30" x14ac:dyDescent="0.25">
      <c r="B13" s="301">
        <v>50</v>
      </c>
      <c r="C13" s="304" t="s">
        <v>658</v>
      </c>
      <c r="D13" s="1005">
        <v>946.27929193</v>
      </c>
      <c r="E13" s="1004">
        <v>946.27929193</v>
      </c>
      <c r="F13" s="1004"/>
      <c r="G13" s="1005">
        <v>19.588403410000002</v>
      </c>
      <c r="H13" s="1004">
        <v>19.588403410000002</v>
      </c>
      <c r="I13" s="1004"/>
      <c r="J13" s="1004"/>
      <c r="K13" s="1004"/>
      <c r="L13" s="1004"/>
      <c r="M13" s="1004"/>
      <c r="N13" s="1004"/>
      <c r="O13" s="1004">
        <v>19.588403410000002</v>
      </c>
    </row>
    <row r="14" spans="2:15" ht="30" x14ac:dyDescent="0.25">
      <c r="B14" s="301">
        <v>60</v>
      </c>
      <c r="C14" s="304" t="s">
        <v>659</v>
      </c>
      <c r="D14" s="1005">
        <v>186914.03930333015</v>
      </c>
      <c r="E14" s="1004">
        <v>186914.03930333015</v>
      </c>
      <c r="F14" s="1004"/>
      <c r="G14" s="1005">
        <v>2058.4989682699998</v>
      </c>
      <c r="H14" s="1004">
        <v>2039.8244334499998</v>
      </c>
      <c r="I14" s="1004"/>
      <c r="J14" s="1004"/>
      <c r="K14" s="1004">
        <v>13.642307849999995</v>
      </c>
      <c r="L14" s="1004">
        <v>5.03222697</v>
      </c>
      <c r="M14" s="1004"/>
      <c r="N14" s="1004"/>
      <c r="O14" s="1004">
        <v>2013.0240976099999</v>
      </c>
    </row>
    <row r="15" spans="2:15" x14ac:dyDescent="0.25">
      <c r="B15" s="301">
        <v>70</v>
      </c>
      <c r="C15" s="304" t="s">
        <v>1650</v>
      </c>
      <c r="D15" s="1005">
        <v>45682.191234969956</v>
      </c>
      <c r="E15" s="1004">
        <v>45682.191234969956</v>
      </c>
      <c r="F15" s="1004"/>
      <c r="G15" s="1005">
        <v>890.50011906999998</v>
      </c>
      <c r="H15" s="1004">
        <v>885.46789209999986</v>
      </c>
      <c r="I15" s="1004"/>
      <c r="J15" s="1004"/>
      <c r="K15" s="1004"/>
      <c r="L15" s="1004">
        <v>5.03222697</v>
      </c>
      <c r="M15" s="1004"/>
      <c r="N15" s="1004"/>
      <c r="O15" s="1004">
        <v>885.46789209999986</v>
      </c>
    </row>
    <row r="16" spans="2:15" x14ac:dyDescent="0.25">
      <c r="B16" s="301">
        <v>80</v>
      </c>
      <c r="C16" s="304" t="s">
        <v>660</v>
      </c>
      <c r="D16" s="1005">
        <v>187166.86651311591</v>
      </c>
      <c r="E16" s="1004">
        <v>187166.08433668592</v>
      </c>
      <c r="F16" s="1004">
        <v>0.78217642999999992</v>
      </c>
      <c r="G16" s="1005">
        <v>1194.7988614600001</v>
      </c>
      <c r="H16" s="1004">
        <v>1169.3365193999998</v>
      </c>
      <c r="I16" s="1004">
        <v>9.9173017399999992</v>
      </c>
      <c r="J16" s="1004">
        <v>14.587765579999997</v>
      </c>
      <c r="K16" s="1004">
        <v>0.21274563999999999</v>
      </c>
      <c r="L16" s="1004">
        <v>0.18437066999999999</v>
      </c>
      <c r="M16" s="1004">
        <v>0.56015842999999998</v>
      </c>
      <c r="N16" s="1004"/>
      <c r="O16" s="1004">
        <v>749.11182768000003</v>
      </c>
    </row>
    <row r="17" spans="2:15" x14ac:dyDescent="0.25">
      <c r="B17" s="301">
        <v>90</v>
      </c>
      <c r="C17" s="302" t="s">
        <v>679</v>
      </c>
      <c r="D17" s="1005">
        <v>21650.904471629998</v>
      </c>
      <c r="E17" s="1004">
        <v>21650.904471629998</v>
      </c>
      <c r="F17" s="1004"/>
      <c r="G17" s="1005"/>
      <c r="H17" s="1004"/>
      <c r="I17" s="1004"/>
      <c r="J17" s="1004"/>
      <c r="K17" s="1004"/>
      <c r="L17" s="1004"/>
      <c r="M17" s="1004"/>
      <c r="N17" s="1004"/>
      <c r="O17" s="1004"/>
    </row>
    <row r="18" spans="2:15" x14ac:dyDescent="0.25">
      <c r="B18" s="303">
        <v>100</v>
      </c>
      <c r="C18" s="304" t="s">
        <v>655</v>
      </c>
      <c r="D18" s="1005"/>
      <c r="E18" s="1004"/>
      <c r="F18" s="1004"/>
      <c r="G18" s="1005"/>
      <c r="H18" s="1004"/>
      <c r="I18" s="1004"/>
      <c r="J18" s="1004"/>
      <c r="K18" s="1004"/>
      <c r="L18" s="1004"/>
      <c r="M18" s="1004"/>
      <c r="N18" s="1004"/>
      <c r="O18" s="1004"/>
    </row>
    <row r="19" spans="2:15" x14ac:dyDescent="0.25">
      <c r="B19" s="303">
        <v>110</v>
      </c>
      <c r="C19" s="304" t="s">
        <v>656</v>
      </c>
      <c r="D19" s="1005"/>
      <c r="E19" s="1004"/>
      <c r="F19" s="1004"/>
      <c r="G19" s="1005"/>
      <c r="H19" s="1004"/>
      <c r="I19" s="1004"/>
      <c r="J19" s="1004"/>
      <c r="K19" s="1004"/>
      <c r="L19" s="1004"/>
      <c r="M19" s="1004"/>
      <c r="N19" s="1004"/>
      <c r="O19" s="1004"/>
    </row>
    <row r="20" spans="2:15" x14ac:dyDescent="0.25">
      <c r="B20" s="303">
        <v>120</v>
      </c>
      <c r="C20" s="304" t="s">
        <v>657</v>
      </c>
      <c r="D20" s="1005">
        <v>21650.904471629998</v>
      </c>
      <c r="E20" s="1004">
        <v>21650.904471629998</v>
      </c>
      <c r="F20" s="1004"/>
      <c r="G20" s="1005"/>
      <c r="H20" s="1004"/>
      <c r="I20" s="1004"/>
      <c r="J20" s="1004"/>
      <c r="K20" s="1004"/>
      <c r="L20" s="1004"/>
      <c r="M20" s="1004"/>
      <c r="N20" s="1004"/>
      <c r="O20" s="1004"/>
    </row>
    <row r="21" spans="2:15" ht="30" x14ac:dyDescent="0.25">
      <c r="B21" s="303">
        <v>130</v>
      </c>
      <c r="C21" s="304" t="s">
        <v>658</v>
      </c>
      <c r="D21" s="1005"/>
      <c r="E21" s="1004"/>
      <c r="F21" s="1004"/>
      <c r="G21" s="1005"/>
      <c r="H21" s="1004"/>
      <c r="I21" s="1004"/>
      <c r="J21" s="1004"/>
      <c r="K21" s="1004"/>
      <c r="L21" s="1004"/>
      <c r="M21" s="1004"/>
      <c r="N21" s="1004"/>
      <c r="O21" s="1004"/>
    </row>
    <row r="22" spans="2:15" ht="30" x14ac:dyDescent="0.25">
      <c r="B22" s="303">
        <v>140</v>
      </c>
      <c r="C22" s="304" t="s">
        <v>659</v>
      </c>
      <c r="D22" s="1005"/>
      <c r="E22" s="1004"/>
      <c r="F22" s="1004"/>
      <c r="G22" s="1005"/>
      <c r="H22" s="1004"/>
      <c r="I22" s="1004"/>
      <c r="J22" s="1004"/>
      <c r="K22" s="1004"/>
      <c r="L22" s="1004"/>
      <c r="M22" s="1004"/>
      <c r="N22" s="1004"/>
      <c r="O22" s="1004"/>
    </row>
    <row r="23" spans="2:15" ht="30" x14ac:dyDescent="0.25">
      <c r="B23" s="303">
        <v>150</v>
      </c>
      <c r="C23" s="302" t="s">
        <v>680</v>
      </c>
      <c r="D23" s="1005">
        <v>20433.295288960002</v>
      </c>
      <c r="E23" s="1006"/>
      <c r="F23" s="1006"/>
      <c r="G23" s="1004"/>
      <c r="H23" s="1006"/>
      <c r="I23" s="1006"/>
      <c r="J23" s="1006"/>
      <c r="K23" s="1006"/>
      <c r="L23" s="1006"/>
      <c r="M23" s="1006"/>
      <c r="N23" s="1006"/>
      <c r="O23" s="1004"/>
    </row>
    <row r="24" spans="2:15" x14ac:dyDescent="0.25">
      <c r="B24" s="303">
        <v>160</v>
      </c>
      <c r="C24" s="304" t="s">
        <v>655</v>
      </c>
      <c r="D24" s="1005"/>
      <c r="E24" s="1006"/>
      <c r="F24" s="1006"/>
      <c r="G24" s="1004"/>
      <c r="H24" s="1006"/>
      <c r="I24" s="1006"/>
      <c r="J24" s="1006"/>
      <c r="K24" s="1006"/>
      <c r="L24" s="1006"/>
      <c r="M24" s="1006"/>
      <c r="N24" s="1006"/>
      <c r="O24" s="1004"/>
    </row>
    <row r="25" spans="2:15" x14ac:dyDescent="0.25">
      <c r="B25" s="303">
        <v>170</v>
      </c>
      <c r="C25" s="304" t="s">
        <v>656</v>
      </c>
      <c r="D25" s="1005"/>
      <c r="E25" s="1006"/>
      <c r="F25" s="1006"/>
      <c r="G25" s="1004"/>
      <c r="H25" s="1006"/>
      <c r="I25" s="1006"/>
      <c r="J25" s="1006"/>
      <c r="K25" s="1006"/>
      <c r="L25" s="1006"/>
      <c r="M25" s="1006"/>
      <c r="N25" s="1006"/>
      <c r="O25" s="1004"/>
    </row>
    <row r="26" spans="2:15" x14ac:dyDescent="0.25">
      <c r="B26" s="303">
        <v>180</v>
      </c>
      <c r="C26" s="304" t="s">
        <v>657</v>
      </c>
      <c r="D26" s="1005"/>
      <c r="E26" s="1006"/>
      <c r="F26" s="1006"/>
      <c r="G26" s="1004"/>
      <c r="H26" s="1006"/>
      <c r="I26" s="1006"/>
      <c r="J26" s="1006"/>
      <c r="K26" s="1006"/>
      <c r="L26" s="1006"/>
      <c r="M26" s="1006"/>
      <c r="N26" s="1006"/>
      <c r="O26" s="1004"/>
    </row>
    <row r="27" spans="2:15" ht="30" x14ac:dyDescent="0.25">
      <c r="B27" s="303">
        <v>190</v>
      </c>
      <c r="C27" s="304" t="s">
        <v>658</v>
      </c>
      <c r="D27" s="1005">
        <v>5.1197926999999996</v>
      </c>
      <c r="E27" s="1006"/>
      <c r="F27" s="1006"/>
      <c r="G27" s="1004"/>
      <c r="H27" s="1006"/>
      <c r="I27" s="1006"/>
      <c r="J27" s="1006"/>
      <c r="K27" s="1006"/>
      <c r="L27" s="1006"/>
      <c r="M27" s="1006"/>
      <c r="N27" s="1006"/>
      <c r="O27" s="1004"/>
    </row>
    <row r="28" spans="2:15" ht="30" x14ac:dyDescent="0.25">
      <c r="B28" s="303">
        <v>200</v>
      </c>
      <c r="C28" s="304" t="s">
        <v>659</v>
      </c>
      <c r="D28" s="1005">
        <v>18494.637998999999</v>
      </c>
      <c r="E28" s="1006"/>
      <c r="F28" s="1006"/>
      <c r="G28" s="1004"/>
      <c r="H28" s="1006"/>
      <c r="I28" s="1006"/>
      <c r="J28" s="1006"/>
      <c r="K28" s="1006"/>
      <c r="L28" s="1006"/>
      <c r="M28" s="1006"/>
      <c r="N28" s="1006"/>
      <c r="O28" s="1004"/>
    </row>
    <row r="29" spans="2:15" x14ac:dyDescent="0.25">
      <c r="B29" s="303">
        <v>210</v>
      </c>
      <c r="C29" s="304" t="s">
        <v>660</v>
      </c>
      <c r="D29" s="1005">
        <v>1933.5374972600011</v>
      </c>
      <c r="E29" s="1006"/>
      <c r="F29" s="1006"/>
      <c r="G29" s="1004"/>
      <c r="H29" s="1006"/>
      <c r="I29" s="1006"/>
      <c r="J29" s="1006"/>
      <c r="K29" s="1006"/>
      <c r="L29" s="1006"/>
      <c r="M29" s="1006"/>
      <c r="N29" s="1006"/>
      <c r="O29" s="1004"/>
    </row>
    <row r="30" spans="2:15" x14ac:dyDescent="0.25">
      <c r="B30" s="323">
        <v>220</v>
      </c>
      <c r="C30" s="324" t="s">
        <v>502</v>
      </c>
      <c r="D30" s="1007">
        <v>431335.03290826606</v>
      </c>
      <c r="E30" s="1007">
        <v>410900.95544287603</v>
      </c>
      <c r="F30" s="1008">
        <v>0.78217642999999992</v>
      </c>
      <c r="G30" s="1008">
        <v>3272.8862331400001</v>
      </c>
      <c r="H30" s="1008">
        <v>3228.7493562599998</v>
      </c>
      <c r="I30" s="1008">
        <v>9.9173017399999992</v>
      </c>
      <c r="J30" s="1008">
        <v>14.587765579999997</v>
      </c>
      <c r="K30" s="1008">
        <v>13.855053489999994</v>
      </c>
      <c r="L30" s="1008">
        <v>5.2165976399999998</v>
      </c>
      <c r="M30" s="1008">
        <v>0.56015842999999998</v>
      </c>
      <c r="N30" s="1008"/>
      <c r="O30" s="1008">
        <v>2781.7243286999997</v>
      </c>
    </row>
    <row r="31" spans="2:15" ht="16.5" x14ac:dyDescent="0.3">
      <c r="B31" s="1254"/>
      <c r="C31" s="1254"/>
      <c r="D31" s="1254"/>
      <c r="E31" s="1254"/>
      <c r="F31" s="1254"/>
      <c r="G31" s="1254"/>
      <c r="H31" s="1254"/>
      <c r="I31" s="1254"/>
      <c r="J31" s="1254"/>
      <c r="K31" s="327"/>
      <c r="L31" s="327"/>
      <c r="M31" s="327"/>
      <c r="N31" s="327"/>
      <c r="O31" s="327"/>
    </row>
    <row r="32" spans="2:15" ht="16.5" x14ac:dyDescent="0.3">
      <c r="B32" s="1255"/>
      <c r="C32" s="1255"/>
      <c r="D32" s="1256"/>
      <c r="E32" s="1256"/>
      <c r="F32" s="328"/>
      <c r="G32" s="328"/>
      <c r="H32" s="328"/>
      <c r="I32" s="328"/>
      <c r="J32" s="328"/>
      <c r="K32" s="311"/>
      <c r="L32" s="311"/>
      <c r="M32" s="311"/>
      <c r="N32" s="311"/>
      <c r="O32" s="311"/>
    </row>
    <row r="33" spans="2:15" ht="16.5" x14ac:dyDescent="0.3">
      <c r="B33" s="1257"/>
      <c r="C33" s="1257"/>
      <c r="D33" s="1257"/>
      <c r="E33" s="1257"/>
      <c r="F33" s="1257"/>
      <c r="G33" s="1257"/>
      <c r="H33" s="1257"/>
      <c r="I33" s="1257"/>
      <c r="J33" s="1257"/>
      <c r="K33" s="328"/>
      <c r="L33" s="311"/>
      <c r="M33" s="311"/>
      <c r="N33" s="311"/>
      <c r="O33" s="311"/>
    </row>
    <row r="34" spans="2:15" x14ac:dyDescent="0.25">
      <c r="B34" s="1247"/>
      <c r="C34" s="1247"/>
      <c r="D34" s="1247"/>
      <c r="E34" s="1247"/>
      <c r="F34" s="1247"/>
      <c r="G34" s="1247"/>
      <c r="H34" s="1247"/>
      <c r="I34" s="1247"/>
      <c r="J34" s="1247"/>
      <c r="K34" s="1247"/>
      <c r="L34" s="1247"/>
      <c r="M34" s="1247"/>
      <c r="N34" s="1247"/>
      <c r="O34" s="1247"/>
    </row>
    <row r="35" spans="2:15" x14ac:dyDescent="0.25">
      <c r="B35" s="1247"/>
      <c r="C35" s="1247"/>
      <c r="D35" s="1247"/>
      <c r="E35" s="1247"/>
      <c r="F35" s="1247"/>
      <c r="G35" s="1247"/>
      <c r="H35" s="1247"/>
      <c r="I35" s="1247"/>
      <c r="J35" s="1247"/>
      <c r="K35" s="1247"/>
      <c r="L35" s="1247"/>
      <c r="M35" s="1247"/>
      <c r="N35" s="1247"/>
      <c r="O35" s="1247"/>
    </row>
    <row r="36" spans="2:15" x14ac:dyDescent="0.25">
      <c r="B36" s="1258"/>
      <c r="C36" s="1258"/>
      <c r="D36" s="1258"/>
      <c r="E36" s="1258"/>
      <c r="F36" s="1258"/>
      <c r="G36" s="1258"/>
      <c r="H36" s="1258"/>
      <c r="I36" s="1258"/>
      <c r="J36" s="1258"/>
      <c r="K36" s="1258"/>
      <c r="L36" s="1258"/>
      <c r="M36" s="1258"/>
      <c r="N36" s="1258"/>
      <c r="O36" s="1258"/>
    </row>
    <row r="37" spans="2:15" x14ac:dyDescent="0.25">
      <c r="B37" s="1247"/>
      <c r="C37" s="1247"/>
      <c r="D37" s="1247"/>
      <c r="E37" s="1247"/>
      <c r="F37" s="1247"/>
      <c r="G37" s="1247"/>
      <c r="H37" s="1247"/>
      <c r="I37" s="1247"/>
      <c r="J37" s="1247"/>
      <c r="K37" s="1247"/>
      <c r="L37" s="1247"/>
      <c r="M37" s="1247"/>
      <c r="N37" s="1247"/>
      <c r="O37" s="1247"/>
    </row>
    <row r="38" spans="2:15" x14ac:dyDescent="0.25">
      <c r="B38" s="1247"/>
      <c r="C38" s="1247"/>
      <c r="D38" s="1247"/>
      <c r="E38" s="1247"/>
      <c r="F38" s="1247"/>
      <c r="G38" s="1247"/>
      <c r="H38" s="1247"/>
      <c r="I38" s="1247"/>
      <c r="J38" s="1247"/>
      <c r="K38" s="1247"/>
      <c r="L38" s="1247"/>
      <c r="M38" s="1247"/>
      <c r="N38" s="1247"/>
      <c r="O38" s="1247"/>
    </row>
    <row r="39" spans="2:15" x14ac:dyDescent="0.25">
      <c r="B39" s="1247"/>
      <c r="C39" s="1247"/>
      <c r="D39" s="1247"/>
      <c r="E39" s="1247"/>
      <c r="F39" s="1247"/>
      <c r="G39" s="1247"/>
      <c r="H39" s="1247"/>
      <c r="I39" s="1247"/>
      <c r="J39" s="1247"/>
      <c r="K39" s="1247"/>
      <c r="L39" s="1247"/>
      <c r="M39" s="1247"/>
      <c r="N39" s="1247"/>
      <c r="O39" s="1247"/>
    </row>
    <row r="40" spans="2:15" x14ac:dyDescent="0.25">
      <c r="B40" s="1247"/>
      <c r="C40" s="1247"/>
      <c r="D40" s="1247"/>
      <c r="E40" s="1247"/>
      <c r="F40" s="1247"/>
      <c r="G40" s="1247"/>
      <c r="H40" s="1247"/>
      <c r="I40" s="1247"/>
      <c r="J40" s="1247"/>
      <c r="K40" s="1247"/>
      <c r="L40" s="1247"/>
      <c r="M40" s="1247"/>
      <c r="N40" s="1247"/>
      <c r="O40" s="1247"/>
    </row>
    <row r="41" spans="2:15" ht="16.5" x14ac:dyDescent="0.3">
      <c r="B41" s="1265"/>
      <c r="C41" s="1265"/>
      <c r="D41" s="1265"/>
      <c r="E41" s="1265"/>
      <c r="F41" s="329"/>
      <c r="G41" s="329"/>
      <c r="H41" s="329"/>
      <c r="I41" s="329"/>
      <c r="J41" s="329"/>
      <c r="K41" s="329"/>
      <c r="L41" s="311"/>
      <c r="M41" s="311"/>
      <c r="N41" s="311"/>
      <c r="O41" s="311"/>
    </row>
    <row r="42" spans="2:15" ht="16.5" x14ac:dyDescent="0.3">
      <c r="B42" s="1257"/>
      <c r="C42" s="1257"/>
      <c r="D42" s="1257"/>
      <c r="E42" s="1257"/>
      <c r="F42" s="1257"/>
      <c r="G42" s="1257"/>
      <c r="H42" s="1257"/>
      <c r="I42" s="1257"/>
      <c r="J42" s="1257"/>
      <c r="K42" s="329"/>
      <c r="L42" s="311"/>
      <c r="M42" s="311"/>
      <c r="N42" s="311"/>
      <c r="O42" s="311"/>
    </row>
    <row r="43" spans="2:15" x14ac:dyDescent="0.25">
      <c r="B43" s="1247"/>
      <c r="C43" s="1247"/>
      <c r="D43" s="1247"/>
      <c r="E43" s="1247"/>
      <c r="F43" s="1247"/>
      <c r="G43" s="1247"/>
      <c r="H43" s="1247"/>
      <c r="I43" s="1247"/>
      <c r="J43" s="1247"/>
      <c r="K43" s="1247"/>
      <c r="L43" s="1247"/>
      <c r="M43" s="1247"/>
      <c r="N43" s="1247"/>
      <c r="O43" s="1247"/>
    </row>
    <row r="44" spans="2:15" x14ac:dyDescent="0.25">
      <c r="B44" s="1263"/>
      <c r="C44" s="1263"/>
      <c r="D44" s="1263"/>
      <c r="E44" s="1263"/>
      <c r="F44" s="1263"/>
      <c r="G44" s="1263"/>
      <c r="H44" s="1263"/>
      <c r="I44" s="1263"/>
      <c r="J44" s="1263"/>
      <c r="K44" s="1263"/>
      <c r="L44" s="1263"/>
      <c r="M44" s="1263"/>
      <c r="N44" s="1263"/>
      <c r="O44" s="1263"/>
    </row>
    <row r="45" spans="2:15" x14ac:dyDescent="0.25">
      <c r="B45" s="1264"/>
      <c r="C45" s="1264"/>
      <c r="D45" s="1264"/>
      <c r="E45" s="1264"/>
      <c r="F45" s="1264"/>
      <c r="G45" s="1264"/>
      <c r="H45" s="1264"/>
      <c r="I45" s="1264"/>
      <c r="J45" s="1264"/>
      <c r="K45" s="1264"/>
      <c r="L45" s="1264"/>
      <c r="M45" s="1264"/>
      <c r="N45" s="1264"/>
      <c r="O45" s="1264"/>
    </row>
    <row r="47" spans="2:15" x14ac:dyDescent="0.25">
      <c r="B47" s="1264"/>
      <c r="C47" s="1264"/>
      <c r="D47" s="1264"/>
      <c r="E47" s="1264"/>
      <c r="F47" s="1264"/>
      <c r="G47" s="1264"/>
      <c r="H47" s="1264"/>
      <c r="I47" s="1264"/>
    </row>
  </sheetData>
  <mergeCells count="22">
    <mergeCell ref="B38:O38"/>
    <mergeCell ref="B2:O2"/>
    <mergeCell ref="D5:O5"/>
    <mergeCell ref="D6:F6"/>
    <mergeCell ref="G6:O6"/>
    <mergeCell ref="B31:J31"/>
    <mergeCell ref="B32:C32"/>
    <mergeCell ref="D32:E32"/>
    <mergeCell ref="B33:J33"/>
    <mergeCell ref="B34:O34"/>
    <mergeCell ref="B35:O35"/>
    <mergeCell ref="B36:O36"/>
    <mergeCell ref="B37:O37"/>
    <mergeCell ref="B44:O44"/>
    <mergeCell ref="B45:O45"/>
    <mergeCell ref="B47:I47"/>
    <mergeCell ref="B39:O39"/>
    <mergeCell ref="B40:O40"/>
    <mergeCell ref="B41:C41"/>
    <mergeCell ref="D41:E41"/>
    <mergeCell ref="B42:J42"/>
    <mergeCell ref="B43:O43"/>
  </mergeCells>
  <pageMargins left="0.7" right="0.7" top="0.75" bottom="0.75" header="0.3" footer="0.3"/>
  <pageSetup paperSize="9" orientation="portrait" verticalDpi="1200"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258D7-EE76-443A-B0B9-81B38D9905F9}">
  <sheetPr codeName="Ark79">
    <tabColor rgb="FF00A976"/>
  </sheetPr>
  <dimension ref="B1:G40"/>
  <sheetViews>
    <sheetView workbookViewId="0">
      <selection activeCell="D8" sqref="B5:E15"/>
    </sheetView>
  </sheetViews>
  <sheetFormatPr defaultColWidth="18" defaultRowHeight="15" x14ac:dyDescent="0.25"/>
  <cols>
    <col min="1" max="1" width="3.125" style="53" customWidth="1"/>
    <col min="2" max="2" width="6" style="53" customWidth="1"/>
    <col min="3" max="3" width="32.875" style="53" customWidth="1"/>
    <col min="4" max="4" width="21.875" style="53" bestFit="1" customWidth="1"/>
    <col min="5" max="5" width="27.375" style="53" customWidth="1"/>
    <col min="6" max="16384" width="18" style="53"/>
  </cols>
  <sheetData>
    <row r="1" spans="2:7" ht="9.9499999999999993" customHeight="1" x14ac:dyDescent="0.25"/>
    <row r="2" spans="2:7" ht="20.25" customHeight="1" x14ac:dyDescent="0.3">
      <c r="B2" s="1228" t="s">
        <v>24</v>
      </c>
      <c r="C2" s="1228"/>
      <c r="D2" s="1228"/>
      <c r="E2" s="1228"/>
      <c r="F2" s="330"/>
      <c r="G2" s="330"/>
    </row>
    <row r="3" spans="2:7" ht="15.75" customHeight="1" x14ac:dyDescent="0.3">
      <c r="B3" s="1228"/>
      <c r="C3" s="1228"/>
      <c r="D3" s="1228"/>
      <c r="E3" s="1228"/>
      <c r="F3" s="330"/>
      <c r="G3" s="330"/>
    </row>
    <row r="4" spans="2:7" ht="16.5" x14ac:dyDescent="0.3">
      <c r="B4" s="330"/>
      <c r="C4" s="330"/>
      <c r="D4" s="330"/>
      <c r="E4" s="330"/>
      <c r="F4" s="330"/>
      <c r="G4" s="330"/>
    </row>
    <row r="5" spans="2:7" x14ac:dyDescent="0.25">
      <c r="B5" s="54" t="s">
        <v>88</v>
      </c>
      <c r="C5" s="1009"/>
      <c r="D5" s="279" t="s">
        <v>89</v>
      </c>
      <c r="E5" s="56" t="s">
        <v>90</v>
      </c>
      <c r="F5" s="331"/>
      <c r="G5" s="332"/>
    </row>
    <row r="6" spans="2:7" ht="16.5" x14ac:dyDescent="0.3">
      <c r="B6" s="994"/>
      <c r="C6" s="995"/>
      <c r="D6" s="1237" t="s">
        <v>681</v>
      </c>
      <c r="E6" s="1234"/>
      <c r="F6" s="330"/>
      <c r="G6" s="330"/>
    </row>
    <row r="7" spans="2:7" ht="24" customHeight="1" x14ac:dyDescent="0.3">
      <c r="B7" s="996"/>
      <c r="C7" s="631"/>
      <c r="D7" s="279" t="s">
        <v>682</v>
      </c>
      <c r="E7" s="56" t="s">
        <v>683</v>
      </c>
      <c r="F7" s="330"/>
      <c r="G7" s="330"/>
    </row>
    <row r="8" spans="2:7" ht="16.5" x14ac:dyDescent="0.3">
      <c r="B8" s="333">
        <v>10</v>
      </c>
      <c r="C8" s="334" t="s">
        <v>684</v>
      </c>
      <c r="D8" s="335"/>
      <c r="E8" s="338"/>
      <c r="F8" s="330"/>
      <c r="G8" s="330"/>
    </row>
    <row r="9" spans="2:7" ht="16.5" x14ac:dyDescent="0.3">
      <c r="B9" s="336">
        <v>20</v>
      </c>
      <c r="C9" s="220" t="s">
        <v>685</v>
      </c>
      <c r="D9" s="337">
        <v>211.11326399999999</v>
      </c>
      <c r="E9" s="338">
        <v>19.501156000000002</v>
      </c>
      <c r="F9" s="330"/>
      <c r="G9" s="330"/>
    </row>
    <row r="10" spans="2:7" ht="16.5" x14ac:dyDescent="0.3">
      <c r="B10" s="339">
        <v>30</v>
      </c>
      <c r="C10" s="1010" t="s">
        <v>1651</v>
      </c>
      <c r="D10" s="337">
        <v>82.593185000000005</v>
      </c>
      <c r="E10" s="338">
        <v>0.27707799999999999</v>
      </c>
      <c r="F10" s="330"/>
      <c r="G10" s="330"/>
    </row>
    <row r="11" spans="2:7" ht="16.5" x14ac:dyDescent="0.3">
      <c r="B11" s="339">
        <v>40</v>
      </c>
      <c r="C11" s="1010" t="s">
        <v>1652</v>
      </c>
      <c r="D11" s="337"/>
      <c r="E11" s="338"/>
      <c r="F11" s="330"/>
      <c r="G11" s="330"/>
    </row>
    <row r="12" spans="2:7" ht="16.5" x14ac:dyDescent="0.3">
      <c r="B12" s="339">
        <v>50</v>
      </c>
      <c r="C12" s="1010" t="s">
        <v>1653</v>
      </c>
      <c r="D12" s="337"/>
      <c r="E12" s="338"/>
      <c r="F12" s="330"/>
      <c r="G12" s="330"/>
    </row>
    <row r="13" spans="2:7" ht="16.5" x14ac:dyDescent="0.3">
      <c r="B13" s="339">
        <v>60</v>
      </c>
      <c r="C13" s="1010" t="s">
        <v>1654</v>
      </c>
      <c r="D13" s="337">
        <v>128.52007900000001</v>
      </c>
      <c r="E13" s="338">
        <v>19.224077999999999</v>
      </c>
      <c r="F13" s="330"/>
      <c r="G13" s="330"/>
    </row>
    <row r="14" spans="2:7" ht="16.5" x14ac:dyDescent="0.3">
      <c r="B14" s="339">
        <v>70</v>
      </c>
      <c r="C14" s="1010" t="s">
        <v>1655</v>
      </c>
      <c r="D14" s="337"/>
      <c r="E14" s="338"/>
      <c r="F14" s="330"/>
      <c r="G14" s="330"/>
    </row>
    <row r="15" spans="2:7" ht="16.5" x14ac:dyDescent="0.3">
      <c r="B15" s="341">
        <v>80</v>
      </c>
      <c r="C15" s="342" t="s">
        <v>502</v>
      </c>
      <c r="D15" s="343">
        <v>211.11326399999999</v>
      </c>
      <c r="E15" s="344">
        <v>19.501156000000002</v>
      </c>
      <c r="F15" s="330"/>
      <c r="G15" s="330"/>
    </row>
    <row r="16" spans="2:7" ht="16.5" x14ac:dyDescent="0.3">
      <c r="B16" s="330"/>
      <c r="C16" s="330"/>
      <c r="D16" s="330"/>
      <c r="E16" s="330"/>
      <c r="F16" s="330"/>
      <c r="G16" s="330"/>
    </row>
    <row r="17" spans="2:7" ht="16.5" x14ac:dyDescent="0.3">
      <c r="B17" s="1267"/>
      <c r="C17" s="1267"/>
      <c r="D17" s="330"/>
      <c r="E17" s="330"/>
      <c r="F17" s="330"/>
      <c r="G17" s="330"/>
    </row>
    <row r="18" spans="2:7" ht="16.5" x14ac:dyDescent="0.3">
      <c r="B18" s="330"/>
      <c r="C18" s="330"/>
      <c r="D18" s="330"/>
      <c r="E18" s="330"/>
      <c r="F18" s="330"/>
      <c r="G18" s="330"/>
    </row>
    <row r="19" spans="2:7" ht="16.5" x14ac:dyDescent="0.3">
      <c r="B19" s="345"/>
      <c r="C19" s="330"/>
      <c r="D19" s="330"/>
      <c r="E19" s="330"/>
      <c r="F19" s="330"/>
      <c r="G19" s="330"/>
    </row>
    <row r="20" spans="2:7" x14ac:dyDescent="0.25">
      <c r="B20" s="1266"/>
      <c r="C20" s="1266"/>
      <c r="D20" s="1266"/>
      <c r="E20" s="1266"/>
      <c r="F20" s="1266"/>
      <c r="G20" s="1266"/>
    </row>
    <row r="21" spans="2:7" ht="36" customHeight="1" x14ac:dyDescent="0.25">
      <c r="B21" s="1266"/>
      <c r="C21" s="1266"/>
      <c r="D21" s="1266"/>
      <c r="E21" s="1266"/>
      <c r="F21" s="1266"/>
      <c r="G21" s="1266"/>
    </row>
    <row r="22" spans="2:7" ht="60" customHeight="1" x14ac:dyDescent="0.25">
      <c r="B22" s="1266"/>
      <c r="C22" s="1266"/>
      <c r="D22" s="1266"/>
      <c r="E22" s="1266"/>
      <c r="F22" s="1266"/>
      <c r="G22" s="1266"/>
    </row>
    <row r="23" spans="2:7" ht="16.5" x14ac:dyDescent="0.3">
      <c r="B23" s="330"/>
      <c r="C23" s="330"/>
      <c r="D23" s="330"/>
      <c r="E23" s="330"/>
      <c r="F23" s="330"/>
      <c r="G23" s="330"/>
    </row>
    <row r="24" spans="2:7" ht="16.5" x14ac:dyDescent="0.3">
      <c r="B24" s="345"/>
      <c r="C24" s="330"/>
      <c r="D24" s="330"/>
      <c r="E24" s="330"/>
      <c r="F24" s="330"/>
      <c r="G24" s="330"/>
    </row>
    <row r="25" spans="2:7" x14ac:dyDescent="0.25">
      <c r="B25" s="1266"/>
      <c r="C25" s="1266"/>
      <c r="D25" s="1266"/>
      <c r="E25" s="1266"/>
      <c r="F25" s="1266"/>
      <c r="G25" s="1266"/>
    </row>
    <row r="26" spans="2:7" ht="48" customHeight="1" x14ac:dyDescent="0.25">
      <c r="B26" s="1268"/>
      <c r="C26" s="1268"/>
      <c r="D26" s="1268"/>
      <c r="E26" s="1268"/>
      <c r="F26" s="1268"/>
      <c r="G26" s="1268"/>
    </row>
    <row r="27" spans="2:7" x14ac:dyDescent="0.25">
      <c r="B27" s="1266"/>
      <c r="C27" s="1266"/>
      <c r="D27" s="1266"/>
      <c r="E27" s="1266"/>
      <c r="F27" s="1266"/>
      <c r="G27" s="1266"/>
    </row>
    <row r="28" spans="2:7" x14ac:dyDescent="0.25">
      <c r="B28" s="1266"/>
      <c r="C28" s="1266"/>
      <c r="D28" s="1266"/>
      <c r="E28" s="1266"/>
      <c r="F28" s="1266"/>
      <c r="G28" s="1266"/>
    </row>
    <row r="29" spans="2:7" ht="96" customHeight="1" x14ac:dyDescent="0.25">
      <c r="B29" s="1266"/>
      <c r="C29" s="1266"/>
      <c r="D29" s="1266"/>
      <c r="E29" s="1266"/>
      <c r="F29" s="1266"/>
      <c r="G29" s="1266"/>
    </row>
    <row r="30" spans="2:7" x14ac:dyDescent="0.25">
      <c r="B30" s="1266"/>
      <c r="C30" s="1266"/>
      <c r="D30" s="1266"/>
      <c r="E30" s="1266"/>
      <c r="F30" s="1266"/>
      <c r="G30" s="1266"/>
    </row>
    <row r="31" spans="2:7" ht="36" customHeight="1" x14ac:dyDescent="0.25">
      <c r="B31" s="1266"/>
      <c r="C31" s="1266"/>
      <c r="D31" s="1266"/>
      <c r="E31" s="1266"/>
      <c r="F31" s="1266"/>
      <c r="G31" s="1266"/>
    </row>
    <row r="32" spans="2:7" x14ac:dyDescent="0.25">
      <c r="B32" s="1266"/>
      <c r="C32" s="1266"/>
      <c r="D32" s="1266"/>
      <c r="E32" s="1266"/>
      <c r="F32" s="1266"/>
      <c r="G32" s="1266"/>
    </row>
    <row r="33" spans="2:7" ht="60" customHeight="1" x14ac:dyDescent="0.25">
      <c r="B33" s="1266"/>
      <c r="C33" s="1266"/>
      <c r="D33" s="1266"/>
      <c r="E33" s="1266"/>
      <c r="F33" s="1266"/>
      <c r="G33" s="1266"/>
    </row>
    <row r="34" spans="2:7" x14ac:dyDescent="0.25">
      <c r="B34" s="1266"/>
      <c r="C34" s="1266"/>
      <c r="D34" s="1266"/>
      <c r="E34" s="1266"/>
      <c r="F34" s="1266"/>
      <c r="G34" s="1266"/>
    </row>
    <row r="35" spans="2:7" ht="24" customHeight="1" x14ac:dyDescent="0.25">
      <c r="B35" s="1266"/>
      <c r="C35" s="1266"/>
      <c r="D35" s="1266"/>
      <c r="E35" s="1266"/>
      <c r="F35" s="1266"/>
      <c r="G35" s="1266"/>
    </row>
    <row r="36" spans="2:7" x14ac:dyDescent="0.25">
      <c r="B36" s="1266"/>
      <c r="C36" s="1266"/>
      <c r="D36" s="1266"/>
      <c r="E36" s="1266"/>
      <c r="F36" s="1266"/>
      <c r="G36" s="1266"/>
    </row>
    <row r="37" spans="2:7" ht="24" customHeight="1" x14ac:dyDescent="0.25">
      <c r="B37" s="1266"/>
      <c r="C37" s="1266"/>
      <c r="D37" s="1266"/>
      <c r="E37" s="1266"/>
      <c r="F37" s="1266"/>
      <c r="G37" s="1266"/>
    </row>
    <row r="38" spans="2:7" x14ac:dyDescent="0.25">
      <c r="B38" s="1266"/>
      <c r="C38" s="1266"/>
      <c r="D38" s="1266"/>
      <c r="E38" s="1266"/>
      <c r="F38" s="1266"/>
      <c r="G38" s="1266"/>
    </row>
    <row r="39" spans="2:7" ht="60" customHeight="1" x14ac:dyDescent="0.25">
      <c r="B39" s="1266"/>
      <c r="C39" s="1266"/>
      <c r="D39" s="1266"/>
      <c r="E39" s="1266"/>
      <c r="F39" s="1266"/>
      <c r="G39" s="1266"/>
    </row>
    <row r="40" spans="2:7" x14ac:dyDescent="0.25">
      <c r="B40" s="1266"/>
      <c r="C40" s="1266"/>
      <c r="D40" s="1266"/>
      <c r="E40" s="1266"/>
      <c r="F40" s="1266"/>
      <c r="G40" s="1266"/>
    </row>
  </sheetData>
  <mergeCells count="22">
    <mergeCell ref="B30:G30"/>
    <mergeCell ref="B2:E3"/>
    <mergeCell ref="D6:E6"/>
    <mergeCell ref="B17:C17"/>
    <mergeCell ref="B20:G20"/>
    <mergeCell ref="B21:G21"/>
    <mergeCell ref="B22:G22"/>
    <mergeCell ref="B25:G25"/>
    <mergeCell ref="B26:G26"/>
    <mergeCell ref="B27:G27"/>
    <mergeCell ref="B28:G28"/>
    <mergeCell ref="B29:G29"/>
    <mergeCell ref="B37:G37"/>
    <mergeCell ref="B38:G38"/>
    <mergeCell ref="B39:G39"/>
    <mergeCell ref="B40:G40"/>
    <mergeCell ref="B31:G31"/>
    <mergeCell ref="B32:G32"/>
    <mergeCell ref="B33:G33"/>
    <mergeCell ref="B34:G34"/>
    <mergeCell ref="B35:G35"/>
    <mergeCell ref="B36:G36"/>
  </mergeCells>
  <pageMargins left="0.7" right="0.7" top="0.75" bottom="0.75" header="0.3" footer="0.3"/>
  <pageSetup paperSize="9"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2698F-9487-4997-A7FF-B7EDD23AB527}">
  <sheetPr codeName="Ark80">
    <tabColor rgb="FF00A976"/>
  </sheetPr>
  <dimension ref="B2:S30"/>
  <sheetViews>
    <sheetView topLeftCell="F1" zoomScale="70" zoomScaleNormal="70" workbookViewId="0">
      <selection activeCell="J29" sqref="B4:S30"/>
    </sheetView>
  </sheetViews>
  <sheetFormatPr defaultColWidth="8" defaultRowHeight="15" x14ac:dyDescent="0.25"/>
  <cols>
    <col min="1" max="1" width="3.125" style="346" customWidth="1"/>
    <col min="2" max="2" width="5.875" style="346" bestFit="1" customWidth="1"/>
    <col min="3" max="3" width="62.25" style="346" bestFit="1" customWidth="1"/>
    <col min="4" max="7" width="36.75" style="346" bestFit="1" customWidth="1"/>
    <col min="8" max="8" width="37.5" style="346" bestFit="1" customWidth="1"/>
    <col min="9" max="9" width="35.875" style="346" bestFit="1" customWidth="1"/>
    <col min="10" max="10" width="36.25" style="346" bestFit="1" customWidth="1"/>
    <col min="11" max="11" width="35.875" style="346" bestFit="1" customWidth="1"/>
    <col min="12" max="13" width="36.25" style="346" bestFit="1" customWidth="1"/>
    <col min="14" max="14" width="36.75" style="346" bestFit="1" customWidth="1"/>
    <col min="15" max="15" width="36.25" style="346" bestFit="1" customWidth="1"/>
    <col min="16" max="16" width="28.125" style="346" bestFit="1" customWidth="1"/>
    <col min="17" max="17" width="23.75" style="346" bestFit="1" customWidth="1"/>
    <col min="18" max="18" width="28.125" style="346" bestFit="1" customWidth="1"/>
    <col min="19" max="16384" width="8" style="346"/>
  </cols>
  <sheetData>
    <row r="2" spans="2:19" ht="20.25" customHeight="1" x14ac:dyDescent="0.25">
      <c r="B2" s="1269" t="s">
        <v>25</v>
      </c>
      <c r="C2" s="1269"/>
      <c r="D2" s="1269"/>
      <c r="E2" s="1269"/>
      <c r="F2" s="1269"/>
      <c r="G2" s="1269"/>
      <c r="H2" s="1269"/>
      <c r="I2" s="1269"/>
      <c r="J2" s="1269"/>
      <c r="K2" s="1269"/>
      <c r="L2" s="1269"/>
      <c r="M2" s="1269"/>
      <c r="N2" s="1269"/>
      <c r="O2" s="1269"/>
      <c r="P2" s="1269"/>
      <c r="Q2" s="1269"/>
      <c r="R2" s="1269"/>
    </row>
    <row r="3" spans="2:19" ht="16.5" x14ac:dyDescent="0.3">
      <c r="B3" s="328"/>
      <c r="C3" s="347"/>
      <c r="D3" s="347"/>
      <c r="E3" s="347"/>
      <c r="F3" s="347"/>
      <c r="G3" s="347"/>
      <c r="H3" s="347"/>
      <c r="I3" s="347"/>
      <c r="J3" s="347"/>
      <c r="K3" s="347"/>
      <c r="L3" s="347"/>
      <c r="M3" s="347"/>
      <c r="N3" s="347"/>
      <c r="O3" s="347"/>
      <c r="P3" s="347"/>
      <c r="Q3" s="347"/>
      <c r="R3" s="347"/>
    </row>
    <row r="4" spans="2:19" x14ac:dyDescent="0.25">
      <c r="B4" s="54"/>
      <c r="C4" s="999"/>
      <c r="D4" s="312" t="s">
        <v>89</v>
      </c>
      <c r="E4" s="312" t="s">
        <v>90</v>
      </c>
      <c r="F4" s="312" t="s">
        <v>91</v>
      </c>
      <c r="G4" s="312" t="s">
        <v>92</v>
      </c>
      <c r="H4" s="312" t="s">
        <v>93</v>
      </c>
      <c r="I4" s="312" t="s">
        <v>237</v>
      </c>
      <c r="J4" s="312" t="s">
        <v>261</v>
      </c>
      <c r="K4" s="312" t="s">
        <v>301</v>
      </c>
      <c r="L4" s="312" t="s">
        <v>297</v>
      </c>
      <c r="M4" s="312" t="s">
        <v>299</v>
      </c>
      <c r="N4" s="312" t="s">
        <v>663</v>
      </c>
      <c r="O4" s="312" t="s">
        <v>664</v>
      </c>
      <c r="P4" s="312" t="s">
        <v>691</v>
      </c>
      <c r="Q4" s="312" t="s">
        <v>692</v>
      </c>
      <c r="R4" s="312" t="s">
        <v>693</v>
      </c>
      <c r="S4" s="310"/>
    </row>
    <row r="5" spans="2:19" x14ac:dyDescent="0.25">
      <c r="B5" s="999"/>
      <c r="C5" s="999"/>
      <c r="D5" s="1250" t="s">
        <v>694</v>
      </c>
      <c r="E5" s="1250"/>
      <c r="F5" s="1250"/>
      <c r="G5" s="1250"/>
      <c r="H5" s="1250"/>
      <c r="I5" s="1250"/>
      <c r="J5" s="1250" t="s">
        <v>644</v>
      </c>
      <c r="K5" s="1250"/>
      <c r="L5" s="1250"/>
      <c r="M5" s="1250"/>
      <c r="N5" s="1250"/>
      <c r="O5" s="1250"/>
      <c r="P5" s="1250" t="s">
        <v>695</v>
      </c>
      <c r="Q5" s="1250" t="s">
        <v>696</v>
      </c>
      <c r="R5" s="1250"/>
      <c r="S5" s="310"/>
    </row>
    <row r="6" spans="2:19" x14ac:dyDescent="0.25">
      <c r="B6" s="999"/>
      <c r="C6" s="999"/>
      <c r="D6" s="1251" t="s">
        <v>666</v>
      </c>
      <c r="E6" s="1250"/>
      <c r="F6" s="1250"/>
      <c r="G6" s="1251" t="s">
        <v>667</v>
      </c>
      <c r="H6" s="1250"/>
      <c r="I6" s="1250"/>
      <c r="J6" s="1251" t="s">
        <v>697</v>
      </c>
      <c r="K6" s="1250"/>
      <c r="L6" s="1250"/>
      <c r="M6" s="1251" t="s">
        <v>698</v>
      </c>
      <c r="N6" s="1250"/>
      <c r="O6" s="1250"/>
      <c r="P6" s="1250"/>
      <c r="Q6" s="1250" t="s">
        <v>699</v>
      </c>
      <c r="R6" s="1250" t="s">
        <v>700</v>
      </c>
      <c r="S6" s="310"/>
    </row>
    <row r="7" spans="2:19" x14ac:dyDescent="0.25">
      <c r="B7" s="999"/>
      <c r="C7" s="999"/>
      <c r="D7" s="314"/>
      <c r="E7" s="348" t="s">
        <v>701</v>
      </c>
      <c r="F7" s="349" t="s">
        <v>702</v>
      </c>
      <c r="G7" s="314"/>
      <c r="H7" s="348" t="s">
        <v>702</v>
      </c>
      <c r="I7" s="349" t="s">
        <v>703</v>
      </c>
      <c r="J7" s="314"/>
      <c r="K7" s="348" t="s">
        <v>701</v>
      </c>
      <c r="L7" s="349" t="s">
        <v>702</v>
      </c>
      <c r="M7" s="314"/>
      <c r="N7" s="348" t="s">
        <v>702</v>
      </c>
      <c r="O7" s="312" t="s">
        <v>703</v>
      </c>
      <c r="P7" s="1250"/>
      <c r="Q7" s="1250"/>
      <c r="R7" s="1250"/>
      <c r="S7" s="310"/>
    </row>
    <row r="8" spans="2:19" x14ac:dyDescent="0.25">
      <c r="B8" s="350">
        <v>5</v>
      </c>
      <c r="C8" s="350" t="s">
        <v>677</v>
      </c>
      <c r="D8" s="1011">
        <v>10109.30857791</v>
      </c>
      <c r="E8" s="357">
        <v>10109.30857791</v>
      </c>
      <c r="F8" s="357"/>
      <c r="G8" s="1011"/>
      <c r="H8" s="357"/>
      <c r="I8" s="357"/>
      <c r="J8" s="1011"/>
      <c r="K8" s="357"/>
      <c r="L8" s="357"/>
      <c r="M8" s="1011"/>
      <c r="N8" s="357"/>
      <c r="O8" s="357"/>
      <c r="P8" s="357"/>
      <c r="Q8" s="357"/>
      <c r="R8" s="357"/>
      <c r="S8" s="310"/>
    </row>
    <row r="9" spans="2:19" x14ac:dyDescent="0.25">
      <c r="B9" s="350">
        <v>10</v>
      </c>
      <c r="C9" s="350" t="s">
        <v>654</v>
      </c>
      <c r="D9" s="357">
        <v>379141.52456976316</v>
      </c>
      <c r="E9" s="357">
        <v>372542.61356987315</v>
      </c>
      <c r="F9" s="357">
        <v>6598.9109998900158</v>
      </c>
      <c r="G9" s="357">
        <v>3272.8862331399996</v>
      </c>
      <c r="H9" s="357">
        <v>120.78732334999997</v>
      </c>
      <c r="I9" s="357">
        <v>3152.0989097899992</v>
      </c>
      <c r="J9" s="357">
        <v>927.35822921999124</v>
      </c>
      <c r="K9" s="357">
        <v>594.7158442599914</v>
      </c>
      <c r="L9" s="357">
        <v>332.6423849599999</v>
      </c>
      <c r="M9" s="357">
        <v>151.29626535000008</v>
      </c>
      <c r="N9" s="357">
        <v>3.1764970100000007</v>
      </c>
      <c r="O9" s="357">
        <v>148.11976834000006</v>
      </c>
      <c r="P9" s="357"/>
      <c r="Q9" s="357">
        <v>374214.54061750282</v>
      </c>
      <c r="R9" s="357">
        <v>3121.5899677899988</v>
      </c>
      <c r="S9" s="310"/>
    </row>
    <row r="10" spans="2:19" x14ac:dyDescent="0.25">
      <c r="B10" s="355">
        <v>20</v>
      </c>
      <c r="C10" s="355" t="s">
        <v>655</v>
      </c>
      <c r="D10" s="357"/>
      <c r="E10" s="357"/>
      <c r="F10" s="357"/>
      <c r="G10" s="357"/>
      <c r="H10" s="357"/>
      <c r="I10" s="357"/>
      <c r="J10" s="357"/>
      <c r="K10" s="357"/>
      <c r="L10" s="357"/>
      <c r="M10" s="357"/>
      <c r="N10" s="357"/>
      <c r="O10" s="357"/>
      <c r="P10" s="357"/>
      <c r="Q10" s="357"/>
      <c r="R10" s="357"/>
      <c r="S10" s="310"/>
    </row>
    <row r="11" spans="2:19" x14ac:dyDescent="0.25">
      <c r="B11" s="350">
        <v>30</v>
      </c>
      <c r="C11" s="350" t="s">
        <v>656</v>
      </c>
      <c r="D11" s="357">
        <v>111.66405294999997</v>
      </c>
      <c r="E11" s="357">
        <v>111.08993548999997</v>
      </c>
      <c r="F11" s="357">
        <v>0.57411745999999997</v>
      </c>
      <c r="G11" s="357"/>
      <c r="H11" s="357"/>
      <c r="I11" s="357"/>
      <c r="J11" s="357">
        <v>0.17711277</v>
      </c>
      <c r="K11" s="357">
        <v>0.10232770999999999</v>
      </c>
      <c r="L11" s="357">
        <v>7.478506E-2</v>
      </c>
      <c r="M11" s="357"/>
      <c r="N11" s="357"/>
      <c r="O11" s="357"/>
      <c r="P11" s="357"/>
      <c r="Q11" s="357">
        <v>111.48694017999999</v>
      </c>
      <c r="R11" s="357"/>
      <c r="S11" s="310"/>
    </row>
    <row r="12" spans="2:19" x14ac:dyDescent="0.25">
      <c r="B12" s="358">
        <v>40</v>
      </c>
      <c r="C12" s="358" t="s">
        <v>657</v>
      </c>
      <c r="D12" s="357">
        <v>4002.6754084400004</v>
      </c>
      <c r="E12" s="357">
        <v>4002.6754084400004</v>
      </c>
      <c r="F12" s="357"/>
      <c r="G12" s="357"/>
      <c r="H12" s="357"/>
      <c r="I12" s="357"/>
      <c r="J12" s="357"/>
      <c r="K12" s="357"/>
      <c r="L12" s="357"/>
      <c r="M12" s="357"/>
      <c r="N12" s="357"/>
      <c r="O12" s="357"/>
      <c r="P12" s="357"/>
      <c r="Q12" s="357">
        <v>3.0496854</v>
      </c>
      <c r="R12" s="357"/>
      <c r="S12" s="310"/>
    </row>
    <row r="13" spans="2:19" x14ac:dyDescent="0.25">
      <c r="B13" s="358">
        <v>50</v>
      </c>
      <c r="C13" s="358" t="s">
        <v>658</v>
      </c>
      <c r="D13" s="357">
        <v>946.27929193000034</v>
      </c>
      <c r="E13" s="357">
        <v>942.50505669000029</v>
      </c>
      <c r="F13" s="357">
        <v>3.7742352399999994</v>
      </c>
      <c r="G13" s="357">
        <v>19.588403410000002</v>
      </c>
      <c r="H13" s="357"/>
      <c r="I13" s="357">
        <v>19.588403410000002</v>
      </c>
      <c r="J13" s="357">
        <v>0.22348490999999993</v>
      </c>
      <c r="K13" s="357">
        <v>9.5064989999999933E-2</v>
      </c>
      <c r="L13" s="357">
        <v>0.12841991999999999</v>
      </c>
      <c r="M13" s="357"/>
      <c r="N13" s="357"/>
      <c r="O13" s="357"/>
      <c r="P13" s="357"/>
      <c r="Q13" s="357">
        <v>946.05580702000009</v>
      </c>
      <c r="R13" s="357">
        <v>19.588403410000002</v>
      </c>
      <c r="S13" s="310"/>
    </row>
    <row r="14" spans="2:19" x14ac:dyDescent="0.25">
      <c r="B14" s="358">
        <v>60</v>
      </c>
      <c r="C14" s="358" t="s">
        <v>659</v>
      </c>
      <c r="D14" s="357">
        <v>186914.03930333018</v>
      </c>
      <c r="E14" s="357">
        <v>185861.06519275019</v>
      </c>
      <c r="F14" s="357">
        <v>1052.9741105799999</v>
      </c>
      <c r="G14" s="357">
        <v>2058.4989682699993</v>
      </c>
      <c r="H14" s="357">
        <v>24.73899265</v>
      </c>
      <c r="I14" s="357">
        <v>2033.7599756199993</v>
      </c>
      <c r="J14" s="357">
        <v>539.35307220000129</v>
      </c>
      <c r="K14" s="357">
        <v>339.66417199000131</v>
      </c>
      <c r="L14" s="357">
        <v>199.68890020999996</v>
      </c>
      <c r="M14" s="357">
        <v>72.003230069999987</v>
      </c>
      <c r="N14" s="357">
        <v>0.53545469999999995</v>
      </c>
      <c r="O14" s="357">
        <v>71.467775369999984</v>
      </c>
      <c r="P14" s="357"/>
      <c r="Q14" s="357">
        <v>186374.6862311298</v>
      </c>
      <c r="R14" s="357">
        <v>1986.4957381999993</v>
      </c>
      <c r="S14" s="310"/>
    </row>
    <row r="15" spans="2:19" x14ac:dyDescent="0.25">
      <c r="B15" s="358">
        <v>70</v>
      </c>
      <c r="C15" s="358" t="s">
        <v>1656</v>
      </c>
      <c r="D15" s="357">
        <v>45682.191234969789</v>
      </c>
      <c r="E15" s="357">
        <v>45001.802453139782</v>
      </c>
      <c r="F15" s="357">
        <v>680.38878183000008</v>
      </c>
      <c r="G15" s="357">
        <v>890.5001190700001</v>
      </c>
      <c r="H15" s="357"/>
      <c r="I15" s="357">
        <v>890.5001190700001</v>
      </c>
      <c r="J15" s="357">
        <v>73.921969850000096</v>
      </c>
      <c r="K15" s="357">
        <v>56.374824070000102</v>
      </c>
      <c r="L15" s="357">
        <v>17.547145779999994</v>
      </c>
      <c r="M15" s="357">
        <v>47.060094989999996</v>
      </c>
      <c r="N15" s="357"/>
      <c r="O15" s="357">
        <v>47.060094989999996</v>
      </c>
      <c r="P15" s="357"/>
      <c r="Q15" s="357">
        <v>45608.269265119787</v>
      </c>
      <c r="R15" s="357">
        <v>843.44002408000006</v>
      </c>
      <c r="S15" s="310"/>
    </row>
    <row r="16" spans="2:19" x14ac:dyDescent="0.25">
      <c r="B16" s="355">
        <v>80</v>
      </c>
      <c r="C16" s="355" t="s">
        <v>660</v>
      </c>
      <c r="D16" s="357">
        <v>187166.866513113</v>
      </c>
      <c r="E16" s="357">
        <v>181625.27797650298</v>
      </c>
      <c r="F16" s="357">
        <v>5541.5885366100156</v>
      </c>
      <c r="G16" s="357">
        <v>1194.7988614599999</v>
      </c>
      <c r="H16" s="357">
        <v>96.04833069999998</v>
      </c>
      <c r="I16" s="357">
        <v>1098.7505307599997</v>
      </c>
      <c r="J16" s="357">
        <v>387.60455933999003</v>
      </c>
      <c r="K16" s="357">
        <v>254.85427956999004</v>
      </c>
      <c r="L16" s="357">
        <v>132.75027977000002</v>
      </c>
      <c r="M16" s="357">
        <v>79.293035280000069</v>
      </c>
      <c r="N16" s="357">
        <v>2.6410423100000009</v>
      </c>
      <c r="O16" s="357">
        <v>76.65199297000008</v>
      </c>
      <c r="P16" s="357"/>
      <c r="Q16" s="357">
        <v>186779.26195377301</v>
      </c>
      <c r="R16" s="357">
        <v>1115.5058261799995</v>
      </c>
      <c r="S16" s="310"/>
    </row>
    <row r="17" spans="2:19" x14ac:dyDescent="0.25">
      <c r="B17" s="365">
        <v>90</v>
      </c>
      <c r="C17" s="365" t="s">
        <v>679</v>
      </c>
      <c r="D17" s="66">
        <v>21650.904471629998</v>
      </c>
      <c r="E17" s="66">
        <v>21650.904471629998</v>
      </c>
      <c r="F17" s="66"/>
      <c r="G17" s="66"/>
      <c r="H17" s="66"/>
      <c r="I17" s="66"/>
      <c r="J17" s="66"/>
      <c r="K17" s="66"/>
      <c r="L17" s="66"/>
      <c r="M17" s="66"/>
      <c r="N17" s="66"/>
      <c r="O17" s="66"/>
      <c r="P17" s="66"/>
      <c r="Q17" s="66"/>
      <c r="R17" s="66"/>
      <c r="S17" s="310"/>
    </row>
    <row r="18" spans="2:19" x14ac:dyDescent="0.25">
      <c r="B18" s="363">
        <v>100</v>
      </c>
      <c r="C18" s="363" t="s">
        <v>655</v>
      </c>
      <c r="D18" s="66"/>
      <c r="E18" s="66"/>
      <c r="F18" s="66"/>
      <c r="G18" s="66"/>
      <c r="H18" s="66"/>
      <c r="I18" s="66"/>
      <c r="J18" s="66"/>
      <c r="K18" s="66"/>
      <c r="L18" s="66"/>
      <c r="M18" s="66"/>
      <c r="N18" s="66"/>
      <c r="O18" s="66"/>
      <c r="P18" s="66"/>
      <c r="Q18" s="66"/>
      <c r="R18" s="66"/>
      <c r="S18" s="310"/>
    </row>
    <row r="19" spans="2:19" x14ac:dyDescent="0.25">
      <c r="B19" s="363">
        <v>110</v>
      </c>
      <c r="C19" s="363" t="s">
        <v>656</v>
      </c>
      <c r="D19" s="66"/>
      <c r="E19" s="66"/>
      <c r="F19" s="66"/>
      <c r="G19" s="66"/>
      <c r="H19" s="66"/>
      <c r="I19" s="66"/>
      <c r="J19" s="66"/>
      <c r="K19" s="66"/>
      <c r="L19" s="66"/>
      <c r="M19" s="66"/>
      <c r="N19" s="66"/>
      <c r="O19" s="66"/>
      <c r="P19" s="66"/>
      <c r="Q19" s="66"/>
      <c r="R19" s="66"/>
      <c r="S19" s="310"/>
    </row>
    <row r="20" spans="2:19" x14ac:dyDescent="0.25">
      <c r="B20" s="365">
        <v>120</v>
      </c>
      <c r="C20" s="365" t="s">
        <v>657</v>
      </c>
      <c r="D20" s="66">
        <v>21650.904471629998</v>
      </c>
      <c r="E20" s="66">
        <v>21650.904471629998</v>
      </c>
      <c r="F20" s="66"/>
      <c r="G20" s="66"/>
      <c r="H20" s="66"/>
      <c r="I20" s="66"/>
      <c r="J20" s="66"/>
      <c r="K20" s="66"/>
      <c r="L20" s="66"/>
      <c r="M20" s="66"/>
      <c r="N20" s="66"/>
      <c r="O20" s="66"/>
      <c r="P20" s="66"/>
      <c r="Q20" s="66"/>
      <c r="R20" s="66"/>
      <c r="S20" s="310"/>
    </row>
    <row r="21" spans="2:19" x14ac:dyDescent="0.25">
      <c r="B21" s="1012">
        <v>130</v>
      </c>
      <c r="C21" s="1012" t="s">
        <v>658</v>
      </c>
      <c r="D21" s="66"/>
      <c r="E21" s="66"/>
      <c r="F21" s="66"/>
      <c r="G21" s="66"/>
      <c r="H21" s="66"/>
      <c r="I21" s="66"/>
      <c r="J21" s="66"/>
      <c r="K21" s="66"/>
      <c r="L21" s="66"/>
      <c r="M21" s="66"/>
      <c r="N21" s="66"/>
      <c r="O21" s="66"/>
      <c r="P21" s="66"/>
      <c r="Q21" s="66"/>
      <c r="R21" s="66"/>
      <c r="S21" s="310"/>
    </row>
    <row r="22" spans="2:19" x14ac:dyDescent="0.25">
      <c r="B22" s="365">
        <v>140</v>
      </c>
      <c r="C22" s="365" t="s">
        <v>659</v>
      </c>
      <c r="D22" s="66"/>
      <c r="E22" s="66"/>
      <c r="F22" s="66"/>
      <c r="G22" s="66"/>
      <c r="H22" s="66"/>
      <c r="I22" s="66"/>
      <c r="J22" s="66"/>
      <c r="K22" s="66"/>
      <c r="L22" s="66"/>
      <c r="M22" s="66"/>
      <c r="N22" s="66"/>
      <c r="O22" s="66"/>
      <c r="P22" s="366"/>
      <c r="Q22" s="66"/>
      <c r="R22" s="66"/>
      <c r="S22" s="310"/>
    </row>
    <row r="23" spans="2:19" x14ac:dyDescent="0.25">
      <c r="B23" s="371">
        <v>150</v>
      </c>
      <c r="C23" s="371" t="s">
        <v>680</v>
      </c>
      <c r="D23" s="66">
        <v>20433.295288959998</v>
      </c>
      <c r="E23" s="66">
        <v>20433.295288959998</v>
      </c>
      <c r="F23" s="66"/>
      <c r="G23" s="66"/>
      <c r="H23" s="66"/>
      <c r="I23" s="66"/>
      <c r="J23" s="66">
        <v>16.252956959999988</v>
      </c>
      <c r="K23" s="66">
        <v>7.2158878899999905</v>
      </c>
      <c r="L23" s="66">
        <v>9.0370690699999958</v>
      </c>
      <c r="M23" s="66"/>
      <c r="N23" s="66"/>
      <c r="O23" s="373"/>
      <c r="P23" s="369"/>
      <c r="Q23" s="67"/>
      <c r="R23" s="66"/>
      <c r="S23" s="310" t="s">
        <v>704</v>
      </c>
    </row>
    <row r="24" spans="2:19" x14ac:dyDescent="0.25">
      <c r="B24" s="371">
        <v>160</v>
      </c>
      <c r="C24" s="371" t="s">
        <v>655</v>
      </c>
      <c r="D24" s="66"/>
      <c r="E24" s="66"/>
      <c r="F24" s="66"/>
      <c r="G24" s="66"/>
      <c r="H24" s="66"/>
      <c r="I24" s="66"/>
      <c r="J24" s="66"/>
      <c r="K24" s="66"/>
      <c r="L24" s="66"/>
      <c r="M24" s="66"/>
      <c r="N24" s="66"/>
      <c r="O24" s="373"/>
      <c r="P24" s="369"/>
      <c r="Q24" s="67"/>
      <c r="R24" s="66"/>
      <c r="S24" s="310"/>
    </row>
    <row r="25" spans="2:19" x14ac:dyDescent="0.25">
      <c r="B25" s="371">
        <v>170</v>
      </c>
      <c r="C25" s="371" t="s">
        <v>656</v>
      </c>
      <c r="D25" s="66"/>
      <c r="E25" s="66"/>
      <c r="F25" s="66"/>
      <c r="G25" s="66"/>
      <c r="H25" s="66"/>
      <c r="I25" s="66"/>
      <c r="J25" s="66"/>
      <c r="K25" s="66"/>
      <c r="L25" s="66"/>
      <c r="M25" s="66"/>
      <c r="N25" s="66"/>
      <c r="O25" s="373"/>
      <c r="P25" s="369"/>
      <c r="Q25" s="67"/>
      <c r="R25" s="66"/>
      <c r="S25" s="310" t="s">
        <v>704</v>
      </c>
    </row>
    <row r="26" spans="2:19" x14ac:dyDescent="0.25">
      <c r="B26" s="371">
        <v>180</v>
      </c>
      <c r="C26" s="371" t="s">
        <v>657</v>
      </c>
      <c r="D26" s="66"/>
      <c r="E26" s="66"/>
      <c r="F26" s="66"/>
      <c r="G26" s="66"/>
      <c r="H26" s="66"/>
      <c r="I26" s="66"/>
      <c r="J26" s="66"/>
      <c r="K26" s="66"/>
      <c r="L26" s="66"/>
      <c r="M26" s="66"/>
      <c r="N26" s="66"/>
      <c r="O26" s="373"/>
      <c r="P26" s="369"/>
      <c r="Q26" s="67"/>
      <c r="R26" s="66"/>
      <c r="S26" s="310" t="s">
        <v>704</v>
      </c>
    </row>
    <row r="27" spans="2:19" x14ac:dyDescent="0.25">
      <c r="B27" s="371">
        <v>190</v>
      </c>
      <c r="C27" s="371" t="s">
        <v>658</v>
      </c>
      <c r="D27" s="66">
        <v>5.1197926999999996</v>
      </c>
      <c r="E27" s="66">
        <v>5.1197926999999996</v>
      </c>
      <c r="F27" s="66"/>
      <c r="G27" s="66"/>
      <c r="H27" s="66"/>
      <c r="I27" s="66"/>
      <c r="J27" s="66"/>
      <c r="K27" s="66"/>
      <c r="L27" s="66"/>
      <c r="M27" s="66"/>
      <c r="N27" s="66"/>
      <c r="O27" s="373"/>
      <c r="P27" s="369"/>
      <c r="Q27" s="67"/>
      <c r="R27" s="66"/>
      <c r="S27" s="310"/>
    </row>
    <row r="28" spans="2:19" x14ac:dyDescent="0.25">
      <c r="B28" s="371">
        <v>200</v>
      </c>
      <c r="C28" s="371" t="s">
        <v>659</v>
      </c>
      <c r="D28" s="66">
        <v>18494.637998999995</v>
      </c>
      <c r="E28" s="66">
        <v>18494.637998999995</v>
      </c>
      <c r="F28" s="66"/>
      <c r="G28" s="66"/>
      <c r="H28" s="66"/>
      <c r="I28" s="66"/>
      <c r="J28" s="66">
        <v>13.329169199999988</v>
      </c>
      <c r="K28" s="66">
        <v>6.9148733599999899</v>
      </c>
      <c r="L28" s="66">
        <v>6.4142958399999976</v>
      </c>
      <c r="M28" s="66"/>
      <c r="N28" s="66"/>
      <c r="O28" s="373"/>
      <c r="P28" s="369"/>
      <c r="Q28" s="67"/>
      <c r="R28" s="66"/>
      <c r="S28" s="310"/>
    </row>
    <row r="29" spans="2:19" x14ac:dyDescent="0.25">
      <c r="B29" s="371">
        <v>210</v>
      </c>
      <c r="C29" s="371" t="s">
        <v>660</v>
      </c>
      <c r="D29" s="66">
        <v>1933.5374972600005</v>
      </c>
      <c r="E29" s="66">
        <v>1933.5374972600005</v>
      </c>
      <c r="F29" s="66"/>
      <c r="G29" s="66"/>
      <c r="H29" s="66"/>
      <c r="I29" s="66"/>
      <c r="J29" s="66">
        <v>2.9237877599999997</v>
      </c>
      <c r="K29" s="66">
        <v>0.30101453</v>
      </c>
      <c r="L29" s="66">
        <v>2.6227732299999995</v>
      </c>
      <c r="M29" s="66"/>
      <c r="N29" s="66"/>
      <c r="O29" s="373"/>
      <c r="P29" s="369"/>
      <c r="Q29" s="67"/>
      <c r="R29" s="66"/>
      <c r="S29" s="310"/>
    </row>
    <row r="30" spans="2:19" x14ac:dyDescent="0.25">
      <c r="B30" s="367">
        <v>220</v>
      </c>
      <c r="C30" s="367" t="s">
        <v>502</v>
      </c>
      <c r="D30" s="362">
        <v>431335.03290826321</v>
      </c>
      <c r="E30" s="362">
        <v>424736.12190837314</v>
      </c>
      <c r="F30" s="362">
        <v>6598.9109998900158</v>
      </c>
      <c r="G30" s="362">
        <v>3272.8862331399996</v>
      </c>
      <c r="H30" s="362">
        <v>120.78732334999997</v>
      </c>
      <c r="I30" s="362">
        <v>3152.0989097899992</v>
      </c>
      <c r="J30" s="362">
        <v>943.61118617999125</v>
      </c>
      <c r="K30" s="362">
        <v>601.93173214999138</v>
      </c>
      <c r="L30" s="362">
        <v>341.67945402999993</v>
      </c>
      <c r="M30" s="362">
        <v>151.29626535000008</v>
      </c>
      <c r="N30" s="362">
        <v>3.1764970100000007</v>
      </c>
      <c r="O30" s="362">
        <v>148.11976834000006</v>
      </c>
      <c r="P30" s="362"/>
      <c r="Q30" s="362">
        <v>374214.54061750282</v>
      </c>
      <c r="R30" s="362">
        <v>3121.5899677899988</v>
      </c>
      <c r="S30" s="310"/>
    </row>
  </sheetData>
  <mergeCells count="11">
    <mergeCell ref="R6:R7"/>
    <mergeCell ref="B2:R2"/>
    <mergeCell ref="D5:I5"/>
    <mergeCell ref="J5:O5"/>
    <mergeCell ref="P5:P7"/>
    <mergeCell ref="Q5:R5"/>
    <mergeCell ref="D6:F6"/>
    <mergeCell ref="G6:I6"/>
    <mergeCell ref="J6:L6"/>
    <mergeCell ref="M6:O6"/>
    <mergeCell ref="Q6:Q7"/>
  </mergeCells>
  <pageMargins left="0.7" right="0.7" top="0.75" bottom="0.75" header="0.3" footer="0.3"/>
  <pageSetup paperSize="9" orientation="portrait" verticalDpi="1200"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1AA62-40C7-43CF-A92F-A9B8EFA52772}">
  <sheetPr codeName="Ark81">
    <tabColor rgb="FF00A976"/>
  </sheetPr>
  <dimension ref="B2:R9"/>
  <sheetViews>
    <sheetView workbookViewId="0">
      <selection activeCell="F14" sqref="F14"/>
    </sheetView>
  </sheetViews>
  <sheetFormatPr defaultColWidth="9" defaultRowHeight="15" x14ac:dyDescent="0.25"/>
  <cols>
    <col min="1" max="2" width="9" style="375"/>
    <col min="3" max="3" width="17.125" style="375" customWidth="1"/>
    <col min="4" max="4" width="15.375" style="375" customWidth="1"/>
    <col min="5" max="5" width="15.5" style="375" bestFit="1" customWidth="1"/>
    <col min="6" max="6" width="21" style="375" customWidth="1"/>
    <col min="7" max="7" width="14.5" style="375" bestFit="1" customWidth="1"/>
    <col min="8" max="8" width="9.25" style="375" bestFit="1" customWidth="1"/>
    <col min="9" max="9" width="14.5" style="375" bestFit="1" customWidth="1"/>
    <col min="10" max="10" width="0.125" style="375" customWidth="1"/>
    <col min="11" max="18" width="9" style="375" hidden="1" customWidth="1"/>
    <col min="19" max="16384" width="9" style="375"/>
  </cols>
  <sheetData>
    <row r="2" spans="2:18" ht="21" x14ac:dyDescent="0.25">
      <c r="B2" s="1248" t="s">
        <v>705</v>
      </c>
      <c r="C2" s="1248"/>
      <c r="D2" s="1248"/>
      <c r="E2" s="1248"/>
      <c r="F2" s="1248"/>
      <c r="G2" s="1248"/>
      <c r="H2" s="1248"/>
      <c r="I2" s="1248"/>
      <c r="J2" s="1248"/>
      <c r="K2" s="1248"/>
      <c r="L2" s="1248"/>
      <c r="M2" s="1248"/>
      <c r="N2" s="1248"/>
      <c r="O2" s="1248"/>
      <c r="P2" s="1248"/>
      <c r="Q2" s="1248"/>
      <c r="R2" s="1248"/>
    </row>
    <row r="4" spans="2:18" x14ac:dyDescent="0.25">
      <c r="B4" s="54" t="s">
        <v>88</v>
      </c>
      <c r="C4" s="1013"/>
      <c r="D4" s="376" t="s">
        <v>89</v>
      </c>
      <c r="E4" s="377" t="s">
        <v>90</v>
      </c>
      <c r="F4" s="377" t="s">
        <v>91</v>
      </c>
      <c r="G4" s="377" t="s">
        <v>92</v>
      </c>
      <c r="H4" s="377" t="s">
        <v>93</v>
      </c>
      <c r="I4" s="377" t="s">
        <v>237</v>
      </c>
    </row>
    <row r="5" spans="2:18" x14ac:dyDescent="0.25">
      <c r="B5" s="1014"/>
      <c r="C5" s="1015"/>
      <c r="D5" s="1270" t="s">
        <v>706</v>
      </c>
      <c r="E5" s="1271"/>
      <c r="F5" s="1271"/>
      <c r="G5" s="1271"/>
      <c r="H5" s="1271"/>
      <c r="I5" s="1271"/>
    </row>
    <row r="6" spans="2:18" ht="45" x14ac:dyDescent="0.25">
      <c r="B6" s="1016"/>
      <c r="C6" s="1017"/>
      <c r="D6" s="378" t="s">
        <v>707</v>
      </c>
      <c r="E6" s="379" t="s">
        <v>708</v>
      </c>
      <c r="F6" s="379" t="s">
        <v>709</v>
      </c>
      <c r="G6" s="379" t="s">
        <v>710</v>
      </c>
      <c r="H6" s="379" t="s">
        <v>711</v>
      </c>
      <c r="I6" s="379" t="s">
        <v>502</v>
      </c>
    </row>
    <row r="7" spans="2:18" ht="30" x14ac:dyDescent="0.25">
      <c r="B7" s="380">
        <v>1</v>
      </c>
      <c r="C7" s="381" t="s">
        <v>654</v>
      </c>
      <c r="D7" s="382"/>
      <c r="E7" s="383"/>
      <c r="F7" s="383"/>
      <c r="G7" s="383"/>
      <c r="H7" s="383"/>
      <c r="I7" s="383"/>
    </row>
    <row r="8" spans="2:18" x14ac:dyDescent="0.25">
      <c r="B8" s="384">
        <v>2</v>
      </c>
      <c r="C8" s="385" t="s">
        <v>679</v>
      </c>
      <c r="D8" s="382"/>
      <c r="E8" s="383"/>
      <c r="F8" s="383"/>
      <c r="G8" s="383"/>
      <c r="H8" s="383"/>
      <c r="I8" s="383"/>
    </row>
    <row r="9" spans="2:18" x14ac:dyDescent="0.25">
      <c r="B9" s="386">
        <v>3</v>
      </c>
      <c r="C9" s="387" t="s">
        <v>502</v>
      </c>
      <c r="D9" s="388"/>
      <c r="E9" s="389"/>
      <c r="F9" s="389"/>
      <c r="G9" s="389"/>
      <c r="H9" s="389"/>
      <c r="I9" s="389"/>
    </row>
  </sheetData>
  <mergeCells count="2">
    <mergeCell ref="B2:R2"/>
    <mergeCell ref="D5:I5"/>
  </mergeCell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ED2E3-7FB8-4F7A-8011-C1DABD703691}">
  <sheetPr codeName="Ark82">
    <tabColor rgb="FF00A976"/>
    <pageSetUpPr fitToPage="1"/>
  </sheetPr>
  <dimension ref="B1:D11"/>
  <sheetViews>
    <sheetView workbookViewId="0">
      <selection activeCell="C9" sqref="B4:D11"/>
    </sheetView>
  </sheetViews>
  <sheetFormatPr defaultColWidth="8" defaultRowHeight="15" x14ac:dyDescent="0.25"/>
  <cols>
    <col min="1" max="1" width="3.125" style="390" customWidth="1"/>
    <col min="2" max="2" width="4.125" style="390" customWidth="1"/>
    <col min="3" max="3" width="51.25" style="390" customWidth="1"/>
    <col min="4" max="4" width="29.5" style="390" customWidth="1"/>
    <col min="5" max="5" width="8" style="390"/>
    <col min="6" max="6" width="2.875" style="390" customWidth="1"/>
    <col min="7" max="7" width="47.75" style="390" customWidth="1"/>
    <col min="8" max="8" width="21.875" style="390" customWidth="1"/>
    <col min="9" max="16384" width="8" style="390"/>
  </cols>
  <sheetData>
    <row r="1" spans="2:4" ht="9.9499999999999993" customHeight="1" x14ac:dyDescent="0.25"/>
    <row r="2" spans="2:4" ht="21" x14ac:dyDescent="0.25">
      <c r="B2" s="1210" t="s">
        <v>27</v>
      </c>
      <c r="C2" s="1210"/>
      <c r="D2" s="1210"/>
    </row>
    <row r="3" spans="2:4" ht="16.5" x14ac:dyDescent="0.3">
      <c r="B3" s="138"/>
      <c r="C3" s="391"/>
      <c r="D3" s="391"/>
    </row>
    <row r="4" spans="2:4" x14ac:dyDescent="0.25">
      <c r="B4" s="1018" t="s">
        <v>88</v>
      </c>
      <c r="C4" s="1019"/>
      <c r="D4" s="56" t="s">
        <v>89</v>
      </c>
    </row>
    <row r="5" spans="2:4" x14ac:dyDescent="0.25">
      <c r="B5" s="1020"/>
      <c r="C5" s="712"/>
      <c r="D5" s="56" t="s">
        <v>712</v>
      </c>
    </row>
    <row r="6" spans="2:4" x14ac:dyDescent="0.25">
      <c r="B6" s="392">
        <v>10</v>
      </c>
      <c r="C6" s="393" t="s">
        <v>713</v>
      </c>
      <c r="D6" s="394">
        <v>3625.1356055300002</v>
      </c>
    </row>
    <row r="7" spans="2:4" x14ac:dyDescent="0.25">
      <c r="B7" s="395">
        <v>20</v>
      </c>
      <c r="C7" s="205" t="s">
        <v>714</v>
      </c>
      <c r="D7" s="394">
        <v>859.29216945000007</v>
      </c>
    </row>
    <row r="8" spans="2:4" x14ac:dyDescent="0.25">
      <c r="B8" s="395">
        <v>30</v>
      </c>
      <c r="C8" s="205" t="s">
        <v>715</v>
      </c>
      <c r="D8" s="394">
        <v>1137.85423431</v>
      </c>
    </row>
    <row r="9" spans="2:4" x14ac:dyDescent="0.25">
      <c r="B9" s="395">
        <v>40</v>
      </c>
      <c r="C9" s="396" t="s">
        <v>716</v>
      </c>
      <c r="D9" s="394">
        <v>24.887865999999999</v>
      </c>
    </row>
    <row r="10" spans="2:4" x14ac:dyDescent="0.25">
      <c r="B10" s="395">
        <v>50</v>
      </c>
      <c r="C10" s="396" t="s">
        <v>717</v>
      </c>
      <c r="D10" s="397">
        <v>48.799441530000003</v>
      </c>
    </row>
    <row r="11" spans="2:4" x14ac:dyDescent="0.25">
      <c r="B11" s="392">
        <v>60</v>
      </c>
      <c r="C11" s="393" t="s">
        <v>718</v>
      </c>
      <c r="D11" s="398">
        <v>3272.8862331400005</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Footer>&amp;C&amp;P</oddFooter>
  </headerFooter>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0C736-CEEB-4606-A6E1-E860308E7081}">
  <sheetPr codeName="Ark83">
    <tabColor rgb="FF00A976"/>
  </sheetPr>
  <dimension ref="B1:J13"/>
  <sheetViews>
    <sheetView workbookViewId="0">
      <selection activeCell="D8" sqref="B4:H12"/>
    </sheetView>
  </sheetViews>
  <sheetFormatPr defaultColWidth="8" defaultRowHeight="15" x14ac:dyDescent="0.25"/>
  <cols>
    <col min="1" max="1" width="3.125" style="53" customWidth="1"/>
    <col min="2" max="2" width="6.5" style="53" customWidth="1"/>
    <col min="3" max="3" width="48.125" style="53" customWidth="1"/>
    <col min="4" max="8" width="23.875" style="53" customWidth="1"/>
    <col min="9" max="16384" width="8" style="53"/>
  </cols>
  <sheetData>
    <row r="1" spans="2:10" ht="9.9499999999999993" customHeight="1" x14ac:dyDescent="0.25"/>
    <row r="2" spans="2:10" ht="21" x14ac:dyDescent="0.35">
      <c r="B2" s="1194" t="s">
        <v>719</v>
      </c>
      <c r="C2" s="1194"/>
      <c r="D2" s="1194"/>
      <c r="E2" s="1194"/>
      <c r="F2" s="1194"/>
      <c r="G2" s="1194"/>
      <c r="H2" s="1194"/>
      <c r="I2" s="399"/>
      <c r="J2" s="400"/>
    </row>
    <row r="4" spans="2:10" ht="27.75" customHeight="1" x14ac:dyDescent="0.25">
      <c r="B4" s="54" t="s">
        <v>88</v>
      </c>
      <c r="C4" s="227"/>
      <c r="D4" s="401" t="s">
        <v>720</v>
      </c>
      <c r="E4" s="402" t="s">
        <v>721</v>
      </c>
      <c r="F4" s="403"/>
      <c r="G4" s="403"/>
      <c r="H4" s="404"/>
      <c r="I4" s="400"/>
      <c r="J4" s="400"/>
    </row>
    <row r="5" spans="2:10" ht="30" x14ac:dyDescent="0.25">
      <c r="B5" s="712"/>
      <c r="C5" s="227"/>
      <c r="D5" s="405"/>
      <c r="E5" s="406"/>
      <c r="F5" s="401" t="s">
        <v>1725</v>
      </c>
      <c r="G5" s="402" t="s">
        <v>1726</v>
      </c>
      <c r="H5" s="407"/>
      <c r="I5" s="400"/>
      <c r="J5" s="400"/>
    </row>
    <row r="6" spans="2:10" ht="29.25" customHeight="1" x14ac:dyDescent="0.25">
      <c r="B6" s="712"/>
      <c r="C6" s="227"/>
      <c r="D6" s="408"/>
      <c r="E6" s="409"/>
      <c r="F6" s="408"/>
      <c r="G6" s="409"/>
      <c r="H6" s="401" t="s">
        <v>1727</v>
      </c>
      <c r="I6" s="400"/>
      <c r="J6" s="400"/>
    </row>
    <row r="7" spans="2:10" ht="14.25" customHeight="1" x14ac:dyDescent="0.25">
      <c r="B7" s="712"/>
      <c r="C7" s="227"/>
      <c r="D7" s="56" t="s">
        <v>89</v>
      </c>
      <c r="E7" s="293" t="s">
        <v>90</v>
      </c>
      <c r="F7" s="56" t="s">
        <v>91</v>
      </c>
      <c r="G7" s="293" t="s">
        <v>92</v>
      </c>
      <c r="H7" s="56" t="s">
        <v>93</v>
      </c>
      <c r="I7" s="400"/>
      <c r="J7" s="400"/>
    </row>
    <row r="8" spans="2:10" x14ac:dyDescent="0.25">
      <c r="B8" s="134">
        <v>1</v>
      </c>
      <c r="C8" s="76" t="s">
        <v>654</v>
      </c>
      <c r="D8" s="337">
        <v>3999.6257230404663</v>
      </c>
      <c r="E8" s="337">
        <v>377336.13058529276</v>
      </c>
      <c r="F8" s="337">
        <v>335753.68776729278</v>
      </c>
      <c r="G8" s="337">
        <v>41582.442818000003</v>
      </c>
      <c r="H8" s="410"/>
      <c r="I8" s="400"/>
      <c r="J8" s="400"/>
    </row>
    <row r="9" spans="2:10" x14ac:dyDescent="0.25">
      <c r="B9" s="134">
        <v>2</v>
      </c>
      <c r="C9" s="76" t="s">
        <v>722</v>
      </c>
      <c r="D9" s="337">
        <v>21650.904471629998</v>
      </c>
      <c r="E9" s="337"/>
      <c r="F9" s="337"/>
      <c r="G9" s="337"/>
      <c r="H9" s="230"/>
      <c r="I9" s="400"/>
      <c r="J9" s="400"/>
    </row>
    <row r="10" spans="2:10" x14ac:dyDescent="0.25">
      <c r="B10" s="411">
        <v>3</v>
      </c>
      <c r="C10" s="412" t="s">
        <v>502</v>
      </c>
      <c r="D10" s="343">
        <v>25650.530194670464</v>
      </c>
      <c r="E10" s="343">
        <v>377336.13058529276</v>
      </c>
      <c r="F10" s="343">
        <v>335753.68776729278</v>
      </c>
      <c r="G10" s="343">
        <v>41582.442818000003</v>
      </c>
      <c r="H10" s="413"/>
      <c r="I10" s="400"/>
      <c r="J10" s="400"/>
    </row>
    <row r="11" spans="2:10" x14ac:dyDescent="0.25">
      <c r="B11" s="118">
        <v>4</v>
      </c>
      <c r="C11" s="414" t="s">
        <v>723</v>
      </c>
      <c r="D11" s="337"/>
      <c r="E11" s="337">
        <v>3121.5899677899988</v>
      </c>
      <c r="F11" s="337">
        <v>3121.5899677899988</v>
      </c>
      <c r="G11" s="337"/>
      <c r="H11" s="410"/>
      <c r="I11" s="400"/>
      <c r="J11" s="400"/>
    </row>
    <row r="12" spans="2:10" x14ac:dyDescent="0.25">
      <c r="B12" s="118" t="s">
        <v>724</v>
      </c>
      <c r="C12" s="414" t="s">
        <v>725</v>
      </c>
      <c r="D12" s="337"/>
      <c r="E12" s="337">
        <v>2653.1330877628616</v>
      </c>
      <c r="F12" s="337">
        <v>2653.1330877628616</v>
      </c>
      <c r="G12" s="337"/>
      <c r="H12" s="415"/>
      <c r="I12" s="400"/>
      <c r="J12" s="400"/>
    </row>
    <row r="13" spans="2:10" x14ac:dyDescent="0.25">
      <c r="C13" s="416"/>
    </row>
  </sheetData>
  <mergeCells count="1">
    <mergeCell ref="B2:H2"/>
  </mergeCells>
  <pageMargins left="0.7" right="0.7" top="0.75" bottom="0.75" header="0.3" footer="0.3"/>
  <pageSetup paperSize="9" orientation="portrait" horizontalDpi="1200" verticalDpi="1200"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0F0D3-7F24-44E3-B9FC-19AFF4CDBE6F}">
  <sheetPr codeName="Ark84">
    <tabColor rgb="FF00A976"/>
  </sheetPr>
  <dimension ref="A2:DR31"/>
  <sheetViews>
    <sheetView zoomScale="70" zoomScaleNormal="70" workbookViewId="0">
      <selection activeCell="H31" sqref="B4:I31"/>
    </sheetView>
  </sheetViews>
  <sheetFormatPr defaultColWidth="10.125" defaultRowHeight="15" x14ac:dyDescent="0.25"/>
  <cols>
    <col min="1" max="1" width="3.125" style="418" customWidth="1"/>
    <col min="2" max="2" width="15.75" style="418" bestFit="1" customWidth="1"/>
    <col min="3" max="3" width="54.125" style="418" bestFit="1" customWidth="1"/>
    <col min="4" max="8" width="24.625" style="418" customWidth="1"/>
    <col min="9" max="9" width="26.875" style="418" customWidth="1"/>
    <col min="10" max="10" width="10.125" style="418"/>
    <col min="11" max="11" width="28.625" style="418" customWidth="1"/>
    <col min="12" max="122" width="10.125" style="418"/>
    <col min="123" max="16384" width="10.125" style="137"/>
  </cols>
  <sheetData>
    <row r="2" spans="1:122" ht="21" x14ac:dyDescent="0.35">
      <c r="A2" s="417"/>
      <c r="B2" s="1238" t="s">
        <v>29</v>
      </c>
      <c r="C2" s="1238"/>
      <c r="D2" s="1238"/>
      <c r="E2" s="1238"/>
      <c r="F2" s="1238"/>
      <c r="G2" s="1238"/>
      <c r="H2" s="1238"/>
      <c r="I2" s="1238"/>
    </row>
    <row r="3" spans="1:122" x14ac:dyDescent="0.25">
      <c r="B3" s="422"/>
      <c r="C3" s="422"/>
      <c r="D3" s="422"/>
      <c r="E3" s="422"/>
      <c r="F3" s="422"/>
      <c r="G3" s="422"/>
      <c r="H3" s="422"/>
      <c r="I3" s="422"/>
      <c r="DD3" s="137"/>
      <c r="DE3" s="137"/>
      <c r="DF3" s="137"/>
      <c r="DG3" s="137"/>
      <c r="DH3" s="137"/>
      <c r="DI3" s="137"/>
      <c r="DJ3" s="137"/>
      <c r="DK3" s="137"/>
      <c r="DL3" s="137"/>
      <c r="DM3" s="137"/>
      <c r="DN3" s="137"/>
      <c r="DO3" s="137"/>
      <c r="DP3" s="137"/>
      <c r="DQ3" s="137"/>
      <c r="DR3" s="137"/>
    </row>
    <row r="4" spans="1:122" s="420" customFormat="1" ht="30" x14ac:dyDescent="0.25">
      <c r="A4" s="419"/>
      <c r="B4" s="1021" t="s">
        <v>88</v>
      </c>
      <c r="C4" s="1281" t="s">
        <v>726</v>
      </c>
      <c r="D4" s="1282" t="s">
        <v>727</v>
      </c>
      <c r="E4" s="1281"/>
      <c r="F4" s="1283" t="s">
        <v>728</v>
      </c>
      <c r="G4" s="1282"/>
      <c r="H4" s="1283" t="s">
        <v>729</v>
      </c>
      <c r="I4" s="1282"/>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c r="AM4" s="419"/>
      <c r="AN4" s="419"/>
      <c r="AO4" s="419"/>
      <c r="AP4" s="419"/>
      <c r="AQ4" s="419"/>
      <c r="AR4" s="419"/>
      <c r="AS4" s="419"/>
      <c r="AT4" s="419"/>
      <c r="AU4" s="419"/>
      <c r="AV4" s="419"/>
      <c r="AW4" s="419"/>
      <c r="AX4" s="419"/>
      <c r="AY4" s="419"/>
      <c r="AZ4" s="419"/>
      <c r="BA4" s="419"/>
      <c r="BB4" s="419"/>
      <c r="BC4" s="419"/>
      <c r="BD4" s="419"/>
      <c r="BE4" s="419"/>
      <c r="BF4" s="419"/>
      <c r="BG4" s="419"/>
      <c r="BH4" s="419"/>
      <c r="BI4" s="419"/>
      <c r="BJ4" s="419"/>
      <c r="BK4" s="419"/>
      <c r="BL4" s="419"/>
      <c r="BM4" s="419"/>
      <c r="BN4" s="419"/>
      <c r="BO4" s="419"/>
      <c r="BP4" s="419"/>
      <c r="BQ4" s="419"/>
      <c r="BR4" s="419"/>
      <c r="BS4" s="419"/>
      <c r="BT4" s="419"/>
      <c r="BU4" s="419"/>
      <c r="BV4" s="419"/>
      <c r="BW4" s="419"/>
      <c r="BX4" s="419"/>
      <c r="BY4" s="419"/>
      <c r="BZ4" s="419"/>
      <c r="CA4" s="419"/>
      <c r="CB4" s="419"/>
      <c r="CC4" s="419"/>
      <c r="CD4" s="419"/>
      <c r="CE4" s="419"/>
      <c r="CF4" s="419"/>
      <c r="CG4" s="419"/>
      <c r="CH4" s="419"/>
      <c r="CI4" s="419"/>
      <c r="CJ4" s="419"/>
      <c r="CK4" s="419"/>
      <c r="CL4" s="419"/>
      <c r="CM4" s="419"/>
      <c r="CN4" s="419"/>
      <c r="CO4" s="419"/>
      <c r="CP4" s="419"/>
      <c r="CQ4" s="419"/>
      <c r="CR4" s="419"/>
      <c r="CS4" s="419"/>
      <c r="CT4" s="419"/>
      <c r="CU4" s="419"/>
      <c r="CV4" s="419"/>
      <c r="CW4" s="419"/>
      <c r="CX4" s="419"/>
      <c r="CY4" s="419"/>
      <c r="CZ4" s="419"/>
      <c r="DA4" s="419"/>
      <c r="DB4" s="419"/>
      <c r="DC4" s="419"/>
    </row>
    <row r="5" spans="1:122" s="420" customFormat="1" ht="30" x14ac:dyDescent="0.25">
      <c r="A5" s="419"/>
      <c r="B5" s="1022"/>
      <c r="C5" s="1281"/>
      <c r="D5" s="407" t="s">
        <v>730</v>
      </c>
      <c r="E5" s="112" t="s">
        <v>680</v>
      </c>
      <c r="F5" s="407" t="s">
        <v>730</v>
      </c>
      <c r="G5" s="407" t="s">
        <v>680</v>
      </c>
      <c r="H5" s="112" t="s">
        <v>731</v>
      </c>
      <c r="I5" s="112" t="s">
        <v>732</v>
      </c>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19"/>
      <c r="AR5" s="419"/>
      <c r="AS5" s="419"/>
      <c r="AT5" s="419"/>
      <c r="AU5" s="419"/>
      <c r="AV5" s="419"/>
      <c r="AW5" s="419"/>
      <c r="AX5" s="419"/>
      <c r="AY5" s="419"/>
      <c r="AZ5" s="419"/>
      <c r="BA5" s="419"/>
      <c r="BB5" s="419"/>
      <c r="BC5" s="419"/>
      <c r="BD5" s="419"/>
      <c r="BE5" s="419"/>
      <c r="BF5" s="419"/>
      <c r="BG5" s="419"/>
      <c r="BH5" s="419"/>
      <c r="BI5" s="419"/>
      <c r="BJ5" s="419"/>
      <c r="BK5" s="419"/>
      <c r="BL5" s="419"/>
      <c r="BM5" s="419"/>
      <c r="BN5" s="419"/>
      <c r="BO5" s="419"/>
      <c r="BP5" s="419"/>
      <c r="BQ5" s="419"/>
      <c r="BR5" s="419"/>
      <c r="BS5" s="419"/>
      <c r="BT5" s="419"/>
      <c r="BU5" s="419"/>
      <c r="BV5" s="419"/>
      <c r="BW5" s="419"/>
      <c r="BX5" s="419"/>
      <c r="BY5" s="419"/>
      <c r="BZ5" s="419"/>
      <c r="CA5" s="419"/>
      <c r="CB5" s="419"/>
      <c r="CC5" s="419"/>
      <c r="CD5" s="419"/>
      <c r="CE5" s="419"/>
      <c r="CF5" s="419"/>
      <c r="CG5" s="419"/>
      <c r="CH5" s="419"/>
      <c r="CI5" s="419"/>
      <c r="CJ5" s="419"/>
      <c r="CK5" s="419"/>
      <c r="CL5" s="419"/>
      <c r="CM5" s="419"/>
      <c r="CN5" s="419"/>
      <c r="CO5" s="419"/>
      <c r="CP5" s="419"/>
      <c r="CQ5" s="419"/>
      <c r="CR5" s="419"/>
      <c r="CS5" s="419"/>
      <c r="CT5" s="419"/>
      <c r="CU5" s="419"/>
      <c r="CV5" s="419"/>
      <c r="CW5" s="419"/>
      <c r="CX5" s="419"/>
      <c r="CY5" s="419"/>
      <c r="CZ5" s="419"/>
      <c r="DA5" s="419"/>
      <c r="DB5" s="419"/>
      <c r="DC5" s="419"/>
    </row>
    <row r="6" spans="1:122" s="256" customFormat="1" x14ac:dyDescent="0.25">
      <c r="A6" s="421"/>
      <c r="B6" s="1022"/>
      <c r="C6" s="1281"/>
      <c r="D6" s="291" t="s">
        <v>89</v>
      </c>
      <c r="E6" s="56" t="s">
        <v>90</v>
      </c>
      <c r="F6" s="56" t="s">
        <v>91</v>
      </c>
      <c r="G6" s="56" t="s">
        <v>92</v>
      </c>
      <c r="H6" s="56" t="s">
        <v>93</v>
      </c>
      <c r="I6" s="56" t="s">
        <v>237</v>
      </c>
      <c r="J6" s="422"/>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c r="AL6" s="421"/>
      <c r="AM6" s="421"/>
      <c r="AN6" s="421"/>
      <c r="AO6" s="421"/>
      <c r="AP6" s="421"/>
      <c r="AQ6" s="421"/>
      <c r="AR6" s="421"/>
      <c r="AS6" s="421"/>
      <c r="AT6" s="421"/>
      <c r="AU6" s="421"/>
      <c r="AV6" s="421"/>
      <c r="AW6" s="421"/>
      <c r="AX6" s="421"/>
      <c r="AY6" s="421"/>
      <c r="AZ6" s="421"/>
      <c r="BA6" s="421"/>
      <c r="BB6" s="421"/>
      <c r="BC6" s="421"/>
      <c r="BD6" s="421"/>
      <c r="BE6" s="421"/>
      <c r="BF6" s="421"/>
      <c r="BG6" s="421"/>
      <c r="BH6" s="421"/>
      <c r="BI6" s="421"/>
      <c r="BJ6" s="421"/>
      <c r="BK6" s="421"/>
      <c r="BL6" s="421"/>
      <c r="BM6" s="421"/>
      <c r="BN6" s="421"/>
      <c r="BO6" s="421"/>
      <c r="BP6" s="421"/>
      <c r="BQ6" s="421"/>
      <c r="BR6" s="421"/>
      <c r="BS6" s="421"/>
      <c r="BT6" s="421"/>
      <c r="BU6" s="421"/>
      <c r="BV6" s="421"/>
      <c r="BW6" s="421"/>
      <c r="BX6" s="421"/>
      <c r="BY6" s="421"/>
      <c r="BZ6" s="421"/>
      <c r="CA6" s="421"/>
      <c r="CB6" s="421"/>
      <c r="CC6" s="421"/>
      <c r="CD6" s="421"/>
      <c r="CE6" s="421"/>
      <c r="CF6" s="421"/>
      <c r="CG6" s="421"/>
      <c r="CH6" s="421"/>
      <c r="CI6" s="421"/>
      <c r="CJ6" s="421"/>
      <c r="CK6" s="421"/>
      <c r="CL6" s="421"/>
      <c r="CM6" s="421"/>
      <c r="CN6" s="421"/>
      <c r="CO6" s="421"/>
      <c r="CP6" s="421"/>
      <c r="CQ6" s="421"/>
      <c r="CR6" s="421"/>
      <c r="CS6" s="421"/>
      <c r="CT6" s="421"/>
      <c r="CU6" s="421"/>
      <c r="CV6" s="421"/>
      <c r="CW6" s="421"/>
      <c r="CX6" s="421"/>
      <c r="CY6" s="421"/>
      <c r="CZ6" s="421"/>
      <c r="DA6" s="421"/>
      <c r="DB6" s="421"/>
      <c r="DC6" s="421"/>
    </row>
    <row r="7" spans="1:122" s="425" customFormat="1" x14ac:dyDescent="0.25">
      <c r="A7" s="422"/>
      <c r="B7" s="423">
        <v>1</v>
      </c>
      <c r="C7" s="424" t="s">
        <v>733</v>
      </c>
      <c r="D7" s="1083">
        <v>8771.7898550000009</v>
      </c>
      <c r="E7" s="1083"/>
      <c r="F7" s="1083">
        <v>41591.212547000003</v>
      </c>
      <c r="G7" s="1083">
        <v>3287.0133289999999</v>
      </c>
      <c r="H7" s="1083">
        <v>71.387743</v>
      </c>
      <c r="I7" s="1087">
        <v>1.5906990000000001E-3</v>
      </c>
      <c r="J7" s="422"/>
      <c r="K7" s="422"/>
      <c r="L7" s="422"/>
      <c r="M7" s="422"/>
      <c r="N7" s="422"/>
      <c r="O7" s="422"/>
      <c r="P7" s="422"/>
      <c r="Q7" s="422"/>
      <c r="R7" s="422"/>
      <c r="S7" s="422"/>
      <c r="T7" s="422"/>
      <c r="U7" s="422"/>
      <c r="V7" s="422"/>
      <c r="W7" s="422"/>
      <c r="X7" s="422"/>
      <c r="Y7" s="422"/>
      <c r="Z7" s="422"/>
      <c r="AA7" s="422"/>
      <c r="AB7" s="422"/>
      <c r="AC7" s="422"/>
      <c r="AD7" s="422"/>
      <c r="AE7" s="422"/>
      <c r="AF7" s="422"/>
      <c r="AG7" s="422"/>
      <c r="AH7" s="422"/>
      <c r="AI7" s="422"/>
      <c r="AJ7" s="422"/>
      <c r="AK7" s="422"/>
      <c r="AL7" s="422"/>
      <c r="AM7" s="422"/>
      <c r="AN7" s="422"/>
      <c r="AO7" s="422"/>
      <c r="AP7" s="422"/>
      <c r="AQ7" s="422"/>
      <c r="AR7" s="422"/>
      <c r="AS7" s="422"/>
      <c r="AT7" s="422"/>
      <c r="AU7" s="422"/>
      <c r="AV7" s="422"/>
      <c r="AW7" s="422"/>
      <c r="AX7" s="422"/>
      <c r="AY7" s="422"/>
      <c r="AZ7" s="422"/>
      <c r="BA7" s="422"/>
      <c r="BB7" s="422"/>
      <c r="BC7" s="422"/>
      <c r="BD7" s="422"/>
      <c r="BE7" s="422"/>
      <c r="BF7" s="422"/>
      <c r="BG7" s="422"/>
      <c r="BH7" s="422"/>
      <c r="BI7" s="422"/>
      <c r="BJ7" s="422"/>
      <c r="BK7" s="422"/>
      <c r="BL7" s="422"/>
      <c r="BM7" s="422"/>
      <c r="BN7" s="422"/>
      <c r="BO7" s="422"/>
      <c r="BP7" s="422"/>
      <c r="BQ7" s="422"/>
      <c r="BR7" s="422"/>
      <c r="BS7" s="422"/>
      <c r="BT7" s="422"/>
      <c r="BU7" s="422"/>
      <c r="BV7" s="422"/>
      <c r="BW7" s="422"/>
      <c r="BX7" s="422"/>
      <c r="BY7" s="422"/>
      <c r="BZ7" s="422"/>
      <c r="CA7" s="422"/>
      <c r="CB7" s="422"/>
      <c r="CC7" s="422"/>
      <c r="CD7" s="422"/>
      <c r="CE7" s="422"/>
      <c r="CF7" s="422"/>
      <c r="CG7" s="422"/>
      <c r="CH7" s="422"/>
      <c r="CI7" s="422"/>
      <c r="CJ7" s="422"/>
      <c r="CK7" s="422"/>
      <c r="CL7" s="422"/>
      <c r="CM7" s="422"/>
      <c r="CN7" s="422"/>
      <c r="CO7" s="422"/>
      <c r="CP7" s="422"/>
      <c r="CQ7" s="422"/>
      <c r="CR7" s="422"/>
      <c r="CS7" s="422"/>
      <c r="CT7" s="422"/>
      <c r="CU7" s="422"/>
      <c r="CV7" s="422"/>
      <c r="CW7" s="422"/>
      <c r="CX7" s="422"/>
      <c r="CY7" s="422"/>
      <c r="CZ7" s="422"/>
      <c r="DA7" s="422"/>
      <c r="DB7" s="422"/>
      <c r="DC7" s="422"/>
    </row>
    <row r="8" spans="1:122" s="425" customFormat="1" x14ac:dyDescent="0.25">
      <c r="A8" s="422"/>
      <c r="B8" s="423">
        <v>2</v>
      </c>
      <c r="C8" s="131" t="s">
        <v>734</v>
      </c>
      <c r="D8" s="1083"/>
      <c r="E8" s="1083"/>
      <c r="F8" s="1083">
        <v>3781.4817680000001</v>
      </c>
      <c r="G8" s="1083"/>
      <c r="H8" s="1083"/>
      <c r="I8" s="1087"/>
      <c r="J8" s="422"/>
      <c r="K8" s="422"/>
      <c r="L8" s="422"/>
      <c r="M8" s="422"/>
      <c r="N8" s="422"/>
      <c r="O8" s="422"/>
      <c r="P8" s="422"/>
      <c r="Q8" s="422"/>
      <c r="R8" s="422"/>
      <c r="S8" s="422"/>
      <c r="T8" s="422"/>
      <c r="U8" s="422"/>
      <c r="V8" s="422"/>
      <c r="W8" s="422"/>
      <c r="X8" s="422"/>
      <c r="Y8" s="422"/>
      <c r="Z8" s="422"/>
      <c r="AA8" s="422"/>
      <c r="AB8" s="422"/>
      <c r="AC8" s="422"/>
      <c r="AD8" s="422"/>
      <c r="AE8" s="422"/>
      <c r="AF8" s="422"/>
      <c r="AG8" s="422"/>
      <c r="AH8" s="422"/>
      <c r="AI8" s="422"/>
      <c r="AJ8" s="422"/>
      <c r="AK8" s="422"/>
      <c r="AL8" s="422"/>
      <c r="AM8" s="422"/>
      <c r="AN8" s="422"/>
      <c r="AO8" s="422"/>
      <c r="AP8" s="422"/>
      <c r="AQ8" s="422"/>
      <c r="AR8" s="422"/>
      <c r="AS8" s="422"/>
      <c r="AT8" s="422"/>
      <c r="AU8" s="422"/>
      <c r="AV8" s="422"/>
      <c r="AW8" s="422"/>
      <c r="AX8" s="422"/>
      <c r="AY8" s="422"/>
      <c r="AZ8" s="422"/>
      <c r="BA8" s="422"/>
      <c r="BB8" s="422"/>
      <c r="BC8" s="422"/>
      <c r="BD8" s="422"/>
      <c r="BE8" s="422"/>
      <c r="BF8" s="422"/>
      <c r="BG8" s="422"/>
      <c r="BH8" s="422"/>
      <c r="BI8" s="422"/>
      <c r="BJ8" s="422"/>
      <c r="BK8" s="422"/>
      <c r="BL8" s="422"/>
      <c r="BM8" s="422"/>
      <c r="BN8" s="422"/>
      <c r="BO8" s="422"/>
      <c r="BP8" s="422"/>
      <c r="BQ8" s="422"/>
      <c r="BR8" s="422"/>
      <c r="BS8" s="422"/>
      <c r="BT8" s="422"/>
      <c r="BU8" s="422"/>
      <c r="BV8" s="422"/>
      <c r="BW8" s="422"/>
      <c r="BX8" s="422"/>
      <c r="BY8" s="422"/>
      <c r="BZ8" s="422"/>
      <c r="CA8" s="422"/>
      <c r="CB8" s="422"/>
      <c r="CC8" s="422"/>
      <c r="CD8" s="422"/>
      <c r="CE8" s="422"/>
      <c r="CF8" s="422"/>
      <c r="CG8" s="422"/>
      <c r="CH8" s="422"/>
      <c r="CI8" s="422"/>
      <c r="CJ8" s="422"/>
      <c r="CK8" s="422"/>
      <c r="CL8" s="422"/>
      <c r="CM8" s="422"/>
      <c r="CN8" s="422"/>
      <c r="CO8" s="422"/>
      <c r="CP8" s="422"/>
      <c r="CQ8" s="422"/>
      <c r="CR8" s="422"/>
      <c r="CS8" s="422"/>
      <c r="CT8" s="422"/>
      <c r="CU8" s="422"/>
      <c r="CV8" s="422"/>
      <c r="CW8" s="422"/>
      <c r="CX8" s="422"/>
      <c r="CY8" s="422"/>
      <c r="CZ8" s="422"/>
      <c r="DA8" s="422"/>
      <c r="DB8" s="422"/>
      <c r="DC8" s="422"/>
    </row>
    <row r="9" spans="1:122" s="425" customFormat="1" x14ac:dyDescent="0.25">
      <c r="A9" s="422"/>
      <c r="B9" s="423" t="s">
        <v>735</v>
      </c>
      <c r="C9" s="131" t="s">
        <v>736</v>
      </c>
      <c r="D9" s="1083"/>
      <c r="E9" s="1083"/>
      <c r="F9" s="1083">
        <v>3781.4817680000001</v>
      </c>
      <c r="G9" s="1083"/>
      <c r="H9" s="1083"/>
      <c r="I9" s="1087"/>
      <c r="J9" s="422"/>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2"/>
      <c r="AL9" s="422"/>
      <c r="AM9" s="422"/>
      <c r="AN9" s="422"/>
      <c r="AO9" s="422"/>
      <c r="AP9" s="422"/>
      <c r="AQ9" s="422"/>
      <c r="AR9" s="422"/>
      <c r="AS9" s="422"/>
      <c r="AT9" s="422"/>
      <c r="AU9" s="422"/>
      <c r="AV9" s="422"/>
      <c r="AW9" s="422"/>
      <c r="AX9" s="422"/>
      <c r="AY9" s="422"/>
      <c r="AZ9" s="422"/>
      <c r="BA9" s="422"/>
      <c r="BB9" s="422"/>
      <c r="BC9" s="422"/>
      <c r="BD9" s="422"/>
      <c r="BE9" s="422"/>
      <c r="BF9" s="422"/>
      <c r="BG9" s="422"/>
      <c r="BH9" s="422"/>
      <c r="BI9" s="422"/>
      <c r="BJ9" s="422"/>
      <c r="BK9" s="422"/>
      <c r="BL9" s="422"/>
      <c r="BM9" s="422"/>
      <c r="BN9" s="422"/>
      <c r="BO9" s="422"/>
      <c r="BP9" s="422"/>
      <c r="BQ9" s="422"/>
      <c r="BR9" s="422"/>
      <c r="BS9" s="422"/>
      <c r="BT9" s="422"/>
      <c r="BU9" s="422"/>
      <c r="BV9" s="422"/>
      <c r="BW9" s="422"/>
      <c r="BX9" s="422"/>
      <c r="BY9" s="422"/>
      <c r="BZ9" s="422"/>
      <c r="CA9" s="422"/>
      <c r="CB9" s="422"/>
      <c r="CC9" s="422"/>
      <c r="CD9" s="422"/>
      <c r="CE9" s="422"/>
      <c r="CF9" s="422"/>
      <c r="CG9" s="422"/>
      <c r="CH9" s="422"/>
      <c r="CI9" s="422"/>
      <c r="CJ9" s="422"/>
      <c r="CK9" s="422"/>
      <c r="CL9" s="422"/>
      <c r="CM9" s="422"/>
      <c r="CN9" s="422"/>
      <c r="CO9" s="422"/>
      <c r="CP9" s="422"/>
      <c r="CQ9" s="422"/>
      <c r="CR9" s="422"/>
      <c r="CS9" s="422"/>
      <c r="CT9" s="422"/>
      <c r="CU9" s="422"/>
      <c r="CV9" s="422"/>
      <c r="CW9" s="422"/>
      <c r="CX9" s="422"/>
      <c r="CY9" s="422"/>
      <c r="CZ9" s="422"/>
      <c r="DA9" s="422"/>
      <c r="DB9" s="422"/>
      <c r="DC9" s="422"/>
    </row>
    <row r="10" spans="1:122" s="425" customFormat="1" x14ac:dyDescent="0.25">
      <c r="A10" s="422"/>
      <c r="B10" s="423" t="s">
        <v>737</v>
      </c>
      <c r="C10" s="131" t="s">
        <v>738</v>
      </c>
      <c r="D10" s="1083"/>
      <c r="E10" s="1083"/>
      <c r="F10" s="1083"/>
      <c r="G10" s="1083"/>
      <c r="H10" s="1083"/>
      <c r="I10" s="1087"/>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2"/>
      <c r="AK10" s="422"/>
      <c r="AL10" s="422"/>
      <c r="AM10" s="422"/>
      <c r="AN10" s="422"/>
      <c r="AO10" s="422"/>
      <c r="AP10" s="422"/>
      <c r="AQ10" s="422"/>
      <c r="AR10" s="422"/>
      <c r="AS10" s="422"/>
      <c r="AT10" s="422"/>
      <c r="AU10" s="422"/>
      <c r="AV10" s="422"/>
      <c r="AW10" s="422"/>
      <c r="AX10" s="422"/>
      <c r="AY10" s="422"/>
      <c r="AZ10" s="422"/>
      <c r="BA10" s="422"/>
      <c r="BB10" s="422"/>
      <c r="BC10" s="422"/>
      <c r="BD10" s="422"/>
      <c r="BE10" s="422"/>
      <c r="BF10" s="422"/>
      <c r="BG10" s="422"/>
      <c r="BH10" s="422"/>
      <c r="BI10" s="422"/>
      <c r="BJ10" s="422"/>
      <c r="BK10" s="422"/>
      <c r="BL10" s="422"/>
      <c r="BM10" s="422"/>
      <c r="BN10" s="422"/>
      <c r="BO10" s="422"/>
      <c r="BP10" s="422"/>
      <c r="BQ10" s="422"/>
      <c r="BR10" s="422"/>
      <c r="BS10" s="422"/>
      <c r="BT10" s="422"/>
      <c r="BU10" s="422"/>
      <c r="BV10" s="422"/>
      <c r="BW10" s="422"/>
      <c r="BX10" s="422"/>
      <c r="BY10" s="422"/>
      <c r="BZ10" s="422"/>
      <c r="CA10" s="422"/>
      <c r="CB10" s="422"/>
      <c r="CC10" s="422"/>
      <c r="CD10" s="422"/>
      <c r="CE10" s="422"/>
      <c r="CF10" s="422"/>
      <c r="CG10" s="422"/>
      <c r="CH10" s="422"/>
      <c r="CI10" s="422"/>
      <c r="CJ10" s="422"/>
      <c r="CK10" s="422"/>
      <c r="CL10" s="422"/>
      <c r="CM10" s="422"/>
      <c r="CN10" s="422"/>
      <c r="CO10" s="422"/>
      <c r="CP10" s="422"/>
      <c r="CQ10" s="422"/>
      <c r="CR10" s="422"/>
      <c r="CS10" s="422"/>
      <c r="CT10" s="422"/>
      <c r="CU10" s="422"/>
      <c r="CV10" s="422"/>
      <c r="CW10" s="422"/>
      <c r="CX10" s="422"/>
      <c r="CY10" s="422"/>
      <c r="CZ10" s="422"/>
      <c r="DA10" s="422"/>
      <c r="DB10" s="422"/>
      <c r="DC10" s="422"/>
    </row>
    <row r="11" spans="1:122" s="425" customFormat="1" x14ac:dyDescent="0.25">
      <c r="A11" s="422"/>
      <c r="B11" s="423">
        <v>3</v>
      </c>
      <c r="C11" s="131" t="s">
        <v>739</v>
      </c>
      <c r="D11" s="1083"/>
      <c r="E11" s="1083"/>
      <c r="F11" s="1083"/>
      <c r="G11" s="1083"/>
      <c r="H11" s="1083"/>
      <c r="I11" s="1087"/>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2"/>
      <c r="AK11" s="422"/>
      <c r="AL11" s="422"/>
      <c r="AM11" s="422"/>
      <c r="AN11" s="422"/>
      <c r="AO11" s="422"/>
      <c r="AP11" s="422"/>
      <c r="AQ11" s="422"/>
      <c r="AR11" s="422"/>
      <c r="AS11" s="422"/>
      <c r="AT11" s="422"/>
      <c r="AU11" s="422"/>
      <c r="AV11" s="422"/>
      <c r="AW11" s="422"/>
      <c r="AX11" s="422"/>
      <c r="AY11" s="422"/>
      <c r="AZ11" s="422"/>
      <c r="BA11" s="422"/>
      <c r="BB11" s="422"/>
      <c r="BC11" s="422"/>
      <c r="BD11" s="422"/>
      <c r="BE11" s="422"/>
      <c r="BF11" s="422"/>
      <c r="BG11" s="422"/>
      <c r="BH11" s="422"/>
      <c r="BI11" s="422"/>
      <c r="BJ11" s="422"/>
      <c r="BK11" s="422"/>
      <c r="BL11" s="422"/>
      <c r="BM11" s="422"/>
      <c r="BN11" s="422"/>
      <c r="BO11" s="422"/>
      <c r="BP11" s="422"/>
      <c r="BQ11" s="422"/>
      <c r="BR11" s="422"/>
      <c r="BS11" s="422"/>
      <c r="BT11" s="422"/>
      <c r="BU11" s="422"/>
      <c r="BV11" s="422"/>
      <c r="BW11" s="422"/>
      <c r="BX11" s="422"/>
      <c r="BY11" s="422"/>
      <c r="BZ11" s="422"/>
      <c r="CA11" s="422"/>
      <c r="CB11" s="422"/>
      <c r="CC11" s="422"/>
      <c r="CD11" s="422"/>
      <c r="CE11" s="422"/>
      <c r="CF11" s="422"/>
      <c r="CG11" s="422"/>
      <c r="CH11" s="422"/>
      <c r="CI11" s="422"/>
      <c r="CJ11" s="422"/>
      <c r="CK11" s="422"/>
      <c r="CL11" s="422"/>
      <c r="CM11" s="422"/>
      <c r="CN11" s="422"/>
      <c r="CO11" s="422"/>
      <c r="CP11" s="422"/>
      <c r="CQ11" s="422"/>
      <c r="CR11" s="422"/>
      <c r="CS11" s="422"/>
      <c r="CT11" s="422"/>
      <c r="CU11" s="422"/>
      <c r="CV11" s="422"/>
      <c r="CW11" s="422"/>
      <c r="CX11" s="422"/>
      <c r="CY11" s="422"/>
      <c r="CZ11" s="422"/>
      <c r="DA11" s="422"/>
      <c r="DB11" s="422"/>
      <c r="DC11" s="422"/>
    </row>
    <row r="12" spans="1:122" s="425" customFormat="1" x14ac:dyDescent="0.25">
      <c r="A12" s="422"/>
      <c r="B12" s="423" t="s">
        <v>740</v>
      </c>
      <c r="C12" s="131" t="s">
        <v>741</v>
      </c>
      <c r="D12" s="1083"/>
      <c r="E12" s="1083"/>
      <c r="F12" s="1083"/>
      <c r="G12" s="1083"/>
      <c r="H12" s="1083"/>
      <c r="I12" s="1087"/>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2"/>
      <c r="AM12" s="422"/>
      <c r="AN12" s="422"/>
      <c r="AO12" s="422"/>
      <c r="AP12" s="422"/>
      <c r="AQ12" s="422"/>
      <c r="AR12" s="422"/>
      <c r="AS12" s="422"/>
      <c r="AT12" s="422"/>
      <c r="AU12" s="422"/>
      <c r="AV12" s="422"/>
      <c r="AW12" s="422"/>
      <c r="AX12" s="422"/>
      <c r="AY12" s="422"/>
      <c r="AZ12" s="422"/>
      <c r="BA12" s="422"/>
      <c r="BB12" s="422"/>
      <c r="BC12" s="422"/>
      <c r="BD12" s="422"/>
      <c r="BE12" s="422"/>
      <c r="BF12" s="422"/>
      <c r="BG12" s="422"/>
      <c r="BH12" s="422"/>
      <c r="BI12" s="422"/>
      <c r="BJ12" s="422"/>
      <c r="BK12" s="422"/>
      <c r="BL12" s="422"/>
      <c r="BM12" s="422"/>
      <c r="BN12" s="422"/>
      <c r="BO12" s="422"/>
      <c r="BP12" s="422"/>
      <c r="BQ12" s="422"/>
      <c r="BR12" s="422"/>
      <c r="BS12" s="422"/>
      <c r="BT12" s="422"/>
      <c r="BU12" s="422"/>
      <c r="BV12" s="422"/>
      <c r="BW12" s="422"/>
      <c r="BX12" s="422"/>
      <c r="BY12" s="422"/>
      <c r="BZ12" s="422"/>
      <c r="CA12" s="422"/>
      <c r="CB12" s="422"/>
      <c r="CC12" s="422"/>
      <c r="CD12" s="422"/>
      <c r="CE12" s="422"/>
      <c r="CF12" s="422"/>
      <c r="CG12" s="422"/>
      <c r="CH12" s="422"/>
      <c r="CI12" s="422"/>
      <c r="CJ12" s="422"/>
      <c r="CK12" s="422"/>
      <c r="CL12" s="422"/>
      <c r="CM12" s="422"/>
      <c r="CN12" s="422"/>
      <c r="CO12" s="422"/>
      <c r="CP12" s="422"/>
      <c r="CQ12" s="422"/>
      <c r="CR12" s="422"/>
      <c r="CS12" s="422"/>
      <c r="CT12" s="422"/>
      <c r="CU12" s="422"/>
      <c r="CV12" s="422"/>
      <c r="CW12" s="422"/>
      <c r="CX12" s="422"/>
      <c r="CY12" s="422"/>
      <c r="CZ12" s="422"/>
      <c r="DA12" s="422"/>
      <c r="DB12" s="422"/>
      <c r="DC12" s="422"/>
    </row>
    <row r="13" spans="1:122" s="425" customFormat="1" x14ac:dyDescent="0.25">
      <c r="A13" s="422"/>
      <c r="B13" s="423">
        <v>4</v>
      </c>
      <c r="C13" s="131" t="s">
        <v>528</v>
      </c>
      <c r="D13" s="1083">
        <v>1371.4192820000001</v>
      </c>
      <c r="E13" s="1083"/>
      <c r="F13" s="1083">
        <v>1782.3489</v>
      </c>
      <c r="G13" s="1083"/>
      <c r="H13" s="1083">
        <v>379.45938000000001</v>
      </c>
      <c r="I13" s="1087">
        <v>0.212898485</v>
      </c>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M13" s="422"/>
      <c r="AN13" s="422"/>
      <c r="AO13" s="422"/>
      <c r="AP13" s="422"/>
      <c r="AQ13" s="422"/>
      <c r="AR13" s="422"/>
      <c r="AS13" s="422"/>
      <c r="AT13" s="422"/>
      <c r="AU13" s="422"/>
      <c r="AV13" s="422"/>
      <c r="AW13" s="422"/>
      <c r="AX13" s="422"/>
      <c r="AY13" s="422"/>
      <c r="AZ13" s="422"/>
      <c r="BA13" s="422"/>
      <c r="BB13" s="422"/>
      <c r="BC13" s="422"/>
      <c r="BD13" s="422"/>
      <c r="BE13" s="422"/>
      <c r="BF13" s="422"/>
      <c r="BG13" s="422"/>
      <c r="BH13" s="422"/>
      <c r="BI13" s="422"/>
      <c r="BJ13" s="422"/>
      <c r="BK13" s="422"/>
      <c r="BL13" s="422"/>
      <c r="BM13" s="422"/>
      <c r="BN13" s="422"/>
      <c r="BO13" s="422"/>
      <c r="BP13" s="422"/>
      <c r="BQ13" s="422"/>
      <c r="BR13" s="422"/>
      <c r="BS13" s="422"/>
      <c r="BT13" s="422"/>
      <c r="BU13" s="422"/>
      <c r="BV13" s="422"/>
      <c r="BW13" s="422"/>
      <c r="BX13" s="422"/>
      <c r="BY13" s="422"/>
      <c r="BZ13" s="422"/>
      <c r="CA13" s="422"/>
      <c r="CB13" s="422"/>
      <c r="CC13" s="422"/>
      <c r="CD13" s="422"/>
      <c r="CE13" s="422"/>
      <c r="CF13" s="422"/>
      <c r="CG13" s="422"/>
      <c r="CH13" s="422"/>
      <c r="CI13" s="422"/>
      <c r="CJ13" s="422"/>
      <c r="CK13" s="422"/>
      <c r="CL13" s="422"/>
      <c r="CM13" s="422"/>
      <c r="CN13" s="422"/>
      <c r="CO13" s="422"/>
      <c r="CP13" s="422"/>
      <c r="CQ13" s="422"/>
      <c r="CR13" s="422"/>
      <c r="CS13" s="422"/>
      <c r="CT13" s="422"/>
      <c r="CU13" s="422"/>
      <c r="CV13" s="422"/>
      <c r="CW13" s="422"/>
      <c r="CX13" s="422"/>
      <c r="CY13" s="422"/>
      <c r="CZ13" s="422"/>
      <c r="DA13" s="422"/>
      <c r="DB13" s="422"/>
      <c r="DC13" s="422"/>
    </row>
    <row r="14" spans="1:122" s="425" customFormat="1" x14ac:dyDescent="0.25">
      <c r="A14" s="422"/>
      <c r="B14" s="423">
        <v>5</v>
      </c>
      <c r="C14" s="131" t="s">
        <v>742</v>
      </c>
      <c r="D14" s="1083">
        <v>21645.559010000001</v>
      </c>
      <c r="E14" s="1083"/>
      <c r="F14" s="1083">
        <v>21645.559010000001</v>
      </c>
      <c r="G14" s="1083"/>
      <c r="H14" s="1083">
        <v>2164.5559010000002</v>
      </c>
      <c r="I14" s="1087">
        <v>0.1</v>
      </c>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422"/>
      <c r="AO14" s="422"/>
      <c r="AP14" s="422"/>
      <c r="AQ14" s="422"/>
      <c r="AR14" s="422"/>
      <c r="AS14" s="422"/>
      <c r="AT14" s="422"/>
      <c r="AU14" s="422"/>
      <c r="AV14" s="422"/>
      <c r="AW14" s="422"/>
      <c r="AX14" s="422"/>
      <c r="AY14" s="422"/>
      <c r="AZ14" s="422"/>
      <c r="BA14" s="422"/>
      <c r="BB14" s="422"/>
      <c r="BC14" s="422"/>
      <c r="BD14" s="422"/>
      <c r="BE14" s="422"/>
      <c r="BF14" s="422"/>
      <c r="BG14" s="422"/>
      <c r="BH14" s="422"/>
      <c r="BI14" s="422"/>
      <c r="BJ14" s="422"/>
      <c r="BK14" s="422"/>
      <c r="BL14" s="422"/>
      <c r="BM14" s="422"/>
      <c r="BN14" s="422"/>
      <c r="BO14" s="422"/>
      <c r="BP14" s="422"/>
      <c r="BQ14" s="422"/>
      <c r="BR14" s="422"/>
      <c r="BS14" s="422"/>
      <c r="BT14" s="422"/>
      <c r="BU14" s="422"/>
      <c r="BV14" s="422"/>
      <c r="BW14" s="422"/>
      <c r="BX14" s="422"/>
      <c r="BY14" s="422"/>
      <c r="BZ14" s="422"/>
      <c r="CA14" s="422"/>
      <c r="CB14" s="422"/>
      <c r="CC14" s="422"/>
      <c r="CD14" s="422"/>
      <c r="CE14" s="422"/>
      <c r="CF14" s="422"/>
      <c r="CG14" s="422"/>
      <c r="CH14" s="422"/>
      <c r="CI14" s="422"/>
      <c r="CJ14" s="422"/>
      <c r="CK14" s="422"/>
      <c r="CL14" s="422"/>
      <c r="CM14" s="422"/>
      <c r="CN14" s="422"/>
      <c r="CO14" s="422"/>
      <c r="CP14" s="422"/>
      <c r="CQ14" s="422"/>
      <c r="CR14" s="422"/>
      <c r="CS14" s="422"/>
      <c r="CT14" s="422"/>
      <c r="CU14" s="422"/>
      <c r="CV14" s="422"/>
      <c r="CW14" s="422"/>
      <c r="CX14" s="422"/>
      <c r="CY14" s="422"/>
      <c r="CZ14" s="422"/>
      <c r="DA14" s="422"/>
      <c r="DB14" s="422"/>
      <c r="DC14" s="422"/>
    </row>
    <row r="15" spans="1:122" s="425" customFormat="1" x14ac:dyDescent="0.25">
      <c r="A15" s="422"/>
      <c r="B15" s="423">
        <v>6</v>
      </c>
      <c r="C15" s="131" t="s">
        <v>530</v>
      </c>
      <c r="D15" s="1083"/>
      <c r="E15" s="1083">
        <v>8797.0496729999995</v>
      </c>
      <c r="F15" s="1083"/>
      <c r="G15" s="1083">
        <v>231.8889341</v>
      </c>
      <c r="H15" s="1083">
        <v>217.34856290000002</v>
      </c>
      <c r="I15" s="1087">
        <v>0.93729596800000003</v>
      </c>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2"/>
      <c r="AN15" s="422"/>
      <c r="AO15" s="422"/>
      <c r="AP15" s="422"/>
      <c r="AQ15" s="422"/>
      <c r="AR15" s="422"/>
      <c r="AS15" s="422"/>
      <c r="AT15" s="422"/>
      <c r="AU15" s="422"/>
      <c r="AV15" s="422"/>
      <c r="AW15" s="422"/>
      <c r="AX15" s="422"/>
      <c r="AY15" s="422"/>
      <c r="AZ15" s="422"/>
      <c r="BA15" s="422"/>
      <c r="BB15" s="422"/>
      <c r="BC15" s="422"/>
      <c r="BD15" s="422"/>
      <c r="BE15" s="422"/>
      <c r="BF15" s="422"/>
      <c r="BG15" s="422"/>
      <c r="BH15" s="422"/>
      <c r="BI15" s="422"/>
      <c r="BJ15" s="422"/>
      <c r="BK15" s="422"/>
      <c r="BL15" s="422"/>
      <c r="BM15" s="422"/>
      <c r="BN15" s="422"/>
      <c r="BO15" s="422"/>
      <c r="BP15" s="422"/>
      <c r="BQ15" s="422"/>
      <c r="BR15" s="422"/>
      <c r="BS15" s="422"/>
      <c r="BT15" s="422"/>
      <c r="BU15" s="422"/>
      <c r="BV15" s="422"/>
      <c r="BW15" s="422"/>
      <c r="BX15" s="422"/>
      <c r="BY15" s="422"/>
      <c r="BZ15" s="422"/>
      <c r="CA15" s="422"/>
      <c r="CB15" s="422"/>
      <c r="CC15" s="422"/>
      <c r="CD15" s="422"/>
      <c r="CE15" s="422"/>
      <c r="CF15" s="422"/>
      <c r="CG15" s="422"/>
      <c r="CH15" s="422"/>
      <c r="CI15" s="422"/>
      <c r="CJ15" s="422"/>
      <c r="CK15" s="422"/>
      <c r="CL15" s="422"/>
      <c r="CM15" s="422"/>
      <c r="CN15" s="422"/>
      <c r="CO15" s="422"/>
      <c r="CP15" s="422"/>
      <c r="CQ15" s="422"/>
      <c r="CR15" s="422"/>
      <c r="CS15" s="422"/>
      <c r="CT15" s="422"/>
      <c r="CU15" s="422"/>
      <c r="CV15" s="422"/>
      <c r="CW15" s="422"/>
      <c r="CX15" s="422"/>
      <c r="CY15" s="422"/>
      <c r="CZ15" s="422"/>
      <c r="DA15" s="422"/>
      <c r="DB15" s="422"/>
      <c r="DC15" s="422"/>
    </row>
    <row r="16" spans="1:122" s="425" customFormat="1" x14ac:dyDescent="0.25">
      <c r="A16" s="422"/>
      <c r="B16" s="423">
        <v>6.1</v>
      </c>
      <c r="C16" s="131" t="s">
        <v>743</v>
      </c>
      <c r="D16" s="1083"/>
      <c r="E16" s="1083"/>
      <c r="F16" s="1083"/>
      <c r="G16" s="1083"/>
      <c r="H16" s="1083"/>
      <c r="I16" s="1087"/>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c r="AM16" s="422"/>
      <c r="AN16" s="422"/>
      <c r="AO16" s="422"/>
      <c r="AP16" s="422"/>
      <c r="AQ16" s="422"/>
      <c r="AR16" s="422"/>
      <c r="AS16" s="422"/>
      <c r="AT16" s="422"/>
      <c r="AU16" s="422"/>
      <c r="AV16" s="422"/>
      <c r="AW16" s="422"/>
      <c r="AX16" s="422"/>
      <c r="AY16" s="422"/>
      <c r="AZ16" s="422"/>
      <c r="BA16" s="422"/>
      <c r="BB16" s="422"/>
      <c r="BC16" s="422"/>
      <c r="BD16" s="422"/>
      <c r="BE16" s="422"/>
      <c r="BF16" s="422"/>
      <c r="BG16" s="422"/>
      <c r="BH16" s="422"/>
      <c r="BI16" s="422"/>
      <c r="BJ16" s="422"/>
      <c r="BK16" s="422"/>
      <c r="BL16" s="422"/>
      <c r="BM16" s="422"/>
      <c r="BN16" s="422"/>
      <c r="BO16" s="422"/>
      <c r="BP16" s="422"/>
      <c r="BQ16" s="422"/>
      <c r="BR16" s="422"/>
      <c r="BS16" s="422"/>
      <c r="BT16" s="422"/>
      <c r="BU16" s="422"/>
      <c r="BV16" s="422"/>
      <c r="BW16" s="422"/>
      <c r="BX16" s="422"/>
      <c r="BY16" s="422"/>
      <c r="BZ16" s="422"/>
      <c r="CA16" s="422"/>
      <c r="CB16" s="422"/>
      <c r="CC16" s="422"/>
      <c r="CD16" s="422"/>
      <c r="CE16" s="422"/>
      <c r="CF16" s="422"/>
      <c r="CG16" s="422"/>
      <c r="CH16" s="422"/>
      <c r="CI16" s="422"/>
      <c r="CJ16" s="422"/>
      <c r="CK16" s="422"/>
      <c r="CL16" s="422"/>
      <c r="CM16" s="422"/>
      <c r="CN16" s="422"/>
      <c r="CO16" s="422"/>
      <c r="CP16" s="422"/>
      <c r="CQ16" s="422"/>
      <c r="CR16" s="422"/>
      <c r="CS16" s="422"/>
      <c r="CT16" s="422"/>
      <c r="CU16" s="422"/>
      <c r="CV16" s="422"/>
      <c r="CW16" s="422"/>
      <c r="CX16" s="422"/>
      <c r="CY16" s="422"/>
      <c r="CZ16" s="422"/>
      <c r="DA16" s="422"/>
      <c r="DB16" s="422"/>
      <c r="DC16" s="422"/>
    </row>
    <row r="17" spans="1:122" s="425" customFormat="1" x14ac:dyDescent="0.25">
      <c r="A17" s="422"/>
      <c r="B17" s="423">
        <v>7</v>
      </c>
      <c r="C17" s="131" t="s">
        <v>744</v>
      </c>
      <c r="D17" s="1083">
        <v>56.383000000000003</v>
      </c>
      <c r="E17" s="1083"/>
      <c r="F17" s="1083">
        <v>56.383000000000003</v>
      </c>
      <c r="G17" s="1083"/>
      <c r="H17" s="1083">
        <v>56.383000000000003</v>
      </c>
      <c r="I17" s="1087">
        <v>1</v>
      </c>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2"/>
      <c r="AN17" s="422"/>
      <c r="AO17" s="422"/>
      <c r="AP17" s="422"/>
      <c r="AQ17" s="422"/>
      <c r="AR17" s="422"/>
      <c r="AS17" s="422"/>
      <c r="AT17" s="422"/>
      <c r="AU17" s="422"/>
      <c r="AV17" s="422"/>
      <c r="AW17" s="422"/>
      <c r="AX17" s="422"/>
      <c r="AY17" s="422"/>
      <c r="AZ17" s="422"/>
      <c r="BA17" s="422"/>
      <c r="BB17" s="422"/>
      <c r="BC17" s="422"/>
      <c r="BD17" s="422"/>
      <c r="BE17" s="422"/>
      <c r="BF17" s="422"/>
      <c r="BG17" s="422"/>
      <c r="BH17" s="422"/>
      <c r="BI17" s="422"/>
      <c r="BJ17" s="422"/>
      <c r="BK17" s="422"/>
      <c r="BL17" s="422"/>
      <c r="BM17" s="422"/>
      <c r="BN17" s="422"/>
      <c r="BO17" s="422"/>
      <c r="BP17" s="422"/>
      <c r="BQ17" s="422"/>
      <c r="BR17" s="422"/>
      <c r="BS17" s="422"/>
      <c r="BT17" s="422"/>
      <c r="BU17" s="422"/>
      <c r="BV17" s="422"/>
      <c r="BW17" s="422"/>
      <c r="BX17" s="422"/>
      <c r="BY17" s="422"/>
      <c r="BZ17" s="422"/>
      <c r="CA17" s="422"/>
      <c r="CB17" s="422"/>
      <c r="CC17" s="422"/>
      <c r="CD17" s="422"/>
      <c r="CE17" s="422"/>
      <c r="CF17" s="422"/>
      <c r="CG17" s="422"/>
      <c r="CH17" s="422"/>
      <c r="CI17" s="422"/>
      <c r="CJ17" s="422"/>
      <c r="CK17" s="422"/>
      <c r="CL17" s="422"/>
      <c r="CM17" s="422"/>
      <c r="CN17" s="422"/>
      <c r="CO17" s="422"/>
      <c r="CP17" s="422"/>
      <c r="CQ17" s="422"/>
      <c r="CR17" s="422"/>
      <c r="CS17" s="422"/>
      <c r="CT17" s="422"/>
      <c r="CU17" s="422"/>
      <c r="CV17" s="422"/>
      <c r="CW17" s="422"/>
      <c r="CX17" s="422"/>
      <c r="CY17" s="422"/>
      <c r="CZ17" s="422"/>
      <c r="DA17" s="422"/>
      <c r="DB17" s="422"/>
      <c r="DC17" s="422"/>
    </row>
    <row r="18" spans="1:122" s="425" customFormat="1" x14ac:dyDescent="0.25">
      <c r="A18" s="422"/>
      <c r="B18" s="423" t="s">
        <v>550</v>
      </c>
      <c r="C18" s="131" t="s">
        <v>745</v>
      </c>
      <c r="D18" s="1083"/>
      <c r="E18" s="1083"/>
      <c r="F18" s="1083"/>
      <c r="G18" s="1083"/>
      <c r="H18" s="1083"/>
      <c r="I18" s="1087"/>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c r="AJ18" s="422"/>
      <c r="AK18" s="422"/>
      <c r="AL18" s="422"/>
      <c r="AM18" s="422"/>
      <c r="AN18" s="422"/>
      <c r="AO18" s="422"/>
      <c r="AP18" s="422"/>
      <c r="AQ18" s="422"/>
      <c r="AR18" s="422"/>
      <c r="AS18" s="422"/>
      <c r="AT18" s="422"/>
      <c r="AU18" s="422"/>
      <c r="AV18" s="422"/>
      <c r="AW18" s="422"/>
      <c r="AX18" s="422"/>
      <c r="AY18" s="422"/>
      <c r="AZ18" s="422"/>
      <c r="BA18" s="422"/>
      <c r="BB18" s="422"/>
      <c r="BC18" s="422"/>
      <c r="BD18" s="422"/>
      <c r="BE18" s="422"/>
      <c r="BF18" s="422"/>
      <c r="BG18" s="422"/>
      <c r="BH18" s="422"/>
      <c r="BI18" s="422"/>
      <c r="BJ18" s="422"/>
      <c r="BK18" s="422"/>
      <c r="BL18" s="422"/>
      <c r="BM18" s="422"/>
      <c r="BN18" s="422"/>
      <c r="BO18" s="422"/>
      <c r="BP18" s="422"/>
      <c r="BQ18" s="422"/>
      <c r="BR18" s="422"/>
      <c r="BS18" s="422"/>
      <c r="BT18" s="422"/>
      <c r="BU18" s="422"/>
      <c r="BV18" s="422"/>
      <c r="BW18" s="422"/>
      <c r="BX18" s="422"/>
      <c r="BY18" s="422"/>
      <c r="BZ18" s="422"/>
      <c r="CA18" s="422"/>
      <c r="CB18" s="422"/>
      <c r="CC18" s="422"/>
      <c r="CD18" s="422"/>
      <c r="CE18" s="422"/>
      <c r="CF18" s="422"/>
      <c r="CG18" s="422"/>
      <c r="CH18" s="422"/>
      <c r="CI18" s="422"/>
      <c r="CJ18" s="422"/>
      <c r="CK18" s="422"/>
      <c r="CL18" s="422"/>
      <c r="CM18" s="422"/>
      <c r="CN18" s="422"/>
      <c r="CO18" s="422"/>
      <c r="CP18" s="422"/>
      <c r="CQ18" s="422"/>
      <c r="CR18" s="422"/>
      <c r="CS18" s="422"/>
      <c r="CT18" s="422"/>
      <c r="CU18" s="422"/>
      <c r="CV18" s="422"/>
      <c r="CW18" s="422"/>
      <c r="CX18" s="422"/>
      <c r="CY18" s="422"/>
      <c r="CZ18" s="422"/>
      <c r="DA18" s="422"/>
      <c r="DB18" s="422"/>
      <c r="DC18" s="422"/>
    </row>
    <row r="19" spans="1:122" s="425" customFormat="1" x14ac:dyDescent="0.25">
      <c r="A19" s="422"/>
      <c r="B19" s="423" t="s">
        <v>552</v>
      </c>
      <c r="C19" s="131" t="s">
        <v>746</v>
      </c>
      <c r="D19" s="1083">
        <v>56.383000000000003</v>
      </c>
      <c r="E19" s="1083"/>
      <c r="F19" s="1083">
        <v>56.383000000000003</v>
      </c>
      <c r="G19" s="1083"/>
      <c r="H19" s="1083">
        <v>56.383000000000003</v>
      </c>
      <c r="I19" s="1087">
        <v>1</v>
      </c>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422"/>
      <c r="AM19" s="422"/>
      <c r="AN19" s="422"/>
      <c r="AO19" s="422"/>
      <c r="AP19" s="422"/>
      <c r="AQ19" s="422"/>
      <c r="AR19" s="422"/>
      <c r="AS19" s="422"/>
      <c r="AT19" s="422"/>
      <c r="AU19" s="422"/>
      <c r="AV19" s="422"/>
      <c r="AW19" s="422"/>
      <c r="AX19" s="422"/>
      <c r="AY19" s="422"/>
      <c r="AZ19" s="422"/>
      <c r="BA19" s="422"/>
      <c r="BB19" s="422"/>
      <c r="BC19" s="422"/>
      <c r="BD19" s="422"/>
      <c r="BE19" s="422"/>
      <c r="BF19" s="422"/>
      <c r="BG19" s="422"/>
      <c r="BH19" s="422"/>
      <c r="BI19" s="422"/>
      <c r="BJ19" s="422"/>
      <c r="BK19" s="422"/>
      <c r="BL19" s="422"/>
      <c r="BM19" s="422"/>
      <c r="BN19" s="422"/>
      <c r="BO19" s="422"/>
      <c r="BP19" s="422"/>
      <c r="BQ19" s="422"/>
      <c r="BR19" s="422"/>
      <c r="BS19" s="422"/>
      <c r="BT19" s="422"/>
      <c r="BU19" s="422"/>
      <c r="BV19" s="422"/>
      <c r="BW19" s="422"/>
      <c r="BX19" s="422"/>
      <c r="BY19" s="422"/>
      <c r="BZ19" s="422"/>
      <c r="CA19" s="422"/>
      <c r="CB19" s="422"/>
      <c r="CC19" s="422"/>
      <c r="CD19" s="422"/>
      <c r="CE19" s="422"/>
      <c r="CF19" s="422"/>
      <c r="CG19" s="422"/>
      <c r="CH19" s="422"/>
      <c r="CI19" s="422"/>
      <c r="CJ19" s="422"/>
      <c r="CK19" s="422"/>
      <c r="CL19" s="422"/>
      <c r="CM19" s="422"/>
      <c r="CN19" s="422"/>
      <c r="CO19" s="422"/>
      <c r="CP19" s="422"/>
      <c r="CQ19" s="422"/>
      <c r="CR19" s="422"/>
      <c r="CS19" s="422"/>
      <c r="CT19" s="422"/>
      <c r="CU19" s="422"/>
      <c r="CV19" s="422"/>
      <c r="CW19" s="422"/>
      <c r="CX19" s="422"/>
      <c r="CY19" s="422"/>
      <c r="CZ19" s="422"/>
      <c r="DA19" s="422"/>
      <c r="DB19" s="422"/>
      <c r="DC19" s="422"/>
    </row>
    <row r="20" spans="1:122" s="425" customFormat="1" x14ac:dyDescent="0.25">
      <c r="A20" s="422"/>
      <c r="B20" s="423">
        <v>8</v>
      </c>
      <c r="C20" s="131" t="s">
        <v>541</v>
      </c>
      <c r="D20" s="1083"/>
      <c r="E20" s="1083"/>
      <c r="F20" s="1083"/>
      <c r="G20" s="1083"/>
      <c r="H20" s="1083"/>
      <c r="I20" s="1087"/>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422"/>
      <c r="AM20" s="422"/>
      <c r="AN20" s="422"/>
      <c r="AO20" s="422"/>
      <c r="AP20" s="422"/>
      <c r="AQ20" s="422"/>
      <c r="AR20" s="422"/>
      <c r="AS20" s="422"/>
      <c r="AT20" s="422"/>
      <c r="AU20" s="422"/>
      <c r="AV20" s="422"/>
      <c r="AW20" s="422"/>
      <c r="AX20" s="422"/>
      <c r="AY20" s="422"/>
      <c r="AZ20" s="422"/>
      <c r="BA20" s="422"/>
      <c r="BB20" s="422"/>
      <c r="BC20" s="422"/>
      <c r="BD20" s="422"/>
      <c r="BE20" s="422"/>
      <c r="BF20" s="422"/>
      <c r="BG20" s="422"/>
      <c r="BH20" s="422"/>
      <c r="BI20" s="422"/>
      <c r="BJ20" s="422"/>
      <c r="BK20" s="422"/>
      <c r="BL20" s="422"/>
      <c r="BM20" s="422"/>
      <c r="BN20" s="422"/>
      <c r="BO20" s="422"/>
      <c r="BP20" s="422"/>
      <c r="BQ20" s="422"/>
      <c r="BR20" s="422"/>
      <c r="BS20" s="422"/>
      <c r="BT20" s="422"/>
      <c r="BU20" s="422"/>
      <c r="BV20" s="422"/>
      <c r="BW20" s="422"/>
      <c r="BX20" s="422"/>
      <c r="BY20" s="422"/>
      <c r="BZ20" s="422"/>
      <c r="CA20" s="422"/>
      <c r="CB20" s="422"/>
      <c r="CC20" s="422"/>
      <c r="CD20" s="422"/>
      <c r="CE20" s="422"/>
      <c r="CF20" s="422"/>
      <c r="CG20" s="422"/>
      <c r="CH20" s="422"/>
      <c r="CI20" s="422"/>
      <c r="CJ20" s="422"/>
      <c r="CK20" s="422"/>
      <c r="CL20" s="422"/>
      <c r="CM20" s="422"/>
      <c r="CN20" s="422"/>
      <c r="CO20" s="422"/>
      <c r="CP20" s="422"/>
      <c r="CQ20" s="422"/>
      <c r="CR20" s="422"/>
      <c r="CS20" s="422"/>
      <c r="CT20" s="422"/>
      <c r="CU20" s="422"/>
      <c r="CV20" s="422"/>
      <c r="CW20" s="422"/>
      <c r="CX20" s="422"/>
      <c r="CY20" s="422"/>
      <c r="CZ20" s="422"/>
      <c r="DA20" s="422"/>
      <c r="DB20" s="422"/>
      <c r="DC20" s="422"/>
    </row>
    <row r="21" spans="1:122" s="425" customFormat="1" ht="30" x14ac:dyDescent="0.25">
      <c r="A21" s="422"/>
      <c r="B21" s="423">
        <v>9</v>
      </c>
      <c r="C21" s="131" t="s">
        <v>747</v>
      </c>
      <c r="D21" s="1083">
        <v>59238.056901000004</v>
      </c>
      <c r="E21" s="1083">
        <v>3834.4516319999998</v>
      </c>
      <c r="F21" s="1083">
        <v>23467.280651000001</v>
      </c>
      <c r="G21" s="1083">
        <v>1533.780653</v>
      </c>
      <c r="H21" s="1083">
        <v>5638.4929849999999</v>
      </c>
      <c r="I21" s="1087">
        <v>0.22553014499999999</v>
      </c>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2"/>
      <c r="AL21" s="422"/>
      <c r="AM21" s="422"/>
      <c r="AN21" s="422"/>
      <c r="AO21" s="422"/>
      <c r="AP21" s="422"/>
      <c r="AQ21" s="422"/>
      <c r="AR21" s="422"/>
      <c r="AS21" s="422"/>
      <c r="AT21" s="422"/>
      <c r="AU21" s="422"/>
      <c r="AV21" s="422"/>
      <c r="AW21" s="422"/>
      <c r="AX21" s="422"/>
      <c r="AY21" s="422"/>
      <c r="AZ21" s="422"/>
      <c r="BA21" s="422"/>
      <c r="BB21" s="422"/>
      <c r="BC21" s="422"/>
      <c r="BD21" s="422"/>
      <c r="BE21" s="422"/>
      <c r="BF21" s="422"/>
      <c r="BG21" s="422"/>
      <c r="BH21" s="422"/>
      <c r="BI21" s="422"/>
      <c r="BJ21" s="422"/>
      <c r="BK21" s="422"/>
      <c r="BL21" s="422"/>
      <c r="BM21" s="422"/>
      <c r="BN21" s="422"/>
      <c r="BO21" s="422"/>
      <c r="BP21" s="422"/>
      <c r="BQ21" s="422"/>
      <c r="BR21" s="422"/>
      <c r="BS21" s="422"/>
      <c r="BT21" s="422"/>
      <c r="BU21" s="422"/>
      <c r="BV21" s="422"/>
      <c r="BW21" s="422"/>
      <c r="BX21" s="422"/>
      <c r="BY21" s="422"/>
      <c r="BZ21" s="422"/>
      <c r="CA21" s="422"/>
      <c r="CB21" s="422"/>
      <c r="CC21" s="422"/>
      <c r="CD21" s="422"/>
      <c r="CE21" s="422"/>
      <c r="CF21" s="422"/>
      <c r="CG21" s="422"/>
      <c r="CH21" s="422"/>
      <c r="CI21" s="422"/>
      <c r="CJ21" s="422"/>
      <c r="CK21" s="422"/>
      <c r="CL21" s="422"/>
      <c r="CM21" s="422"/>
      <c r="CN21" s="422"/>
      <c r="CO21" s="422"/>
      <c r="CP21" s="422"/>
      <c r="CQ21" s="422"/>
      <c r="CR21" s="422"/>
      <c r="CS21" s="422"/>
      <c r="CT21" s="422"/>
      <c r="CU21" s="422"/>
      <c r="CV21" s="422"/>
      <c r="CW21" s="422"/>
      <c r="CX21" s="422"/>
      <c r="CY21" s="422"/>
      <c r="CZ21" s="422"/>
      <c r="DA21" s="422"/>
      <c r="DB21" s="422"/>
      <c r="DC21" s="422"/>
    </row>
    <row r="22" spans="1:122" s="425" customFormat="1" ht="30" x14ac:dyDescent="0.25">
      <c r="A22" s="422"/>
      <c r="B22" s="423">
        <v>9.1</v>
      </c>
      <c r="C22" s="131" t="s">
        <v>748</v>
      </c>
      <c r="D22" s="1083">
        <v>58785.252680999998</v>
      </c>
      <c r="E22" s="1083">
        <v>3676.7006110000002</v>
      </c>
      <c r="F22" s="1083">
        <v>23281.302839</v>
      </c>
      <c r="G22" s="1083">
        <v>1470.6802439999999</v>
      </c>
      <c r="H22" s="1083">
        <v>5481.0028089999996</v>
      </c>
      <c r="I22" s="1087">
        <v>0.22143691600000001</v>
      </c>
      <c r="J22" s="422"/>
      <c r="K22" s="422"/>
      <c r="L22" s="422"/>
      <c r="M22" s="422"/>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2"/>
      <c r="AL22" s="422"/>
      <c r="AM22" s="422"/>
      <c r="AN22" s="422"/>
      <c r="AO22" s="422"/>
      <c r="AP22" s="422"/>
      <c r="AQ22" s="422"/>
      <c r="AR22" s="422"/>
      <c r="AS22" s="422"/>
      <c r="AT22" s="422"/>
      <c r="AU22" s="422"/>
      <c r="AV22" s="422"/>
      <c r="AW22" s="422"/>
      <c r="AX22" s="422"/>
      <c r="AY22" s="422"/>
      <c r="AZ22" s="422"/>
      <c r="BA22" s="422"/>
      <c r="BB22" s="422"/>
      <c r="BC22" s="422"/>
      <c r="BD22" s="422"/>
      <c r="BE22" s="422"/>
      <c r="BF22" s="422"/>
      <c r="BG22" s="422"/>
      <c r="BH22" s="422"/>
      <c r="BI22" s="422"/>
      <c r="BJ22" s="422"/>
      <c r="BK22" s="422"/>
      <c r="BL22" s="422"/>
      <c r="BM22" s="422"/>
      <c r="BN22" s="422"/>
      <c r="BO22" s="422"/>
      <c r="BP22" s="422"/>
      <c r="BQ22" s="422"/>
      <c r="BR22" s="422"/>
      <c r="BS22" s="422"/>
      <c r="BT22" s="422"/>
      <c r="BU22" s="422"/>
      <c r="BV22" s="422"/>
      <c r="BW22" s="422"/>
      <c r="BX22" s="422"/>
      <c r="BY22" s="422"/>
      <c r="BZ22" s="422"/>
      <c r="CA22" s="422"/>
      <c r="CB22" s="422"/>
      <c r="CC22" s="422"/>
      <c r="CD22" s="422"/>
      <c r="CE22" s="422"/>
      <c r="CF22" s="422"/>
      <c r="CG22" s="422"/>
      <c r="CH22" s="422"/>
      <c r="CI22" s="422"/>
      <c r="CJ22" s="422"/>
      <c r="CK22" s="422"/>
      <c r="CL22" s="422"/>
      <c r="CM22" s="422"/>
      <c r="CN22" s="422"/>
      <c r="CO22" s="422"/>
      <c r="CP22" s="422"/>
      <c r="CQ22" s="422"/>
      <c r="CR22" s="422"/>
      <c r="CS22" s="422"/>
      <c r="CT22" s="422"/>
      <c r="CU22" s="422"/>
      <c r="CV22" s="422"/>
      <c r="CW22" s="422"/>
      <c r="CX22" s="422"/>
      <c r="CY22" s="422"/>
      <c r="CZ22" s="422"/>
      <c r="DA22" s="422"/>
      <c r="DB22" s="422"/>
      <c r="DC22" s="422"/>
    </row>
    <row r="23" spans="1:122" s="425" customFormat="1" ht="30" x14ac:dyDescent="0.25">
      <c r="A23" s="422"/>
      <c r="B23" s="423">
        <v>9.1999999999999993</v>
      </c>
      <c r="C23" s="424" t="s">
        <v>749</v>
      </c>
      <c r="D23" s="1083"/>
      <c r="E23" s="1083"/>
      <c r="F23" s="1083"/>
      <c r="G23" s="1083"/>
      <c r="H23" s="1083"/>
      <c r="I23" s="1087"/>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2"/>
      <c r="AL23" s="422"/>
      <c r="AM23" s="422"/>
      <c r="AN23" s="422"/>
      <c r="AO23" s="422"/>
      <c r="AP23" s="422"/>
      <c r="AQ23" s="422"/>
      <c r="AR23" s="422"/>
      <c r="AS23" s="422"/>
      <c r="AT23" s="422"/>
      <c r="AU23" s="422"/>
      <c r="AV23" s="422"/>
      <c r="AW23" s="422"/>
      <c r="AX23" s="422"/>
      <c r="AY23" s="422"/>
      <c r="AZ23" s="422"/>
      <c r="BA23" s="422"/>
      <c r="BB23" s="422"/>
      <c r="BC23" s="422"/>
      <c r="BD23" s="422"/>
      <c r="BE23" s="422"/>
      <c r="BF23" s="422"/>
      <c r="BG23" s="422"/>
      <c r="BH23" s="422"/>
      <c r="BI23" s="422"/>
      <c r="BJ23" s="422"/>
      <c r="BK23" s="422"/>
      <c r="BL23" s="422"/>
      <c r="BM23" s="422"/>
      <c r="BN23" s="422"/>
      <c r="BO23" s="422"/>
      <c r="BP23" s="422"/>
      <c r="BQ23" s="422"/>
      <c r="BR23" s="422"/>
      <c r="BS23" s="422"/>
      <c r="BT23" s="422"/>
      <c r="BU23" s="422"/>
      <c r="BV23" s="422"/>
      <c r="BW23" s="422"/>
      <c r="BX23" s="422"/>
      <c r="BY23" s="422"/>
      <c r="BZ23" s="422"/>
      <c r="CA23" s="422"/>
      <c r="CB23" s="422"/>
      <c r="CC23" s="422"/>
      <c r="CD23" s="422"/>
      <c r="CE23" s="422"/>
      <c r="CF23" s="422"/>
      <c r="CG23" s="422"/>
      <c r="CH23" s="422"/>
      <c r="CI23" s="422"/>
      <c r="CJ23" s="422"/>
      <c r="CK23" s="422"/>
      <c r="CL23" s="422"/>
      <c r="CM23" s="422"/>
      <c r="CN23" s="422"/>
      <c r="CO23" s="422"/>
      <c r="CP23" s="422"/>
      <c r="CQ23" s="422"/>
      <c r="CR23" s="422"/>
      <c r="CS23" s="422"/>
      <c r="CT23" s="422"/>
      <c r="CU23" s="422"/>
      <c r="CV23" s="422"/>
      <c r="CW23" s="422"/>
      <c r="CX23" s="422"/>
      <c r="CY23" s="422"/>
      <c r="CZ23" s="422"/>
      <c r="DA23" s="422"/>
      <c r="DB23" s="422"/>
      <c r="DC23" s="422"/>
    </row>
    <row r="24" spans="1:122" s="425" customFormat="1" ht="30" x14ac:dyDescent="0.25">
      <c r="A24" s="422"/>
      <c r="B24" s="426">
        <v>9.3000000000000007</v>
      </c>
      <c r="C24" s="427" t="s">
        <v>750</v>
      </c>
      <c r="D24" s="1083">
        <v>452.80422099999998</v>
      </c>
      <c r="E24" s="1083">
        <v>157.75102100000001</v>
      </c>
      <c r="F24" s="1083">
        <v>185.977812</v>
      </c>
      <c r="G24" s="1083">
        <v>63.100408000000002</v>
      </c>
      <c r="H24" s="1004">
        <v>157.49017599999999</v>
      </c>
      <c r="I24" s="1087">
        <v>0.63229204100000003</v>
      </c>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22"/>
      <c r="AH24" s="422"/>
      <c r="AI24" s="422"/>
      <c r="AJ24" s="422"/>
      <c r="AK24" s="422"/>
      <c r="AL24" s="422"/>
      <c r="AM24" s="422"/>
      <c r="AN24" s="422"/>
      <c r="AO24" s="422"/>
      <c r="AP24" s="422"/>
      <c r="AQ24" s="422"/>
      <c r="AR24" s="422"/>
      <c r="AS24" s="422"/>
      <c r="AT24" s="422"/>
      <c r="AU24" s="422"/>
      <c r="AV24" s="422"/>
      <c r="AW24" s="422"/>
      <c r="AX24" s="422"/>
      <c r="AY24" s="422"/>
      <c r="AZ24" s="422"/>
      <c r="BA24" s="422"/>
      <c r="BB24" s="422"/>
      <c r="BC24" s="422"/>
      <c r="BD24" s="422"/>
      <c r="BE24" s="422"/>
      <c r="BF24" s="422"/>
      <c r="BG24" s="422"/>
      <c r="BH24" s="422"/>
      <c r="BI24" s="422"/>
      <c r="BJ24" s="422"/>
      <c r="BK24" s="422"/>
      <c r="BL24" s="422"/>
      <c r="BM24" s="422"/>
      <c r="BN24" s="422"/>
      <c r="BO24" s="422"/>
      <c r="BP24" s="422"/>
      <c r="BQ24" s="422"/>
      <c r="BR24" s="422"/>
      <c r="BS24" s="422"/>
      <c r="BT24" s="422"/>
      <c r="BU24" s="422"/>
      <c r="BV24" s="422"/>
      <c r="BW24" s="422"/>
      <c r="BX24" s="422"/>
      <c r="BY24" s="422"/>
      <c r="BZ24" s="422"/>
      <c r="CA24" s="422"/>
      <c r="CB24" s="422"/>
      <c r="CC24" s="422"/>
      <c r="CD24" s="422"/>
      <c r="CE24" s="422"/>
      <c r="CF24" s="422"/>
      <c r="CG24" s="422"/>
      <c r="CH24" s="422"/>
      <c r="CI24" s="422"/>
      <c r="CJ24" s="422"/>
      <c r="CK24" s="422"/>
      <c r="CL24" s="422"/>
      <c r="CM24" s="422"/>
      <c r="CN24" s="422"/>
      <c r="CO24" s="422"/>
      <c r="CP24" s="422"/>
      <c r="CQ24" s="422"/>
      <c r="CR24" s="422"/>
      <c r="CS24" s="422"/>
      <c r="CT24" s="422"/>
      <c r="CU24" s="422"/>
      <c r="CV24" s="422"/>
      <c r="CW24" s="422"/>
      <c r="CX24" s="422"/>
      <c r="CY24" s="422"/>
      <c r="CZ24" s="422"/>
      <c r="DA24" s="422"/>
      <c r="DB24" s="422"/>
      <c r="DC24" s="422"/>
    </row>
    <row r="25" spans="1:122" s="425" customFormat="1" ht="30" x14ac:dyDescent="0.25">
      <c r="A25" s="422"/>
      <c r="B25" s="426">
        <v>9.4</v>
      </c>
      <c r="C25" s="427" t="s">
        <v>751</v>
      </c>
      <c r="D25" s="1083"/>
      <c r="E25" s="1083"/>
      <c r="F25" s="1083"/>
      <c r="G25" s="1083"/>
      <c r="H25" s="1083"/>
      <c r="I25" s="1087"/>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c r="AM25" s="422"/>
      <c r="AN25" s="422"/>
      <c r="AO25" s="422"/>
      <c r="AP25" s="422"/>
      <c r="AQ25" s="422"/>
      <c r="AR25" s="422"/>
      <c r="AS25" s="422"/>
      <c r="AT25" s="422"/>
      <c r="AU25" s="422"/>
      <c r="AV25" s="422"/>
      <c r="AW25" s="422"/>
      <c r="AX25" s="422"/>
      <c r="AY25" s="422"/>
      <c r="AZ25" s="422"/>
      <c r="BA25" s="422"/>
      <c r="BB25" s="422"/>
      <c r="BC25" s="422"/>
      <c r="BD25" s="422"/>
      <c r="BE25" s="422"/>
      <c r="BF25" s="422"/>
      <c r="BG25" s="422"/>
      <c r="BH25" s="422"/>
      <c r="BI25" s="422"/>
      <c r="BJ25" s="422"/>
      <c r="BK25" s="422"/>
      <c r="BL25" s="422"/>
      <c r="BM25" s="422"/>
      <c r="BN25" s="422"/>
      <c r="BO25" s="422"/>
      <c r="BP25" s="422"/>
      <c r="BQ25" s="422"/>
      <c r="BR25" s="422"/>
      <c r="BS25" s="422"/>
      <c r="BT25" s="422"/>
      <c r="BU25" s="422"/>
      <c r="BV25" s="422"/>
      <c r="BW25" s="422"/>
      <c r="BX25" s="422"/>
      <c r="BY25" s="422"/>
      <c r="BZ25" s="422"/>
      <c r="CA25" s="422"/>
      <c r="CB25" s="422"/>
      <c r="CC25" s="422"/>
      <c r="CD25" s="422"/>
      <c r="CE25" s="422"/>
      <c r="CF25" s="422"/>
      <c r="CG25" s="422"/>
      <c r="CH25" s="422"/>
      <c r="CI25" s="422"/>
      <c r="CJ25" s="422"/>
      <c r="CK25" s="422"/>
      <c r="CL25" s="422"/>
      <c r="CM25" s="422"/>
      <c r="CN25" s="422"/>
      <c r="CO25" s="422"/>
      <c r="CP25" s="422"/>
      <c r="CQ25" s="422"/>
      <c r="CR25" s="422"/>
      <c r="CS25" s="422"/>
      <c r="CT25" s="422"/>
      <c r="CU25" s="422"/>
      <c r="CV25" s="422"/>
      <c r="CW25" s="422"/>
      <c r="CX25" s="422"/>
      <c r="CY25" s="422"/>
      <c r="CZ25" s="422"/>
      <c r="DA25" s="422"/>
      <c r="DB25" s="422"/>
      <c r="DC25" s="422"/>
    </row>
    <row r="26" spans="1:122" s="425" customFormat="1" x14ac:dyDescent="0.25">
      <c r="A26" s="422"/>
      <c r="B26" s="426">
        <v>9.5</v>
      </c>
      <c r="C26" s="427" t="s">
        <v>752</v>
      </c>
      <c r="D26" s="1083"/>
      <c r="E26" s="1083"/>
      <c r="F26" s="1083"/>
      <c r="G26" s="1083"/>
      <c r="H26" s="1083"/>
      <c r="I26" s="1087"/>
      <c r="J26" s="419"/>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2"/>
      <c r="AO26" s="422"/>
      <c r="AP26" s="422"/>
      <c r="AQ26" s="422"/>
      <c r="AR26" s="422"/>
      <c r="AS26" s="422"/>
      <c r="AT26" s="422"/>
      <c r="AU26" s="422"/>
      <c r="AV26" s="422"/>
      <c r="AW26" s="422"/>
      <c r="AX26" s="422"/>
      <c r="AY26" s="422"/>
      <c r="AZ26" s="422"/>
      <c r="BA26" s="422"/>
      <c r="BB26" s="422"/>
      <c r="BC26" s="422"/>
      <c r="BD26" s="422"/>
      <c r="BE26" s="422"/>
      <c r="BF26" s="422"/>
      <c r="BG26" s="422"/>
      <c r="BH26" s="422"/>
      <c r="BI26" s="422"/>
      <c r="BJ26" s="422"/>
      <c r="BK26" s="422"/>
      <c r="BL26" s="422"/>
      <c r="BM26" s="422"/>
      <c r="BN26" s="422"/>
      <c r="BO26" s="422"/>
      <c r="BP26" s="422"/>
      <c r="BQ26" s="422"/>
      <c r="BR26" s="422"/>
      <c r="BS26" s="422"/>
      <c r="BT26" s="422"/>
      <c r="BU26" s="422"/>
      <c r="BV26" s="422"/>
      <c r="BW26" s="422"/>
      <c r="BX26" s="422"/>
      <c r="BY26" s="422"/>
      <c r="BZ26" s="422"/>
      <c r="CA26" s="422"/>
      <c r="CB26" s="422"/>
      <c r="CC26" s="422"/>
      <c r="CD26" s="422"/>
      <c r="CE26" s="422"/>
      <c r="CF26" s="422"/>
      <c r="CG26" s="422"/>
      <c r="CH26" s="422"/>
      <c r="CI26" s="422"/>
      <c r="CJ26" s="422"/>
      <c r="CK26" s="422"/>
      <c r="CL26" s="422"/>
      <c r="CM26" s="422"/>
      <c r="CN26" s="422"/>
      <c r="CO26" s="422"/>
      <c r="CP26" s="422"/>
      <c r="CQ26" s="422"/>
      <c r="CR26" s="422"/>
      <c r="CS26" s="422"/>
      <c r="CT26" s="422"/>
      <c r="CU26" s="422"/>
      <c r="CV26" s="422"/>
      <c r="CW26" s="422"/>
      <c r="CX26" s="422"/>
      <c r="CY26" s="422"/>
      <c r="CZ26" s="422"/>
      <c r="DA26" s="422"/>
      <c r="DB26" s="422"/>
      <c r="DC26" s="422"/>
    </row>
    <row r="27" spans="1:122" x14ac:dyDescent="0.25">
      <c r="B27" s="426">
        <v>10</v>
      </c>
      <c r="C27" s="427" t="s">
        <v>753</v>
      </c>
      <c r="D27" s="1083">
        <v>45.047691469999997</v>
      </c>
      <c r="E27" s="1083"/>
      <c r="F27" s="1083">
        <v>45.047691469999997</v>
      </c>
      <c r="G27" s="1083"/>
      <c r="H27" s="1083">
        <v>54.205411240000004</v>
      </c>
      <c r="I27" s="1087">
        <v>1.2032894359999999</v>
      </c>
      <c r="DD27" s="137"/>
      <c r="DE27" s="137"/>
      <c r="DF27" s="137"/>
      <c r="DG27" s="137"/>
      <c r="DH27" s="137"/>
      <c r="DI27" s="137"/>
      <c r="DJ27" s="137"/>
      <c r="DK27" s="137"/>
      <c r="DL27" s="137"/>
      <c r="DM27" s="137"/>
      <c r="DN27" s="137"/>
      <c r="DO27" s="137"/>
      <c r="DP27" s="137"/>
      <c r="DQ27" s="137"/>
      <c r="DR27" s="137"/>
    </row>
    <row r="28" spans="1:122" ht="30" x14ac:dyDescent="0.25">
      <c r="B28" s="426" t="s">
        <v>129</v>
      </c>
      <c r="C28" s="427" t="s">
        <v>754</v>
      </c>
      <c r="D28" s="1083"/>
      <c r="E28" s="1083"/>
      <c r="F28" s="1083"/>
      <c r="G28" s="1083"/>
      <c r="H28" s="1083"/>
      <c r="I28" s="1087"/>
      <c r="DD28" s="137"/>
      <c r="DE28" s="137"/>
      <c r="DF28" s="137"/>
      <c r="DG28" s="137"/>
      <c r="DH28" s="137"/>
      <c r="DI28" s="137"/>
      <c r="DJ28" s="137"/>
      <c r="DK28" s="137"/>
      <c r="DL28" s="137"/>
      <c r="DM28" s="137"/>
      <c r="DN28" s="137"/>
      <c r="DO28" s="137"/>
      <c r="DP28" s="137"/>
      <c r="DQ28" s="137"/>
      <c r="DR28" s="137"/>
    </row>
    <row r="29" spans="1:122" x14ac:dyDescent="0.25">
      <c r="B29" s="426" t="s">
        <v>477</v>
      </c>
      <c r="C29" s="427" t="s">
        <v>553</v>
      </c>
      <c r="D29" s="1083"/>
      <c r="E29" s="1083"/>
      <c r="F29" s="1083"/>
      <c r="G29" s="1083"/>
      <c r="H29" s="1083"/>
      <c r="I29" s="1087"/>
    </row>
    <row r="30" spans="1:122" x14ac:dyDescent="0.25">
      <c r="B30" s="426" t="s">
        <v>755</v>
      </c>
      <c r="C30" s="427" t="s">
        <v>756</v>
      </c>
      <c r="D30" s="1083"/>
      <c r="E30" s="1083"/>
      <c r="F30" s="1083"/>
      <c r="G30" s="1083"/>
      <c r="H30" s="1083"/>
      <c r="I30" s="1087"/>
    </row>
    <row r="31" spans="1:122" x14ac:dyDescent="0.25">
      <c r="B31" s="1023">
        <v>12</v>
      </c>
      <c r="C31" s="1024" t="s">
        <v>757</v>
      </c>
      <c r="D31" s="1140">
        <v>91128.255739999993</v>
      </c>
      <c r="E31" s="1140">
        <v>12631.501305</v>
      </c>
      <c r="F31" s="1140">
        <v>92369.313567999998</v>
      </c>
      <c r="G31" s="1140">
        <v>5052.6829159999998</v>
      </c>
      <c r="H31" s="1140">
        <v>8581.8329830000002</v>
      </c>
      <c r="I31" s="1139">
        <v>8.8089273999999995E-2</v>
      </c>
    </row>
  </sheetData>
  <mergeCells count="5">
    <mergeCell ref="B2:I2"/>
    <mergeCell ref="C4:C6"/>
    <mergeCell ref="D4:E4"/>
    <mergeCell ref="F4:G4"/>
    <mergeCell ref="H4:I4"/>
  </mergeCells>
  <pageMargins left="0.7" right="0.7" top="0.78740157499999996" bottom="0.78740157499999996" header="0.3" footer="0.3"/>
  <pageSetup paperSize="9" scale="10" orientation="landscape" r:id="rId1"/>
  <colBreaks count="1" manualBreakCount="1">
    <brk id="1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14C17-8E12-4279-B4D8-F449EE0F9685}">
  <sheetPr codeName="Ark8">
    <tabColor rgb="FF00A976"/>
  </sheetPr>
  <dimension ref="B2:J26"/>
  <sheetViews>
    <sheetView workbookViewId="0">
      <selection activeCell="A3" sqref="A1:XFD1048576"/>
    </sheetView>
  </sheetViews>
  <sheetFormatPr defaultColWidth="8" defaultRowHeight="15" x14ac:dyDescent="0.25"/>
  <cols>
    <col min="1" max="1" width="8" style="241"/>
    <col min="2" max="2" width="7.75" style="241" customWidth="1"/>
    <col min="3" max="3" width="23.375" style="241" customWidth="1"/>
    <col min="4" max="8" width="31.375" style="241" customWidth="1"/>
    <col min="9" max="16384" width="8" style="241"/>
  </cols>
  <sheetData>
    <row r="2" spans="2:10" ht="21" x14ac:dyDescent="0.35">
      <c r="B2" s="1184" t="s">
        <v>12</v>
      </c>
      <c r="C2" s="1184"/>
      <c r="D2" s="1184"/>
      <c r="E2" s="1184"/>
      <c r="F2" s="1184"/>
      <c r="G2" s="1184"/>
      <c r="H2" s="1184"/>
      <c r="J2" s="242"/>
    </row>
    <row r="3" spans="2:10" x14ac:dyDescent="0.25">
      <c r="B3" s="243"/>
      <c r="C3" s="243"/>
      <c r="D3" s="243"/>
      <c r="E3" s="243"/>
      <c r="F3" s="243"/>
      <c r="G3" s="243"/>
      <c r="H3" s="243"/>
    </row>
    <row r="4" spans="2:10" x14ac:dyDescent="0.25">
      <c r="B4" s="1186" t="s">
        <v>1792</v>
      </c>
      <c r="C4" s="1187"/>
      <c r="D4" s="244" t="s">
        <v>89</v>
      </c>
      <c r="E4" s="244" t="s">
        <v>90</v>
      </c>
      <c r="F4" s="244" t="s">
        <v>91</v>
      </c>
      <c r="G4" s="244" t="s">
        <v>92</v>
      </c>
      <c r="H4" s="244" t="s">
        <v>504</v>
      </c>
    </row>
    <row r="5" spans="2:10" x14ac:dyDescent="0.25">
      <c r="B5" s="1188"/>
      <c r="C5" s="1189"/>
      <c r="D5" s="1185" t="s">
        <v>462</v>
      </c>
      <c r="E5" s="1185"/>
      <c r="F5" s="1185"/>
      <c r="G5" s="1185"/>
      <c r="H5" s="1185"/>
    </row>
    <row r="6" spans="2:10" x14ac:dyDescent="0.25">
      <c r="B6" s="1188"/>
      <c r="C6" s="1189"/>
      <c r="D6" s="1185" t="s">
        <v>505</v>
      </c>
      <c r="E6" s="1185" t="s">
        <v>506</v>
      </c>
      <c r="F6" s="1185" t="s">
        <v>507</v>
      </c>
      <c r="G6" s="1185" t="s">
        <v>508</v>
      </c>
      <c r="H6" s="1185" t="s">
        <v>509</v>
      </c>
    </row>
    <row r="7" spans="2:10" x14ac:dyDescent="0.25">
      <c r="B7" s="1188"/>
      <c r="C7" s="1189"/>
      <c r="D7" s="1185"/>
      <c r="E7" s="1185"/>
      <c r="F7" s="1185"/>
      <c r="G7" s="1185"/>
      <c r="H7" s="1185"/>
    </row>
    <row r="8" spans="2:10" ht="33.75" customHeight="1" x14ac:dyDescent="0.25">
      <c r="B8" s="1190"/>
      <c r="C8" s="1191"/>
      <c r="D8" s="1185"/>
      <c r="E8" s="1185"/>
      <c r="F8" s="1185"/>
      <c r="G8" s="1185"/>
      <c r="H8" s="1185"/>
    </row>
    <row r="9" spans="2:10" s="248" customFormat="1" ht="69.599999999999994" customHeight="1" x14ac:dyDescent="0.25">
      <c r="B9" s="246">
        <v>1</v>
      </c>
      <c r="C9" s="247" t="s">
        <v>510</v>
      </c>
      <c r="D9" s="1172">
        <v>157179.44735375</v>
      </c>
      <c r="E9" s="1172">
        <v>26597.128375939999</v>
      </c>
      <c r="F9" s="1172">
        <v>183776.57572969</v>
      </c>
      <c r="G9" s="1172">
        <v>253522.86269251999</v>
      </c>
      <c r="H9" s="1172">
        <v>240770.35832270002</v>
      </c>
    </row>
    <row r="10" spans="2:10" x14ac:dyDescent="0.25">
      <c r="B10" s="246">
        <v>2</v>
      </c>
      <c r="C10" s="247" t="s">
        <v>49</v>
      </c>
      <c r="D10" s="1173">
        <v>3780.76312818</v>
      </c>
      <c r="E10" s="1173">
        <v>1778.3535981099999</v>
      </c>
      <c r="F10" s="1172">
        <v>5559.1167262899999</v>
      </c>
      <c r="G10" s="1174">
        <v>12096.4750767</v>
      </c>
      <c r="H10" s="1175">
        <v>9769.3762451499988</v>
      </c>
    </row>
    <row r="11" spans="2:10" ht="30" x14ac:dyDescent="0.25">
      <c r="B11" s="246">
        <v>3</v>
      </c>
      <c r="C11" s="247" t="s">
        <v>511</v>
      </c>
      <c r="D11" s="249" t="s">
        <v>512</v>
      </c>
      <c r="E11" s="1176">
        <v>2584.6261089999998</v>
      </c>
      <c r="F11" s="1176">
        <v>2584.6261089999998</v>
      </c>
      <c r="G11" s="1177">
        <v>2516.6918759999999</v>
      </c>
      <c r="H11" s="1177">
        <v>2516.6918759999999</v>
      </c>
    </row>
    <row r="12" spans="2:10" ht="30" x14ac:dyDescent="0.25">
      <c r="B12" s="246">
        <v>4</v>
      </c>
      <c r="C12" s="247" t="s">
        <v>513</v>
      </c>
      <c r="D12" s="1180">
        <v>0</v>
      </c>
      <c r="E12" s="1178">
        <v>1378.7731897657122</v>
      </c>
      <c r="F12" s="1178">
        <v>1378.7731897657122</v>
      </c>
      <c r="G12" s="1174">
        <v>1378.7731897657122</v>
      </c>
      <c r="H12" s="1177">
        <v>1378.7731897657122</v>
      </c>
    </row>
    <row r="13" spans="2:10" x14ac:dyDescent="0.25">
      <c r="B13" s="246">
        <v>5</v>
      </c>
      <c r="C13" s="247" t="s">
        <v>514</v>
      </c>
      <c r="D13" s="1181">
        <v>0</v>
      </c>
      <c r="E13" s="1172">
        <v>9189.8615971100007</v>
      </c>
      <c r="F13" s="1176">
        <v>9189.8615971100007</v>
      </c>
      <c r="G13" s="1174">
        <v>9189.8615971100007</v>
      </c>
      <c r="H13" s="1174">
        <v>9189.8615971100007</v>
      </c>
    </row>
    <row r="14" spans="2:10" x14ac:dyDescent="0.25">
      <c r="B14" s="246">
        <v>6</v>
      </c>
      <c r="C14" s="247" t="s">
        <v>63</v>
      </c>
      <c r="D14" s="249" t="s">
        <v>512</v>
      </c>
      <c r="E14" s="1179">
        <v>26706.807907450002</v>
      </c>
      <c r="F14" s="1176">
        <v>26706.807907450002</v>
      </c>
      <c r="G14" s="1177">
        <v>26706.807907450002</v>
      </c>
      <c r="H14" s="1177">
        <v>26706.807907450002</v>
      </c>
    </row>
    <row r="15" spans="2:10" ht="30" x14ac:dyDescent="0.25">
      <c r="B15" s="246">
        <v>7</v>
      </c>
      <c r="C15" s="247" t="s">
        <v>515</v>
      </c>
      <c r="D15" s="249" t="s">
        <v>512</v>
      </c>
      <c r="E15" s="1172">
        <v>20135.450417209304</v>
      </c>
      <c r="F15" s="1172">
        <v>20135.450417209304</v>
      </c>
      <c r="G15" s="1174">
        <v>793</v>
      </c>
      <c r="H15" s="1174">
        <v>793</v>
      </c>
    </row>
    <row r="16" spans="2:10" x14ac:dyDescent="0.25">
      <c r="B16" s="246">
        <v>8</v>
      </c>
      <c r="C16" s="247" t="s">
        <v>502</v>
      </c>
      <c r="D16" s="1177">
        <v>160960.21048193</v>
      </c>
      <c r="E16" s="1174">
        <v>88371.001194585027</v>
      </c>
      <c r="F16" s="1174">
        <v>249331.21167651503</v>
      </c>
      <c r="G16" s="1174">
        <f>SUM(G9:G15)</f>
        <v>306204.47233954573</v>
      </c>
      <c r="H16" s="1174">
        <f>SUM(H9:H15)</f>
        <v>291124.86913817574</v>
      </c>
    </row>
    <row r="19" spans="4:8" x14ac:dyDescent="0.25">
      <c r="D19" s="1161"/>
      <c r="E19" s="1161"/>
      <c r="F19" s="1161"/>
      <c r="G19" s="1161"/>
      <c r="H19" s="1161"/>
    </row>
    <row r="20" spans="4:8" x14ac:dyDescent="0.25">
      <c r="D20" s="1161"/>
      <c r="E20" s="1161"/>
      <c r="F20" s="1161"/>
      <c r="G20" s="1161"/>
      <c r="H20" s="1161"/>
    </row>
    <row r="21" spans="4:8" x14ac:dyDescent="0.25">
      <c r="D21" s="250"/>
      <c r="E21" s="1161"/>
      <c r="F21" s="1161"/>
      <c r="G21" s="1161"/>
      <c r="H21" s="1161"/>
    </row>
    <row r="22" spans="4:8" x14ac:dyDescent="0.25">
      <c r="D22" s="1161"/>
      <c r="E22" s="1161"/>
      <c r="F22" s="1161"/>
      <c r="G22" s="1161"/>
      <c r="H22" s="1161"/>
    </row>
    <row r="23" spans="4:8" x14ac:dyDescent="0.25">
      <c r="D23" s="1161"/>
      <c r="E23" s="1161"/>
      <c r="F23" s="1161"/>
      <c r="G23" s="1161"/>
      <c r="H23" s="1161"/>
    </row>
    <row r="24" spans="4:8" x14ac:dyDescent="0.25">
      <c r="D24" s="1161"/>
      <c r="E24" s="1161"/>
      <c r="F24" s="1161"/>
      <c r="G24" s="1161"/>
      <c r="H24" s="1161"/>
    </row>
    <row r="25" spans="4:8" x14ac:dyDescent="0.25">
      <c r="D25" s="1161"/>
      <c r="E25" s="1161"/>
      <c r="F25" s="1161"/>
      <c r="G25" s="1161"/>
      <c r="H25" s="1161"/>
    </row>
    <row r="26" spans="4:8" x14ac:dyDescent="0.25">
      <c r="D26" s="1161"/>
      <c r="E26" s="1161"/>
      <c r="F26" s="1161"/>
      <c r="G26" s="1161"/>
      <c r="H26" s="1161"/>
    </row>
  </sheetData>
  <mergeCells count="8">
    <mergeCell ref="B2:H2"/>
    <mergeCell ref="D5:H5"/>
    <mergeCell ref="D6:D8"/>
    <mergeCell ref="E6:E8"/>
    <mergeCell ref="F6:F8"/>
    <mergeCell ref="G6:G8"/>
    <mergeCell ref="H6:H8"/>
    <mergeCell ref="B4:C8"/>
  </mergeCells>
  <conditionalFormatting sqref="D5:D6">
    <cfRule type="cellIs" dxfId="7"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F6CF-4282-4C1A-AEA9-8CDFEF2DF692}">
  <sheetPr codeName="Ark85">
    <tabColor rgb="FF00A976"/>
  </sheetPr>
  <dimension ref="A2:DX37"/>
  <sheetViews>
    <sheetView topLeftCell="Q3" zoomScale="70" zoomScaleNormal="70" workbookViewId="0">
      <selection activeCell="AC12" sqref="AC12"/>
    </sheetView>
  </sheetViews>
  <sheetFormatPr defaultColWidth="17.125" defaultRowHeight="15" x14ac:dyDescent="0.25"/>
  <cols>
    <col min="1" max="1" width="17.125" style="418"/>
    <col min="2" max="2" width="19.375" style="418" customWidth="1"/>
    <col min="3" max="3" width="64.625" style="418" bestFit="1" customWidth="1"/>
    <col min="4" max="128" width="17.125" style="418"/>
    <col min="129" max="16384" width="17.125" style="137"/>
  </cols>
  <sheetData>
    <row r="2" spans="1:128" ht="21" x14ac:dyDescent="0.35">
      <c r="A2" s="417"/>
      <c r="B2" s="432" t="s">
        <v>30</v>
      </c>
      <c r="C2" s="432"/>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row>
    <row r="3" spans="1:128" x14ac:dyDescent="0.25">
      <c r="DJ3" s="137"/>
      <c r="DK3" s="137"/>
      <c r="DL3" s="137"/>
      <c r="DM3" s="137"/>
      <c r="DN3" s="137"/>
      <c r="DO3" s="137"/>
      <c r="DP3" s="137"/>
      <c r="DQ3" s="137"/>
      <c r="DR3" s="137"/>
      <c r="DS3" s="137"/>
      <c r="DT3" s="137"/>
      <c r="DU3" s="137"/>
      <c r="DV3" s="137"/>
      <c r="DW3" s="137"/>
      <c r="DX3" s="137"/>
    </row>
    <row r="4" spans="1:128" s="420" customFormat="1" x14ac:dyDescent="0.25">
      <c r="A4" s="419"/>
      <c r="B4" s="54" t="s">
        <v>88</v>
      </c>
      <c r="C4" s="1282" t="s">
        <v>726</v>
      </c>
      <c r="D4" s="1279" t="s">
        <v>758</v>
      </c>
      <c r="E4" s="1200"/>
      <c r="F4" s="1200"/>
      <c r="G4" s="1200"/>
      <c r="H4" s="1200"/>
      <c r="I4" s="1200"/>
      <c r="J4" s="1200"/>
      <c r="K4" s="1200"/>
      <c r="L4" s="1200"/>
      <c r="M4" s="1200"/>
      <c r="N4" s="1200"/>
      <c r="O4" s="1200"/>
      <c r="P4" s="1200"/>
      <c r="Q4" s="1200"/>
      <c r="R4" s="1200"/>
      <c r="S4" s="1200"/>
      <c r="T4" s="1200"/>
      <c r="U4" s="1200"/>
      <c r="V4" s="1200"/>
      <c r="W4" s="1200"/>
      <c r="X4" s="1200"/>
      <c r="Y4" s="1200"/>
      <c r="Z4" s="1200"/>
      <c r="AA4" s="1200"/>
      <c r="AB4" s="1200"/>
      <c r="AC4" s="1218" t="s">
        <v>502</v>
      </c>
      <c r="AD4" s="1218" t="s">
        <v>759</v>
      </c>
      <c r="AE4" s="419"/>
      <c r="AF4" s="419"/>
      <c r="AG4" s="419"/>
      <c r="AH4" s="419"/>
      <c r="AI4" s="419"/>
      <c r="AJ4" s="419"/>
      <c r="AK4" s="419"/>
      <c r="AL4" s="419"/>
      <c r="AM4" s="419"/>
      <c r="AN4" s="419"/>
      <c r="AO4" s="419"/>
      <c r="AP4" s="419"/>
      <c r="AQ4" s="419"/>
      <c r="AR4" s="419"/>
      <c r="AS4" s="419"/>
      <c r="AT4" s="419"/>
      <c r="AU4" s="419"/>
      <c r="AV4" s="419"/>
      <c r="AW4" s="419"/>
      <c r="AX4" s="419"/>
      <c r="AY4" s="419"/>
      <c r="AZ4" s="419"/>
      <c r="BA4" s="419"/>
      <c r="BB4" s="419"/>
      <c r="BC4" s="419"/>
      <c r="BD4" s="419"/>
      <c r="BE4" s="419"/>
      <c r="BF4" s="419"/>
      <c r="BG4" s="419"/>
      <c r="BH4" s="419"/>
      <c r="BI4" s="419"/>
      <c r="BJ4" s="419"/>
      <c r="BK4" s="419"/>
      <c r="BL4" s="419"/>
      <c r="BM4" s="419"/>
      <c r="BN4" s="419"/>
      <c r="BO4" s="419"/>
      <c r="BP4" s="419"/>
      <c r="BQ4" s="419"/>
      <c r="BR4" s="419"/>
      <c r="BS4" s="419"/>
      <c r="BT4" s="419"/>
      <c r="BU4" s="419"/>
      <c r="BV4" s="419"/>
      <c r="BW4" s="419"/>
      <c r="BX4" s="419"/>
      <c r="BY4" s="419"/>
      <c r="BZ4" s="419"/>
      <c r="CA4" s="419"/>
      <c r="CB4" s="419"/>
      <c r="CC4" s="419"/>
      <c r="CD4" s="419"/>
      <c r="CE4" s="419"/>
      <c r="CF4" s="419"/>
      <c r="CG4" s="419"/>
      <c r="CH4" s="419"/>
      <c r="CI4" s="419"/>
      <c r="CJ4" s="419"/>
      <c r="CK4" s="419"/>
      <c r="CL4" s="419"/>
      <c r="CM4" s="419"/>
      <c r="CN4" s="419"/>
      <c r="CO4" s="419"/>
      <c r="CP4" s="419"/>
      <c r="CQ4" s="419"/>
      <c r="CR4" s="419"/>
      <c r="CS4" s="419"/>
      <c r="CT4" s="419"/>
      <c r="CU4" s="419"/>
      <c r="CV4" s="419"/>
      <c r="CW4" s="419"/>
      <c r="CX4" s="419"/>
      <c r="CY4" s="419"/>
      <c r="CZ4" s="419"/>
      <c r="DA4" s="419"/>
      <c r="DB4" s="419"/>
      <c r="DC4" s="419"/>
      <c r="DD4" s="419"/>
      <c r="DE4" s="419"/>
      <c r="DF4" s="419"/>
      <c r="DG4" s="419"/>
      <c r="DH4" s="419"/>
      <c r="DI4" s="419"/>
    </row>
    <row r="5" spans="1:128" s="420" customFormat="1" x14ac:dyDescent="0.25">
      <c r="A5" s="419"/>
      <c r="B5" s="1022"/>
      <c r="C5" s="1282"/>
      <c r="D5" s="433">
        <v>0</v>
      </c>
      <c r="E5" s="434">
        <v>0.02</v>
      </c>
      <c r="F5" s="433">
        <v>0.04</v>
      </c>
      <c r="G5" s="434">
        <v>0.1</v>
      </c>
      <c r="H5" s="434">
        <v>0.2</v>
      </c>
      <c r="I5" s="434">
        <v>0.3</v>
      </c>
      <c r="J5" s="434">
        <v>0.35</v>
      </c>
      <c r="K5" s="434">
        <v>0.4</v>
      </c>
      <c r="L5" s="434">
        <v>0.45</v>
      </c>
      <c r="M5" s="434">
        <v>0.5</v>
      </c>
      <c r="N5" s="434">
        <v>0.6</v>
      </c>
      <c r="O5" s="434">
        <v>0.7</v>
      </c>
      <c r="P5" s="434">
        <v>0.75</v>
      </c>
      <c r="Q5" s="434">
        <v>0.8</v>
      </c>
      <c r="R5" s="434">
        <v>0.9</v>
      </c>
      <c r="S5" s="434">
        <v>1</v>
      </c>
      <c r="T5" s="434">
        <v>1.05</v>
      </c>
      <c r="U5" s="434">
        <v>1.1000000000000001</v>
      </c>
      <c r="V5" s="434">
        <v>1.3</v>
      </c>
      <c r="W5" s="434">
        <v>1.5</v>
      </c>
      <c r="X5" s="434">
        <v>2.5</v>
      </c>
      <c r="Y5" s="434">
        <v>3.7</v>
      </c>
      <c r="Z5" s="434">
        <v>4</v>
      </c>
      <c r="AA5" s="434">
        <v>12.5</v>
      </c>
      <c r="AB5" s="435" t="s">
        <v>559</v>
      </c>
      <c r="AC5" s="1218"/>
      <c r="AD5" s="1218"/>
      <c r="AE5" s="419"/>
      <c r="AF5" s="419"/>
      <c r="AG5" s="419"/>
      <c r="AH5" s="419"/>
      <c r="AI5" s="419"/>
      <c r="AJ5" s="419"/>
      <c r="AK5" s="419"/>
      <c r="AL5" s="419"/>
      <c r="AM5" s="419"/>
      <c r="AN5" s="419"/>
      <c r="AO5" s="419"/>
      <c r="AP5" s="419"/>
      <c r="AQ5" s="419"/>
      <c r="AR5" s="419"/>
      <c r="AS5" s="419"/>
      <c r="AT5" s="419"/>
      <c r="AU5" s="419"/>
      <c r="AV5" s="419"/>
      <c r="AW5" s="419"/>
      <c r="AX5" s="419"/>
      <c r="AY5" s="419"/>
      <c r="AZ5" s="419"/>
      <c r="BA5" s="419"/>
      <c r="BB5" s="419"/>
      <c r="BC5" s="419"/>
      <c r="BD5" s="419"/>
      <c r="BE5" s="419"/>
      <c r="BF5" s="419"/>
      <c r="BG5" s="419"/>
      <c r="BH5" s="419"/>
      <c r="BI5" s="419"/>
      <c r="BJ5" s="419"/>
      <c r="BK5" s="419"/>
      <c r="BL5" s="419"/>
      <c r="BM5" s="419"/>
      <c r="BN5" s="419"/>
      <c r="BO5" s="419"/>
      <c r="BP5" s="419"/>
      <c r="BQ5" s="419"/>
      <c r="BR5" s="419"/>
      <c r="BS5" s="419"/>
      <c r="BT5" s="419"/>
      <c r="BU5" s="419"/>
      <c r="BV5" s="419"/>
      <c r="BW5" s="419"/>
      <c r="BX5" s="419"/>
      <c r="BY5" s="419"/>
      <c r="BZ5" s="419"/>
      <c r="CA5" s="419"/>
      <c r="CB5" s="419"/>
      <c r="CC5" s="419"/>
      <c r="CD5" s="419"/>
      <c r="CE5" s="419"/>
      <c r="CF5" s="419"/>
      <c r="CG5" s="419"/>
      <c r="CH5" s="419"/>
      <c r="CI5" s="419"/>
      <c r="CJ5" s="419"/>
      <c r="CK5" s="419"/>
      <c r="CL5" s="419"/>
      <c r="CM5" s="419"/>
      <c r="CN5" s="419"/>
      <c r="CO5" s="419"/>
      <c r="CP5" s="419"/>
      <c r="CQ5" s="419"/>
      <c r="CR5" s="419"/>
      <c r="CS5" s="419"/>
      <c r="CT5" s="419"/>
      <c r="CU5" s="419"/>
      <c r="CV5" s="419"/>
      <c r="CW5" s="419"/>
      <c r="CX5" s="419"/>
      <c r="CY5" s="419"/>
      <c r="CZ5" s="419"/>
      <c r="DA5" s="419"/>
      <c r="DB5" s="419"/>
      <c r="DC5" s="419"/>
      <c r="DD5" s="419"/>
      <c r="DE5" s="419"/>
      <c r="DF5" s="419"/>
      <c r="DG5" s="419"/>
      <c r="DH5" s="419"/>
      <c r="DI5" s="419"/>
    </row>
    <row r="6" spans="1:128" s="256" customFormat="1" x14ac:dyDescent="0.25">
      <c r="A6" s="421"/>
      <c r="B6" s="1022"/>
      <c r="C6" s="1284"/>
      <c r="D6" s="436" t="s">
        <v>89</v>
      </c>
      <c r="E6" s="436" t="s">
        <v>90</v>
      </c>
      <c r="F6" s="436" t="s">
        <v>91</v>
      </c>
      <c r="G6" s="436" t="s">
        <v>92</v>
      </c>
      <c r="H6" s="436" t="s">
        <v>93</v>
      </c>
      <c r="I6" s="436" t="s">
        <v>237</v>
      </c>
      <c r="J6" s="436" t="s">
        <v>760</v>
      </c>
      <c r="K6" s="436" t="s">
        <v>761</v>
      </c>
      <c r="L6" s="436" t="s">
        <v>297</v>
      </c>
      <c r="M6" s="436" t="s">
        <v>299</v>
      </c>
      <c r="N6" s="436" t="s">
        <v>663</v>
      </c>
      <c r="O6" s="436" t="s">
        <v>664</v>
      </c>
      <c r="P6" s="436" t="s">
        <v>691</v>
      </c>
      <c r="Q6" s="436" t="s">
        <v>692</v>
      </c>
      <c r="R6" s="436" t="s">
        <v>693</v>
      </c>
      <c r="S6" s="436" t="s">
        <v>762</v>
      </c>
      <c r="T6" s="436" t="s">
        <v>763</v>
      </c>
      <c r="U6" s="436" t="s">
        <v>764</v>
      </c>
      <c r="V6" s="436" t="s">
        <v>765</v>
      </c>
      <c r="W6" s="436" t="s">
        <v>766</v>
      </c>
      <c r="X6" s="436" t="s">
        <v>767</v>
      </c>
      <c r="Y6" s="436" t="s">
        <v>768</v>
      </c>
      <c r="Z6" s="436" t="s">
        <v>769</v>
      </c>
      <c r="AA6" s="436" t="s">
        <v>615</v>
      </c>
      <c r="AB6" s="436" t="s">
        <v>770</v>
      </c>
      <c r="AC6" s="436" t="s">
        <v>771</v>
      </c>
      <c r="AD6" s="436" t="s">
        <v>772</v>
      </c>
      <c r="AE6" s="421"/>
      <c r="AF6" s="421"/>
      <c r="AG6" s="421"/>
      <c r="AH6" s="421"/>
      <c r="AI6" s="421"/>
      <c r="AJ6" s="421"/>
      <c r="AK6" s="421"/>
      <c r="AL6" s="421"/>
      <c r="AM6" s="421"/>
      <c r="AN6" s="421"/>
      <c r="AO6" s="421"/>
      <c r="AP6" s="421"/>
      <c r="AQ6" s="421"/>
      <c r="AR6" s="421"/>
      <c r="AS6" s="421"/>
      <c r="AT6" s="421"/>
      <c r="AU6" s="421"/>
      <c r="AV6" s="421"/>
      <c r="AW6" s="421"/>
      <c r="AX6" s="421"/>
      <c r="AY6" s="421"/>
      <c r="AZ6" s="421"/>
      <c r="BA6" s="421"/>
      <c r="BB6" s="421"/>
      <c r="BC6" s="421"/>
      <c r="BD6" s="421"/>
      <c r="BE6" s="421"/>
      <c r="BF6" s="421"/>
      <c r="BG6" s="421"/>
      <c r="BH6" s="421"/>
      <c r="BI6" s="421"/>
      <c r="BJ6" s="421"/>
      <c r="BK6" s="421"/>
      <c r="BL6" s="421"/>
      <c r="BM6" s="421"/>
      <c r="BN6" s="421"/>
      <c r="BO6" s="421"/>
      <c r="BP6" s="421"/>
      <c r="BQ6" s="421"/>
      <c r="BR6" s="421"/>
      <c r="BS6" s="421"/>
      <c r="BT6" s="421"/>
      <c r="BU6" s="421"/>
      <c r="BV6" s="421"/>
      <c r="BW6" s="421"/>
      <c r="BX6" s="421"/>
      <c r="BY6" s="421"/>
      <c r="BZ6" s="421"/>
      <c r="CA6" s="421"/>
      <c r="CB6" s="421"/>
      <c r="CC6" s="421"/>
      <c r="CD6" s="421"/>
      <c r="CE6" s="421"/>
      <c r="CF6" s="421"/>
      <c r="CG6" s="421"/>
      <c r="CH6" s="421"/>
      <c r="CI6" s="421"/>
      <c r="CJ6" s="421"/>
      <c r="CK6" s="421"/>
      <c r="CL6" s="421"/>
      <c r="CM6" s="421"/>
      <c r="CN6" s="421"/>
      <c r="CO6" s="421"/>
      <c r="CP6" s="421"/>
      <c r="CQ6" s="421"/>
      <c r="CR6" s="421"/>
      <c r="CS6" s="421"/>
      <c r="CT6" s="421"/>
      <c r="CU6" s="421"/>
      <c r="CV6" s="421"/>
      <c r="CW6" s="421"/>
      <c r="CX6" s="421"/>
      <c r="CY6" s="421"/>
      <c r="CZ6" s="421"/>
      <c r="DA6" s="421"/>
      <c r="DB6" s="421"/>
      <c r="DC6" s="421"/>
      <c r="DD6" s="421"/>
      <c r="DE6" s="421"/>
      <c r="DF6" s="421"/>
      <c r="DG6" s="421"/>
      <c r="DH6" s="421"/>
      <c r="DI6" s="421"/>
    </row>
    <row r="7" spans="1:128" s="425" customFormat="1" x14ac:dyDescent="0.25">
      <c r="A7" s="422"/>
      <c r="B7" s="423">
        <v>1</v>
      </c>
      <c r="C7" s="437" t="s">
        <v>733</v>
      </c>
      <c r="D7" s="66">
        <v>44849.67078</v>
      </c>
      <c r="E7" s="66"/>
      <c r="F7" s="66"/>
      <c r="G7" s="66"/>
      <c r="H7" s="66"/>
      <c r="I7" s="66"/>
      <c r="J7" s="66"/>
      <c r="K7" s="66"/>
      <c r="L7" s="66"/>
      <c r="M7" s="66"/>
      <c r="N7" s="66"/>
      <c r="O7" s="66"/>
      <c r="P7" s="66"/>
      <c r="Q7" s="66"/>
      <c r="R7" s="66"/>
      <c r="S7" s="66"/>
      <c r="T7" s="66"/>
      <c r="U7" s="66"/>
      <c r="V7" s="66"/>
      <c r="W7" s="66"/>
      <c r="X7" s="66">
        <v>28.555097</v>
      </c>
      <c r="Y7" s="66"/>
      <c r="Z7" s="66"/>
      <c r="AA7" s="66"/>
      <c r="AB7" s="66"/>
      <c r="AC7" s="66">
        <v>44878.225876999997</v>
      </c>
      <c r="AD7" s="66"/>
      <c r="AE7" s="422"/>
      <c r="AF7" s="422"/>
      <c r="AG7" s="422"/>
      <c r="AH7" s="422"/>
      <c r="AI7" s="422"/>
      <c r="AJ7" s="422"/>
      <c r="AK7" s="422"/>
      <c r="AL7" s="422"/>
      <c r="AM7" s="422"/>
      <c r="AN7" s="422"/>
      <c r="AO7" s="422"/>
      <c r="AP7" s="422"/>
      <c r="AQ7" s="422"/>
      <c r="AR7" s="422"/>
      <c r="AS7" s="422"/>
      <c r="AT7" s="422"/>
      <c r="AU7" s="422"/>
      <c r="AV7" s="422"/>
      <c r="AW7" s="422"/>
      <c r="AX7" s="422"/>
      <c r="AY7" s="422"/>
      <c r="AZ7" s="422"/>
      <c r="BA7" s="422"/>
      <c r="BB7" s="422"/>
      <c r="BC7" s="422"/>
      <c r="BD7" s="422"/>
      <c r="BE7" s="422"/>
      <c r="BF7" s="422"/>
      <c r="BG7" s="422"/>
      <c r="BH7" s="422"/>
      <c r="BI7" s="422"/>
      <c r="BJ7" s="422"/>
      <c r="BK7" s="422"/>
      <c r="BL7" s="422"/>
      <c r="BM7" s="422"/>
      <c r="BN7" s="422"/>
      <c r="BO7" s="422"/>
      <c r="BP7" s="422"/>
      <c r="BQ7" s="422"/>
      <c r="BR7" s="422"/>
      <c r="BS7" s="422"/>
      <c r="BT7" s="422"/>
      <c r="BU7" s="422"/>
      <c r="BV7" s="422"/>
      <c r="BW7" s="422"/>
      <c r="BX7" s="422"/>
      <c r="BY7" s="422"/>
      <c r="BZ7" s="422"/>
      <c r="CA7" s="422"/>
      <c r="CB7" s="422"/>
      <c r="CC7" s="422"/>
      <c r="CD7" s="422"/>
      <c r="CE7" s="422"/>
      <c r="CF7" s="422"/>
      <c r="CG7" s="422"/>
      <c r="CH7" s="422"/>
      <c r="CI7" s="422"/>
      <c r="CJ7" s="422"/>
      <c r="CK7" s="422"/>
      <c r="CL7" s="422"/>
      <c r="CM7" s="422"/>
      <c r="CN7" s="422"/>
      <c r="CO7" s="422"/>
      <c r="CP7" s="422"/>
      <c r="CQ7" s="422"/>
      <c r="CR7" s="422"/>
      <c r="CS7" s="422"/>
      <c r="CT7" s="422"/>
      <c r="CU7" s="422"/>
      <c r="CV7" s="422"/>
      <c r="CW7" s="422"/>
      <c r="CX7" s="422"/>
      <c r="CY7" s="422"/>
      <c r="CZ7" s="422"/>
      <c r="DA7" s="422"/>
      <c r="DB7" s="422"/>
      <c r="DC7" s="422"/>
      <c r="DD7" s="422"/>
      <c r="DE7" s="422"/>
      <c r="DF7" s="422"/>
      <c r="DG7" s="422"/>
      <c r="DH7" s="422"/>
      <c r="DI7" s="422"/>
    </row>
    <row r="8" spans="1:128" s="425" customFormat="1" x14ac:dyDescent="0.25">
      <c r="A8" s="422"/>
      <c r="B8" s="423">
        <v>2</v>
      </c>
      <c r="C8" s="131" t="s">
        <v>734</v>
      </c>
      <c r="D8" s="66">
        <v>3781.4817680000001</v>
      </c>
      <c r="E8" s="66"/>
      <c r="F8" s="66"/>
      <c r="G8" s="66"/>
      <c r="H8" s="66"/>
      <c r="I8" s="66"/>
      <c r="J8" s="66"/>
      <c r="K8" s="66"/>
      <c r="L8" s="66"/>
      <c r="M8" s="66"/>
      <c r="N8" s="66"/>
      <c r="O8" s="66"/>
      <c r="P8" s="66"/>
      <c r="Q8" s="66"/>
      <c r="R8" s="66"/>
      <c r="S8" s="66"/>
      <c r="T8" s="66"/>
      <c r="U8" s="66"/>
      <c r="V8" s="66"/>
      <c r="W8" s="66"/>
      <c r="X8" s="66"/>
      <c r="Y8" s="66"/>
      <c r="Z8" s="66"/>
      <c r="AA8" s="66"/>
      <c r="AB8" s="66"/>
      <c r="AC8" s="66">
        <v>3781.4817680000001</v>
      </c>
      <c r="AD8" s="66"/>
      <c r="AE8" s="422"/>
      <c r="AF8" s="422"/>
      <c r="AG8" s="422"/>
      <c r="AH8" s="422"/>
      <c r="AI8" s="422"/>
      <c r="AJ8" s="422"/>
      <c r="AK8" s="422"/>
      <c r="AL8" s="422"/>
      <c r="AM8" s="422"/>
      <c r="AN8" s="422"/>
      <c r="AO8" s="422"/>
      <c r="AP8" s="422"/>
      <c r="AQ8" s="422"/>
      <c r="AR8" s="422"/>
      <c r="AS8" s="422"/>
      <c r="AT8" s="422"/>
      <c r="AU8" s="422"/>
      <c r="AV8" s="422"/>
      <c r="AW8" s="422"/>
      <c r="AX8" s="422"/>
      <c r="AY8" s="422"/>
      <c r="AZ8" s="422"/>
      <c r="BA8" s="422"/>
      <c r="BB8" s="422"/>
      <c r="BC8" s="422"/>
      <c r="BD8" s="422"/>
      <c r="BE8" s="422"/>
      <c r="BF8" s="422"/>
      <c r="BG8" s="422"/>
      <c r="BH8" s="422"/>
      <c r="BI8" s="422"/>
      <c r="BJ8" s="422"/>
      <c r="BK8" s="422"/>
      <c r="BL8" s="422"/>
      <c r="BM8" s="422"/>
      <c r="BN8" s="422"/>
      <c r="BO8" s="422"/>
      <c r="BP8" s="422"/>
      <c r="BQ8" s="422"/>
      <c r="BR8" s="422"/>
      <c r="BS8" s="422"/>
      <c r="BT8" s="422"/>
      <c r="BU8" s="422"/>
      <c r="BV8" s="422"/>
      <c r="BW8" s="422"/>
      <c r="BX8" s="422"/>
      <c r="BY8" s="422"/>
      <c r="BZ8" s="422"/>
      <c r="CA8" s="422"/>
      <c r="CB8" s="422"/>
      <c r="CC8" s="422"/>
      <c r="CD8" s="422"/>
      <c r="CE8" s="422"/>
      <c r="CF8" s="422"/>
      <c r="CG8" s="422"/>
      <c r="CH8" s="422"/>
      <c r="CI8" s="422"/>
      <c r="CJ8" s="422"/>
      <c r="CK8" s="422"/>
      <c r="CL8" s="422"/>
      <c r="CM8" s="422"/>
      <c r="CN8" s="422"/>
      <c r="CO8" s="422"/>
      <c r="CP8" s="422"/>
      <c r="CQ8" s="422"/>
      <c r="CR8" s="422"/>
      <c r="CS8" s="422"/>
      <c r="CT8" s="422"/>
      <c r="CU8" s="422"/>
      <c r="CV8" s="422"/>
      <c r="CW8" s="422"/>
      <c r="CX8" s="422"/>
      <c r="CY8" s="422"/>
      <c r="CZ8" s="422"/>
      <c r="DA8" s="422"/>
      <c r="DB8" s="422"/>
      <c r="DC8" s="422"/>
      <c r="DD8" s="422"/>
      <c r="DE8" s="422"/>
      <c r="DF8" s="422"/>
      <c r="DG8" s="422"/>
      <c r="DH8" s="422"/>
      <c r="DI8" s="422"/>
    </row>
    <row r="9" spans="1:128" s="425" customFormat="1" x14ac:dyDescent="0.25">
      <c r="A9" s="422"/>
      <c r="B9" s="423" t="s">
        <v>735</v>
      </c>
      <c r="C9" s="131" t="s">
        <v>736</v>
      </c>
      <c r="D9" s="66">
        <v>3781.4817680000001</v>
      </c>
      <c r="E9" s="66"/>
      <c r="F9" s="66"/>
      <c r="G9" s="66"/>
      <c r="H9" s="66"/>
      <c r="I9" s="66"/>
      <c r="J9" s="66"/>
      <c r="K9" s="66"/>
      <c r="L9" s="66"/>
      <c r="M9" s="66"/>
      <c r="N9" s="66"/>
      <c r="O9" s="66"/>
      <c r="P9" s="66"/>
      <c r="Q9" s="66"/>
      <c r="R9" s="66"/>
      <c r="S9" s="66"/>
      <c r="T9" s="66"/>
      <c r="U9" s="66"/>
      <c r="V9" s="66"/>
      <c r="W9" s="66"/>
      <c r="X9" s="66"/>
      <c r="Y9" s="66"/>
      <c r="Z9" s="66"/>
      <c r="AA9" s="66"/>
      <c r="AB9" s="66"/>
      <c r="AC9" s="66">
        <v>3781.4817680000001</v>
      </c>
      <c r="AD9" s="66"/>
      <c r="AE9" s="422"/>
      <c r="AF9" s="422"/>
      <c r="AG9" s="422"/>
      <c r="AH9" s="422"/>
      <c r="AI9" s="422"/>
      <c r="AJ9" s="422"/>
      <c r="AK9" s="422"/>
      <c r="AL9" s="422"/>
      <c r="AM9" s="422"/>
      <c r="AN9" s="422"/>
      <c r="AO9" s="422"/>
      <c r="AP9" s="422"/>
      <c r="AQ9" s="422"/>
      <c r="AR9" s="422"/>
      <c r="AS9" s="422"/>
      <c r="AT9" s="422"/>
      <c r="AU9" s="422"/>
      <c r="AV9" s="422"/>
      <c r="AW9" s="422"/>
      <c r="AX9" s="422"/>
      <c r="AY9" s="422"/>
      <c r="AZ9" s="422"/>
      <c r="BA9" s="422"/>
      <c r="BB9" s="422"/>
      <c r="BC9" s="422"/>
      <c r="BD9" s="422"/>
      <c r="BE9" s="422"/>
      <c r="BF9" s="422"/>
      <c r="BG9" s="422"/>
      <c r="BH9" s="422"/>
      <c r="BI9" s="422"/>
      <c r="BJ9" s="422"/>
      <c r="BK9" s="422"/>
      <c r="BL9" s="422"/>
      <c r="BM9" s="422"/>
      <c r="BN9" s="422"/>
      <c r="BO9" s="422"/>
      <c r="BP9" s="422"/>
      <c r="BQ9" s="422"/>
      <c r="BR9" s="422"/>
      <c r="BS9" s="422"/>
      <c r="BT9" s="422"/>
      <c r="BU9" s="422"/>
      <c r="BV9" s="422"/>
      <c r="BW9" s="422"/>
      <c r="BX9" s="422"/>
      <c r="BY9" s="422"/>
      <c r="BZ9" s="422"/>
      <c r="CA9" s="422"/>
      <c r="CB9" s="422"/>
      <c r="CC9" s="422"/>
      <c r="CD9" s="422"/>
      <c r="CE9" s="422"/>
      <c r="CF9" s="422"/>
      <c r="CG9" s="422"/>
      <c r="CH9" s="422"/>
      <c r="CI9" s="422"/>
      <c r="CJ9" s="422"/>
      <c r="CK9" s="422"/>
      <c r="CL9" s="422"/>
      <c r="CM9" s="422"/>
      <c r="CN9" s="422"/>
      <c r="CO9" s="422"/>
      <c r="CP9" s="422"/>
      <c r="CQ9" s="422"/>
      <c r="CR9" s="422"/>
      <c r="CS9" s="422"/>
      <c r="CT9" s="422"/>
      <c r="CU9" s="422"/>
      <c r="CV9" s="422"/>
      <c r="CW9" s="422"/>
      <c r="CX9" s="422"/>
      <c r="CY9" s="422"/>
      <c r="CZ9" s="422"/>
      <c r="DA9" s="422"/>
      <c r="DB9" s="422"/>
      <c r="DC9" s="422"/>
      <c r="DD9" s="422"/>
      <c r="DE9" s="422"/>
      <c r="DF9" s="422"/>
      <c r="DG9" s="422"/>
      <c r="DH9" s="422"/>
      <c r="DI9" s="422"/>
    </row>
    <row r="10" spans="1:128" s="425" customFormat="1" x14ac:dyDescent="0.25">
      <c r="A10" s="422"/>
      <c r="B10" s="423" t="s">
        <v>737</v>
      </c>
      <c r="C10" s="131" t="s">
        <v>738</v>
      </c>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422"/>
      <c r="AF10" s="422"/>
      <c r="AG10" s="422"/>
      <c r="AH10" s="422"/>
      <c r="AI10" s="422"/>
      <c r="AJ10" s="422"/>
      <c r="AK10" s="422"/>
      <c r="AL10" s="422"/>
      <c r="AM10" s="422"/>
      <c r="AN10" s="422"/>
      <c r="AO10" s="422"/>
      <c r="AP10" s="422"/>
      <c r="AQ10" s="422"/>
      <c r="AR10" s="422"/>
      <c r="AS10" s="422"/>
      <c r="AT10" s="422"/>
      <c r="AU10" s="422"/>
      <c r="AV10" s="422"/>
      <c r="AW10" s="422"/>
      <c r="AX10" s="422"/>
      <c r="AY10" s="422"/>
      <c r="AZ10" s="422"/>
      <c r="BA10" s="422"/>
      <c r="BB10" s="422"/>
      <c r="BC10" s="422"/>
      <c r="BD10" s="422"/>
      <c r="BE10" s="422"/>
      <c r="BF10" s="422"/>
      <c r="BG10" s="422"/>
      <c r="BH10" s="422"/>
      <c r="BI10" s="422"/>
      <c r="BJ10" s="422"/>
      <c r="BK10" s="422"/>
      <c r="BL10" s="422"/>
      <c r="BM10" s="422"/>
      <c r="BN10" s="422"/>
      <c r="BO10" s="422"/>
      <c r="BP10" s="422"/>
      <c r="BQ10" s="422"/>
      <c r="BR10" s="422"/>
      <c r="BS10" s="422"/>
      <c r="BT10" s="422"/>
      <c r="BU10" s="422"/>
      <c r="BV10" s="422"/>
      <c r="BW10" s="422"/>
      <c r="BX10" s="422"/>
      <c r="BY10" s="422"/>
      <c r="BZ10" s="422"/>
      <c r="CA10" s="422"/>
      <c r="CB10" s="422"/>
      <c r="CC10" s="422"/>
      <c r="CD10" s="422"/>
      <c r="CE10" s="422"/>
      <c r="CF10" s="422"/>
      <c r="CG10" s="422"/>
      <c r="CH10" s="422"/>
      <c r="CI10" s="422"/>
      <c r="CJ10" s="422"/>
      <c r="CK10" s="422"/>
      <c r="CL10" s="422"/>
      <c r="CM10" s="422"/>
      <c r="CN10" s="422"/>
      <c r="CO10" s="422"/>
      <c r="CP10" s="422"/>
      <c r="CQ10" s="422"/>
      <c r="CR10" s="422"/>
      <c r="CS10" s="422"/>
      <c r="CT10" s="422"/>
      <c r="CU10" s="422"/>
      <c r="CV10" s="422"/>
      <c r="CW10" s="422"/>
      <c r="CX10" s="422"/>
      <c r="CY10" s="422"/>
      <c r="CZ10" s="422"/>
      <c r="DA10" s="422"/>
      <c r="DB10" s="422"/>
      <c r="DC10" s="422"/>
      <c r="DD10" s="422"/>
      <c r="DE10" s="422"/>
      <c r="DF10" s="422"/>
      <c r="DG10" s="422"/>
      <c r="DH10" s="422"/>
      <c r="DI10" s="422"/>
    </row>
    <row r="11" spans="1:128" s="425" customFormat="1" x14ac:dyDescent="0.25">
      <c r="A11" s="422"/>
      <c r="B11" s="423">
        <v>3</v>
      </c>
      <c r="C11" s="131" t="s">
        <v>739</v>
      </c>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422"/>
      <c r="AF11" s="422"/>
      <c r="AG11" s="422"/>
      <c r="AH11" s="422"/>
      <c r="AI11" s="422"/>
      <c r="AJ11" s="422"/>
      <c r="AK11" s="422"/>
      <c r="AL11" s="422"/>
      <c r="AM11" s="422"/>
      <c r="AN11" s="422"/>
      <c r="AO11" s="422"/>
      <c r="AP11" s="422"/>
      <c r="AQ11" s="422"/>
      <c r="AR11" s="422"/>
      <c r="AS11" s="422"/>
      <c r="AT11" s="422"/>
      <c r="AU11" s="422"/>
      <c r="AV11" s="422"/>
      <c r="AW11" s="422"/>
      <c r="AX11" s="422"/>
      <c r="AY11" s="422"/>
      <c r="AZ11" s="422"/>
      <c r="BA11" s="422"/>
      <c r="BB11" s="422"/>
      <c r="BC11" s="422"/>
      <c r="BD11" s="422"/>
      <c r="BE11" s="422"/>
      <c r="BF11" s="422"/>
      <c r="BG11" s="422"/>
      <c r="BH11" s="422"/>
      <c r="BI11" s="422"/>
      <c r="BJ11" s="422"/>
      <c r="BK11" s="422"/>
      <c r="BL11" s="422"/>
      <c r="BM11" s="422"/>
      <c r="BN11" s="422"/>
      <c r="BO11" s="422"/>
      <c r="BP11" s="422"/>
      <c r="BQ11" s="422"/>
      <c r="BR11" s="422"/>
      <c r="BS11" s="422"/>
      <c r="BT11" s="422"/>
      <c r="BU11" s="422"/>
      <c r="BV11" s="422"/>
      <c r="BW11" s="422"/>
      <c r="BX11" s="422"/>
      <c r="BY11" s="422"/>
      <c r="BZ11" s="422"/>
      <c r="CA11" s="422"/>
      <c r="CB11" s="422"/>
      <c r="CC11" s="422"/>
      <c r="CD11" s="422"/>
      <c r="CE11" s="422"/>
      <c r="CF11" s="422"/>
      <c r="CG11" s="422"/>
      <c r="CH11" s="422"/>
      <c r="CI11" s="422"/>
      <c r="CJ11" s="422"/>
      <c r="CK11" s="422"/>
      <c r="CL11" s="422"/>
      <c r="CM11" s="422"/>
      <c r="CN11" s="422"/>
      <c r="CO11" s="422"/>
      <c r="CP11" s="422"/>
      <c r="CQ11" s="422"/>
      <c r="CR11" s="422"/>
      <c r="CS11" s="422"/>
      <c r="CT11" s="422"/>
      <c r="CU11" s="422"/>
      <c r="CV11" s="422"/>
      <c r="CW11" s="422"/>
      <c r="CX11" s="422"/>
      <c r="CY11" s="422"/>
      <c r="CZ11" s="422"/>
      <c r="DA11" s="422"/>
      <c r="DB11" s="422"/>
      <c r="DC11" s="422"/>
      <c r="DD11" s="422"/>
      <c r="DE11" s="422"/>
      <c r="DF11" s="422"/>
      <c r="DG11" s="422"/>
      <c r="DH11" s="422"/>
      <c r="DI11" s="422"/>
    </row>
    <row r="12" spans="1:128" s="425" customFormat="1" x14ac:dyDescent="0.25">
      <c r="A12" s="422"/>
      <c r="B12" s="423" t="s">
        <v>740</v>
      </c>
      <c r="C12" s="131" t="s">
        <v>741</v>
      </c>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422"/>
      <c r="AF12" s="422"/>
      <c r="AG12" s="422"/>
      <c r="AH12" s="422"/>
      <c r="AI12" s="422"/>
      <c r="AJ12" s="422"/>
      <c r="AK12" s="422"/>
      <c r="AL12" s="422"/>
      <c r="AM12" s="422"/>
      <c r="AN12" s="422"/>
      <c r="AO12" s="422"/>
      <c r="AP12" s="422"/>
      <c r="AQ12" s="422"/>
      <c r="AR12" s="422"/>
      <c r="AS12" s="422"/>
      <c r="AT12" s="422"/>
      <c r="AU12" s="422"/>
      <c r="AV12" s="422"/>
      <c r="AW12" s="422"/>
      <c r="AX12" s="422"/>
      <c r="AY12" s="422"/>
      <c r="AZ12" s="422"/>
      <c r="BA12" s="422"/>
      <c r="BB12" s="422"/>
      <c r="BC12" s="422"/>
      <c r="BD12" s="422"/>
      <c r="BE12" s="422"/>
      <c r="BF12" s="422"/>
      <c r="BG12" s="422"/>
      <c r="BH12" s="422"/>
      <c r="BI12" s="422"/>
      <c r="BJ12" s="422"/>
      <c r="BK12" s="422"/>
      <c r="BL12" s="422"/>
      <c r="BM12" s="422"/>
      <c r="BN12" s="422"/>
      <c r="BO12" s="422"/>
      <c r="BP12" s="422"/>
      <c r="BQ12" s="422"/>
      <c r="BR12" s="422"/>
      <c r="BS12" s="422"/>
      <c r="BT12" s="422"/>
      <c r="BU12" s="422"/>
      <c r="BV12" s="422"/>
      <c r="BW12" s="422"/>
      <c r="BX12" s="422"/>
      <c r="BY12" s="422"/>
      <c r="BZ12" s="422"/>
      <c r="CA12" s="422"/>
      <c r="CB12" s="422"/>
      <c r="CC12" s="422"/>
      <c r="CD12" s="422"/>
      <c r="CE12" s="422"/>
      <c r="CF12" s="422"/>
      <c r="CG12" s="422"/>
      <c r="CH12" s="422"/>
      <c r="CI12" s="422"/>
      <c r="CJ12" s="422"/>
      <c r="CK12" s="422"/>
      <c r="CL12" s="422"/>
      <c r="CM12" s="422"/>
      <c r="CN12" s="422"/>
      <c r="CO12" s="422"/>
      <c r="CP12" s="422"/>
      <c r="CQ12" s="422"/>
      <c r="CR12" s="422"/>
      <c r="CS12" s="422"/>
      <c r="CT12" s="422"/>
      <c r="CU12" s="422"/>
      <c r="CV12" s="422"/>
      <c r="CW12" s="422"/>
      <c r="CX12" s="422"/>
      <c r="CY12" s="422"/>
      <c r="CZ12" s="422"/>
      <c r="DA12" s="422"/>
      <c r="DB12" s="422"/>
      <c r="DC12" s="422"/>
      <c r="DD12" s="422"/>
      <c r="DE12" s="422"/>
      <c r="DF12" s="422"/>
      <c r="DG12" s="422"/>
      <c r="DH12" s="422"/>
      <c r="DI12" s="422"/>
    </row>
    <row r="13" spans="1:128" s="425" customFormat="1" x14ac:dyDescent="0.25">
      <c r="A13" s="422"/>
      <c r="B13" s="423">
        <v>4</v>
      </c>
      <c r="C13" s="131" t="s">
        <v>528</v>
      </c>
      <c r="D13" s="66"/>
      <c r="E13" s="66"/>
      <c r="F13" s="66"/>
      <c r="G13" s="66"/>
      <c r="H13" s="66">
        <v>1366.0738220000001</v>
      </c>
      <c r="I13" s="66">
        <v>416.27507789999999</v>
      </c>
      <c r="J13" s="66"/>
      <c r="K13" s="66"/>
      <c r="L13" s="66"/>
      <c r="M13" s="66"/>
      <c r="N13" s="66"/>
      <c r="O13" s="66"/>
      <c r="P13" s="66"/>
      <c r="Q13" s="66"/>
      <c r="R13" s="66"/>
      <c r="S13" s="66"/>
      <c r="T13" s="66"/>
      <c r="U13" s="66"/>
      <c r="V13" s="66"/>
      <c r="W13" s="66"/>
      <c r="X13" s="66"/>
      <c r="Y13" s="66"/>
      <c r="Z13" s="66"/>
      <c r="AA13" s="66"/>
      <c r="AB13" s="66"/>
      <c r="AC13" s="66">
        <v>1782.3489</v>
      </c>
      <c r="AD13" s="66"/>
      <c r="AE13" s="422"/>
      <c r="AF13" s="422"/>
      <c r="AG13" s="422"/>
      <c r="AH13" s="422"/>
      <c r="AI13" s="422"/>
      <c r="AJ13" s="422"/>
      <c r="AK13" s="422"/>
      <c r="AL13" s="422"/>
      <c r="AM13" s="422"/>
      <c r="AN13" s="422"/>
      <c r="AO13" s="422"/>
      <c r="AP13" s="422"/>
      <c r="AQ13" s="422"/>
      <c r="AR13" s="422"/>
      <c r="AS13" s="422"/>
      <c r="AT13" s="422"/>
      <c r="AU13" s="422"/>
      <c r="AV13" s="422"/>
      <c r="AW13" s="422"/>
      <c r="AX13" s="422"/>
      <c r="AY13" s="422"/>
      <c r="AZ13" s="422"/>
      <c r="BA13" s="422"/>
      <c r="BB13" s="422"/>
      <c r="BC13" s="422"/>
      <c r="BD13" s="422"/>
      <c r="BE13" s="422"/>
      <c r="BF13" s="422"/>
      <c r="BG13" s="422"/>
      <c r="BH13" s="422"/>
      <c r="BI13" s="422"/>
      <c r="BJ13" s="422"/>
      <c r="BK13" s="422"/>
      <c r="BL13" s="422"/>
      <c r="BM13" s="422"/>
      <c r="BN13" s="422"/>
      <c r="BO13" s="422"/>
      <c r="BP13" s="422"/>
      <c r="BQ13" s="422"/>
      <c r="BR13" s="422"/>
      <c r="BS13" s="422"/>
      <c r="BT13" s="422"/>
      <c r="BU13" s="422"/>
      <c r="BV13" s="422"/>
      <c r="BW13" s="422"/>
      <c r="BX13" s="422"/>
      <c r="BY13" s="422"/>
      <c r="BZ13" s="422"/>
      <c r="CA13" s="422"/>
      <c r="CB13" s="422"/>
      <c r="CC13" s="422"/>
      <c r="CD13" s="422"/>
      <c r="CE13" s="422"/>
      <c r="CF13" s="422"/>
      <c r="CG13" s="422"/>
      <c r="CH13" s="422"/>
      <c r="CI13" s="422"/>
      <c r="CJ13" s="422"/>
      <c r="CK13" s="422"/>
      <c r="CL13" s="422"/>
      <c r="CM13" s="422"/>
      <c r="CN13" s="422"/>
      <c r="CO13" s="422"/>
      <c r="CP13" s="422"/>
      <c r="CQ13" s="422"/>
      <c r="CR13" s="422"/>
      <c r="CS13" s="422"/>
      <c r="CT13" s="422"/>
      <c r="CU13" s="422"/>
      <c r="CV13" s="422"/>
      <c r="CW13" s="422"/>
      <c r="CX13" s="422"/>
      <c r="CY13" s="422"/>
      <c r="CZ13" s="422"/>
      <c r="DA13" s="422"/>
      <c r="DB13" s="422"/>
      <c r="DC13" s="422"/>
      <c r="DD13" s="422"/>
      <c r="DE13" s="422"/>
      <c r="DF13" s="422"/>
      <c r="DG13" s="422"/>
      <c r="DH13" s="422"/>
      <c r="DI13" s="422"/>
    </row>
    <row r="14" spans="1:128" s="425" customFormat="1" x14ac:dyDescent="0.25">
      <c r="A14" s="422"/>
      <c r="B14" s="423">
        <v>5</v>
      </c>
      <c r="C14" s="131" t="s">
        <v>742</v>
      </c>
      <c r="D14" s="66"/>
      <c r="E14" s="66"/>
      <c r="F14" s="66"/>
      <c r="G14" s="66">
        <v>21645.559010000001</v>
      </c>
      <c r="H14" s="66"/>
      <c r="I14" s="66"/>
      <c r="J14" s="66"/>
      <c r="K14" s="66"/>
      <c r="L14" s="66"/>
      <c r="M14" s="66"/>
      <c r="N14" s="66"/>
      <c r="O14" s="66"/>
      <c r="P14" s="66"/>
      <c r="Q14" s="66"/>
      <c r="R14" s="66"/>
      <c r="S14" s="66"/>
      <c r="T14" s="66"/>
      <c r="U14" s="66"/>
      <c r="V14" s="66"/>
      <c r="W14" s="66"/>
      <c r="X14" s="66"/>
      <c r="Y14" s="66"/>
      <c r="Z14" s="66"/>
      <c r="AA14" s="66"/>
      <c r="AB14" s="66"/>
      <c r="AC14" s="66">
        <v>21645.559010000001</v>
      </c>
      <c r="AD14" s="66"/>
      <c r="AE14" s="422"/>
      <c r="AF14" s="422"/>
      <c r="AG14" s="422"/>
      <c r="AH14" s="422"/>
      <c r="AI14" s="422"/>
      <c r="AJ14" s="422"/>
      <c r="AK14" s="422"/>
      <c r="AL14" s="422"/>
      <c r="AM14" s="422"/>
      <c r="AN14" s="422"/>
      <c r="AO14" s="422"/>
      <c r="AP14" s="422"/>
      <c r="AQ14" s="422"/>
      <c r="AR14" s="422"/>
      <c r="AS14" s="422"/>
      <c r="AT14" s="422"/>
      <c r="AU14" s="422"/>
      <c r="AV14" s="422"/>
      <c r="AW14" s="422"/>
      <c r="AX14" s="422"/>
      <c r="AY14" s="422"/>
      <c r="AZ14" s="422"/>
      <c r="BA14" s="422"/>
      <c r="BB14" s="422"/>
      <c r="BC14" s="422"/>
      <c r="BD14" s="422"/>
      <c r="BE14" s="422"/>
      <c r="BF14" s="422"/>
      <c r="BG14" s="422"/>
      <c r="BH14" s="422"/>
      <c r="BI14" s="422"/>
      <c r="BJ14" s="422"/>
      <c r="BK14" s="422"/>
      <c r="BL14" s="422"/>
      <c r="BM14" s="422"/>
      <c r="BN14" s="422"/>
      <c r="BO14" s="422"/>
      <c r="BP14" s="422"/>
      <c r="BQ14" s="422"/>
      <c r="BR14" s="422"/>
      <c r="BS14" s="422"/>
      <c r="BT14" s="422"/>
      <c r="BU14" s="422"/>
      <c r="BV14" s="422"/>
      <c r="BW14" s="422"/>
      <c r="BX14" s="422"/>
      <c r="BY14" s="422"/>
      <c r="BZ14" s="422"/>
      <c r="CA14" s="422"/>
      <c r="CB14" s="422"/>
      <c r="CC14" s="422"/>
      <c r="CD14" s="422"/>
      <c r="CE14" s="422"/>
      <c r="CF14" s="422"/>
      <c r="CG14" s="422"/>
      <c r="CH14" s="422"/>
      <c r="CI14" s="422"/>
      <c r="CJ14" s="422"/>
      <c r="CK14" s="422"/>
      <c r="CL14" s="422"/>
      <c r="CM14" s="422"/>
      <c r="CN14" s="422"/>
      <c r="CO14" s="422"/>
      <c r="CP14" s="422"/>
      <c r="CQ14" s="422"/>
      <c r="CR14" s="422"/>
      <c r="CS14" s="422"/>
      <c r="CT14" s="422"/>
      <c r="CU14" s="422"/>
      <c r="CV14" s="422"/>
      <c r="CW14" s="422"/>
      <c r="CX14" s="422"/>
      <c r="CY14" s="422"/>
      <c r="CZ14" s="422"/>
      <c r="DA14" s="422"/>
      <c r="DB14" s="422"/>
      <c r="DC14" s="422"/>
      <c r="DD14" s="422"/>
      <c r="DE14" s="422"/>
      <c r="DF14" s="422"/>
      <c r="DG14" s="422"/>
      <c r="DH14" s="422"/>
      <c r="DI14" s="422"/>
    </row>
    <row r="15" spans="1:128" s="425" customFormat="1" x14ac:dyDescent="0.25">
      <c r="A15" s="422"/>
      <c r="B15" s="423">
        <v>6</v>
      </c>
      <c r="C15" s="131" t="s">
        <v>530</v>
      </c>
      <c r="D15" s="66"/>
      <c r="E15" s="66"/>
      <c r="F15" s="66"/>
      <c r="G15" s="66"/>
      <c r="H15" s="66"/>
      <c r="I15" s="66"/>
      <c r="J15" s="66"/>
      <c r="K15" s="66"/>
      <c r="L15" s="66"/>
      <c r="M15" s="66"/>
      <c r="N15" s="66"/>
      <c r="O15" s="66"/>
      <c r="P15" s="66"/>
      <c r="Q15" s="66"/>
      <c r="R15" s="66"/>
      <c r="S15" s="66">
        <v>231.8889341</v>
      </c>
      <c r="T15" s="66"/>
      <c r="U15" s="66"/>
      <c r="V15" s="66"/>
      <c r="W15" s="66"/>
      <c r="X15" s="66"/>
      <c r="Y15" s="66"/>
      <c r="Z15" s="66"/>
      <c r="AA15" s="66"/>
      <c r="AB15" s="66"/>
      <c r="AC15" s="66">
        <v>231.88893400000001</v>
      </c>
      <c r="AD15" s="66">
        <v>231.8889341</v>
      </c>
      <c r="AE15" s="422"/>
      <c r="AF15" s="422"/>
      <c r="AG15" s="422"/>
      <c r="AH15" s="422"/>
      <c r="AI15" s="422"/>
      <c r="AJ15" s="422"/>
      <c r="AK15" s="422"/>
      <c r="AL15" s="422"/>
      <c r="AM15" s="422"/>
      <c r="AN15" s="422"/>
      <c r="AO15" s="422"/>
      <c r="AP15" s="422"/>
      <c r="AQ15" s="422"/>
      <c r="AR15" s="422"/>
      <c r="AS15" s="422"/>
      <c r="AT15" s="422"/>
      <c r="AU15" s="422"/>
      <c r="AV15" s="422"/>
      <c r="AW15" s="422"/>
      <c r="AX15" s="422"/>
      <c r="AY15" s="422"/>
      <c r="AZ15" s="422"/>
      <c r="BA15" s="422"/>
      <c r="BB15" s="422"/>
      <c r="BC15" s="422"/>
      <c r="BD15" s="422"/>
      <c r="BE15" s="422"/>
      <c r="BF15" s="422"/>
      <c r="BG15" s="422"/>
      <c r="BH15" s="422"/>
      <c r="BI15" s="422"/>
      <c r="BJ15" s="422"/>
      <c r="BK15" s="422"/>
      <c r="BL15" s="422"/>
      <c r="BM15" s="422"/>
      <c r="BN15" s="422"/>
      <c r="BO15" s="422"/>
      <c r="BP15" s="422"/>
      <c r="BQ15" s="422"/>
      <c r="BR15" s="422"/>
      <c r="BS15" s="422"/>
      <c r="BT15" s="422"/>
      <c r="BU15" s="422"/>
      <c r="BV15" s="422"/>
      <c r="BW15" s="422"/>
      <c r="BX15" s="422"/>
      <c r="BY15" s="422"/>
      <c r="BZ15" s="422"/>
      <c r="CA15" s="422"/>
      <c r="CB15" s="422"/>
      <c r="CC15" s="422"/>
      <c r="CD15" s="422"/>
      <c r="CE15" s="422"/>
      <c r="CF15" s="422"/>
      <c r="CG15" s="422"/>
      <c r="CH15" s="422"/>
      <c r="CI15" s="422"/>
      <c r="CJ15" s="422"/>
      <c r="CK15" s="422"/>
      <c r="CL15" s="422"/>
      <c r="CM15" s="422"/>
      <c r="CN15" s="422"/>
      <c r="CO15" s="422"/>
      <c r="CP15" s="422"/>
      <c r="CQ15" s="422"/>
      <c r="CR15" s="422"/>
      <c r="CS15" s="422"/>
      <c r="CT15" s="422"/>
      <c r="CU15" s="422"/>
      <c r="CV15" s="422"/>
      <c r="CW15" s="422"/>
      <c r="CX15" s="422"/>
      <c r="CY15" s="422"/>
      <c r="CZ15" s="422"/>
      <c r="DA15" s="422"/>
      <c r="DB15" s="422"/>
      <c r="DC15" s="422"/>
      <c r="DD15" s="422"/>
      <c r="DE15" s="422"/>
      <c r="DF15" s="422"/>
      <c r="DG15" s="422"/>
      <c r="DH15" s="422"/>
      <c r="DI15" s="422"/>
    </row>
    <row r="16" spans="1:128" s="425" customFormat="1" x14ac:dyDescent="0.25">
      <c r="A16" s="422"/>
      <c r="B16" s="423">
        <v>6.1</v>
      </c>
      <c r="C16" s="131" t="s">
        <v>743</v>
      </c>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422"/>
      <c r="AF16" s="422"/>
      <c r="AG16" s="422"/>
      <c r="AH16" s="422"/>
      <c r="AI16" s="422"/>
      <c r="AJ16" s="422"/>
      <c r="AK16" s="422"/>
      <c r="AL16" s="422"/>
      <c r="AM16" s="422"/>
      <c r="AN16" s="422"/>
      <c r="AO16" s="422"/>
      <c r="AP16" s="422"/>
      <c r="AQ16" s="422"/>
      <c r="AR16" s="422"/>
      <c r="AS16" s="422"/>
      <c r="AT16" s="422"/>
      <c r="AU16" s="422"/>
      <c r="AV16" s="422"/>
      <c r="AW16" s="422"/>
      <c r="AX16" s="422"/>
      <c r="AY16" s="422"/>
      <c r="AZ16" s="422"/>
      <c r="BA16" s="422"/>
      <c r="BB16" s="422"/>
      <c r="BC16" s="422"/>
      <c r="BD16" s="422"/>
      <c r="BE16" s="422"/>
      <c r="BF16" s="422"/>
      <c r="BG16" s="422"/>
      <c r="BH16" s="422"/>
      <c r="BI16" s="422"/>
      <c r="BJ16" s="422"/>
      <c r="BK16" s="422"/>
      <c r="BL16" s="422"/>
      <c r="BM16" s="422"/>
      <c r="BN16" s="422"/>
      <c r="BO16" s="422"/>
      <c r="BP16" s="422"/>
      <c r="BQ16" s="422"/>
      <c r="BR16" s="422"/>
      <c r="BS16" s="422"/>
      <c r="BT16" s="422"/>
      <c r="BU16" s="422"/>
      <c r="BV16" s="422"/>
      <c r="BW16" s="422"/>
      <c r="BX16" s="422"/>
      <c r="BY16" s="422"/>
      <c r="BZ16" s="422"/>
      <c r="CA16" s="422"/>
      <c r="CB16" s="422"/>
      <c r="CC16" s="422"/>
      <c r="CD16" s="422"/>
      <c r="CE16" s="422"/>
      <c r="CF16" s="422"/>
      <c r="CG16" s="422"/>
      <c r="CH16" s="422"/>
      <c r="CI16" s="422"/>
      <c r="CJ16" s="422"/>
      <c r="CK16" s="422"/>
      <c r="CL16" s="422"/>
      <c r="CM16" s="422"/>
      <c r="CN16" s="422"/>
      <c r="CO16" s="422"/>
      <c r="CP16" s="422"/>
      <c r="CQ16" s="422"/>
      <c r="CR16" s="422"/>
      <c r="CS16" s="422"/>
      <c r="CT16" s="422"/>
      <c r="CU16" s="422"/>
      <c r="CV16" s="422"/>
      <c r="CW16" s="422"/>
      <c r="CX16" s="422"/>
      <c r="CY16" s="422"/>
      <c r="CZ16" s="422"/>
      <c r="DA16" s="422"/>
      <c r="DB16" s="422"/>
      <c r="DC16" s="422"/>
      <c r="DD16" s="422"/>
      <c r="DE16" s="422"/>
      <c r="DF16" s="422"/>
      <c r="DG16" s="422"/>
      <c r="DH16" s="422"/>
      <c r="DI16" s="422"/>
    </row>
    <row r="17" spans="1:113" s="425" customFormat="1" x14ac:dyDescent="0.25">
      <c r="A17" s="422"/>
      <c r="B17" s="423">
        <v>7</v>
      </c>
      <c r="C17" s="131" t="s">
        <v>744</v>
      </c>
      <c r="D17" s="66"/>
      <c r="E17" s="66"/>
      <c r="F17" s="66"/>
      <c r="G17" s="66"/>
      <c r="H17" s="66"/>
      <c r="I17" s="66"/>
      <c r="J17" s="66"/>
      <c r="K17" s="66"/>
      <c r="L17" s="66"/>
      <c r="M17" s="66"/>
      <c r="N17" s="66"/>
      <c r="O17" s="66"/>
      <c r="P17" s="66"/>
      <c r="Q17" s="66"/>
      <c r="R17" s="66"/>
      <c r="S17" s="66">
        <v>56.383000000000003</v>
      </c>
      <c r="T17" s="66"/>
      <c r="U17" s="66"/>
      <c r="V17" s="66"/>
      <c r="W17" s="66"/>
      <c r="X17" s="66"/>
      <c r="Y17" s="66"/>
      <c r="Z17" s="66"/>
      <c r="AA17" s="66"/>
      <c r="AB17" s="66"/>
      <c r="AC17" s="66">
        <v>56.383000000000003</v>
      </c>
      <c r="AD17" s="66"/>
      <c r="AE17" s="422"/>
      <c r="AF17" s="422"/>
      <c r="AG17" s="422"/>
      <c r="AH17" s="422"/>
      <c r="AI17" s="422"/>
      <c r="AJ17" s="422"/>
      <c r="AK17" s="422"/>
      <c r="AL17" s="422"/>
      <c r="AM17" s="422"/>
      <c r="AN17" s="422"/>
      <c r="AO17" s="422"/>
      <c r="AP17" s="422"/>
      <c r="AQ17" s="422"/>
      <c r="AR17" s="422"/>
      <c r="AS17" s="422"/>
      <c r="AT17" s="422"/>
      <c r="AU17" s="422"/>
      <c r="AV17" s="422"/>
      <c r="AW17" s="422"/>
      <c r="AX17" s="422"/>
      <c r="AY17" s="422"/>
      <c r="AZ17" s="422"/>
      <c r="BA17" s="422"/>
      <c r="BB17" s="422"/>
      <c r="BC17" s="422"/>
      <c r="BD17" s="422"/>
      <c r="BE17" s="422"/>
      <c r="BF17" s="422"/>
      <c r="BG17" s="422"/>
      <c r="BH17" s="422"/>
      <c r="BI17" s="422"/>
      <c r="BJ17" s="422"/>
      <c r="BK17" s="422"/>
      <c r="BL17" s="422"/>
      <c r="BM17" s="422"/>
      <c r="BN17" s="422"/>
      <c r="BO17" s="422"/>
      <c r="BP17" s="422"/>
      <c r="BQ17" s="422"/>
      <c r="BR17" s="422"/>
      <c r="BS17" s="422"/>
      <c r="BT17" s="422"/>
      <c r="BU17" s="422"/>
      <c r="BV17" s="422"/>
      <c r="BW17" s="422"/>
      <c r="BX17" s="422"/>
      <c r="BY17" s="422"/>
      <c r="BZ17" s="422"/>
      <c r="CA17" s="422"/>
      <c r="CB17" s="422"/>
      <c r="CC17" s="422"/>
      <c r="CD17" s="422"/>
      <c r="CE17" s="422"/>
      <c r="CF17" s="422"/>
      <c r="CG17" s="422"/>
      <c r="CH17" s="422"/>
      <c r="CI17" s="422"/>
      <c r="CJ17" s="422"/>
      <c r="CK17" s="422"/>
      <c r="CL17" s="422"/>
      <c r="CM17" s="422"/>
      <c r="CN17" s="422"/>
      <c r="CO17" s="422"/>
      <c r="CP17" s="422"/>
      <c r="CQ17" s="422"/>
      <c r="CR17" s="422"/>
      <c r="CS17" s="422"/>
      <c r="CT17" s="422"/>
      <c r="CU17" s="422"/>
      <c r="CV17" s="422"/>
      <c r="CW17" s="422"/>
      <c r="CX17" s="422"/>
      <c r="CY17" s="422"/>
      <c r="CZ17" s="422"/>
      <c r="DA17" s="422"/>
      <c r="DB17" s="422"/>
      <c r="DC17" s="422"/>
      <c r="DD17" s="422"/>
      <c r="DE17" s="422"/>
      <c r="DF17" s="422"/>
      <c r="DG17" s="422"/>
      <c r="DH17" s="422"/>
      <c r="DI17" s="422"/>
    </row>
    <row r="18" spans="1:113" s="425" customFormat="1" x14ac:dyDescent="0.25">
      <c r="A18" s="422"/>
      <c r="B18" s="423" t="s">
        <v>550</v>
      </c>
      <c r="C18" s="131" t="s">
        <v>773</v>
      </c>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422"/>
      <c r="AF18" s="422"/>
      <c r="AG18" s="422"/>
      <c r="AH18" s="422"/>
      <c r="AI18" s="422"/>
      <c r="AJ18" s="422"/>
      <c r="AK18" s="422"/>
      <c r="AL18" s="422"/>
      <c r="AM18" s="422"/>
      <c r="AN18" s="422"/>
      <c r="AO18" s="422"/>
      <c r="AP18" s="422"/>
      <c r="AQ18" s="422"/>
      <c r="AR18" s="422"/>
      <c r="AS18" s="422"/>
      <c r="AT18" s="422"/>
      <c r="AU18" s="422"/>
      <c r="AV18" s="422"/>
      <c r="AW18" s="422"/>
      <c r="AX18" s="422"/>
      <c r="AY18" s="422"/>
      <c r="AZ18" s="422"/>
      <c r="BA18" s="422"/>
      <c r="BB18" s="422"/>
      <c r="BC18" s="422"/>
      <c r="BD18" s="422"/>
      <c r="BE18" s="422"/>
      <c r="BF18" s="422"/>
      <c r="BG18" s="422"/>
      <c r="BH18" s="422"/>
      <c r="BI18" s="422"/>
      <c r="BJ18" s="422"/>
      <c r="BK18" s="422"/>
      <c r="BL18" s="422"/>
      <c r="BM18" s="422"/>
      <c r="BN18" s="422"/>
      <c r="BO18" s="422"/>
      <c r="BP18" s="422"/>
      <c r="BQ18" s="422"/>
      <c r="BR18" s="422"/>
      <c r="BS18" s="422"/>
      <c r="BT18" s="422"/>
      <c r="BU18" s="422"/>
      <c r="BV18" s="422"/>
      <c r="BW18" s="422"/>
      <c r="BX18" s="422"/>
      <c r="BY18" s="422"/>
      <c r="BZ18" s="422"/>
      <c r="CA18" s="422"/>
      <c r="CB18" s="422"/>
      <c r="CC18" s="422"/>
      <c r="CD18" s="422"/>
      <c r="CE18" s="422"/>
      <c r="CF18" s="422"/>
      <c r="CG18" s="422"/>
      <c r="CH18" s="422"/>
      <c r="CI18" s="422"/>
      <c r="CJ18" s="422"/>
      <c r="CK18" s="422"/>
      <c r="CL18" s="422"/>
      <c r="CM18" s="422"/>
      <c r="CN18" s="422"/>
      <c r="CO18" s="422"/>
      <c r="CP18" s="422"/>
      <c r="CQ18" s="422"/>
      <c r="CR18" s="422"/>
      <c r="CS18" s="422"/>
      <c r="CT18" s="422"/>
      <c r="CU18" s="422"/>
      <c r="CV18" s="422"/>
      <c r="CW18" s="422"/>
      <c r="CX18" s="422"/>
      <c r="CY18" s="422"/>
      <c r="CZ18" s="422"/>
      <c r="DA18" s="422"/>
      <c r="DB18" s="422"/>
      <c r="DC18" s="422"/>
      <c r="DD18" s="422"/>
      <c r="DE18" s="422"/>
      <c r="DF18" s="422"/>
      <c r="DG18" s="422"/>
      <c r="DH18" s="422"/>
      <c r="DI18" s="422"/>
    </row>
    <row r="19" spans="1:113" s="425" customFormat="1" x14ac:dyDescent="0.25">
      <c r="A19" s="422"/>
      <c r="B19" s="423" t="s">
        <v>552</v>
      </c>
      <c r="C19" s="131" t="s">
        <v>746</v>
      </c>
      <c r="D19" s="66"/>
      <c r="E19" s="66"/>
      <c r="F19" s="66"/>
      <c r="G19" s="66"/>
      <c r="H19" s="66"/>
      <c r="I19" s="66"/>
      <c r="J19" s="66"/>
      <c r="K19" s="66"/>
      <c r="L19" s="66"/>
      <c r="M19" s="66"/>
      <c r="N19" s="66"/>
      <c r="O19" s="66"/>
      <c r="P19" s="66"/>
      <c r="Q19" s="66"/>
      <c r="R19" s="66"/>
      <c r="S19" s="66">
        <v>56.383000000000003</v>
      </c>
      <c r="T19" s="66"/>
      <c r="U19" s="66"/>
      <c r="V19" s="66"/>
      <c r="W19" s="66"/>
      <c r="X19" s="66"/>
      <c r="Y19" s="66"/>
      <c r="Z19" s="66"/>
      <c r="AA19" s="66"/>
      <c r="AB19" s="66"/>
      <c r="AC19" s="66">
        <v>56.383000000000003</v>
      </c>
      <c r="AD19" s="66">
        <v>56.383000000000003</v>
      </c>
      <c r="AE19" s="422"/>
      <c r="AF19" s="422"/>
      <c r="AG19" s="422"/>
      <c r="AH19" s="422"/>
      <c r="AI19" s="422"/>
      <c r="AJ19" s="422"/>
      <c r="AK19" s="422"/>
      <c r="AL19" s="422"/>
      <c r="AM19" s="422"/>
      <c r="AN19" s="422"/>
      <c r="AO19" s="422"/>
      <c r="AP19" s="422"/>
      <c r="AQ19" s="422"/>
      <c r="AR19" s="422"/>
      <c r="AS19" s="422"/>
      <c r="AT19" s="422"/>
      <c r="AU19" s="422"/>
      <c r="AV19" s="422"/>
      <c r="AW19" s="422"/>
      <c r="AX19" s="422"/>
      <c r="AY19" s="422"/>
      <c r="AZ19" s="422"/>
      <c r="BA19" s="422"/>
      <c r="BB19" s="422"/>
      <c r="BC19" s="422"/>
      <c r="BD19" s="422"/>
      <c r="BE19" s="422"/>
      <c r="BF19" s="422"/>
      <c r="BG19" s="422"/>
      <c r="BH19" s="422"/>
      <c r="BI19" s="422"/>
      <c r="BJ19" s="422"/>
      <c r="BK19" s="422"/>
      <c r="BL19" s="422"/>
      <c r="BM19" s="422"/>
      <c r="BN19" s="422"/>
      <c r="BO19" s="422"/>
      <c r="BP19" s="422"/>
      <c r="BQ19" s="422"/>
      <c r="BR19" s="422"/>
      <c r="BS19" s="422"/>
      <c r="BT19" s="422"/>
      <c r="BU19" s="422"/>
      <c r="BV19" s="422"/>
      <c r="BW19" s="422"/>
      <c r="BX19" s="422"/>
      <c r="BY19" s="422"/>
      <c r="BZ19" s="422"/>
      <c r="CA19" s="422"/>
      <c r="CB19" s="422"/>
      <c r="CC19" s="422"/>
      <c r="CD19" s="422"/>
      <c r="CE19" s="422"/>
      <c r="CF19" s="422"/>
      <c r="CG19" s="422"/>
      <c r="CH19" s="422"/>
      <c r="CI19" s="422"/>
      <c r="CJ19" s="422"/>
      <c r="CK19" s="422"/>
      <c r="CL19" s="422"/>
      <c r="CM19" s="422"/>
      <c r="CN19" s="422"/>
      <c r="CO19" s="422"/>
      <c r="CP19" s="422"/>
      <c r="CQ19" s="422"/>
      <c r="CR19" s="422"/>
      <c r="CS19" s="422"/>
      <c r="CT19" s="422"/>
      <c r="CU19" s="422"/>
      <c r="CV19" s="422"/>
      <c r="CW19" s="422"/>
      <c r="CX19" s="422"/>
      <c r="CY19" s="422"/>
      <c r="CZ19" s="422"/>
      <c r="DA19" s="422"/>
      <c r="DB19" s="422"/>
      <c r="DC19" s="422"/>
      <c r="DD19" s="422"/>
      <c r="DE19" s="422"/>
      <c r="DF19" s="422"/>
      <c r="DG19" s="422"/>
      <c r="DH19" s="422"/>
      <c r="DI19" s="422"/>
    </row>
    <row r="20" spans="1:113" s="425" customFormat="1" x14ac:dyDescent="0.25">
      <c r="A20" s="422"/>
      <c r="B20" s="423">
        <v>8</v>
      </c>
      <c r="C20" s="131" t="s">
        <v>774</v>
      </c>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422"/>
      <c r="AF20" s="422"/>
      <c r="AG20" s="422"/>
      <c r="AH20" s="422"/>
      <c r="AI20" s="422"/>
      <c r="AJ20" s="422"/>
      <c r="AK20" s="422"/>
      <c r="AL20" s="422"/>
      <c r="AM20" s="422"/>
      <c r="AN20" s="422"/>
      <c r="AO20" s="422"/>
      <c r="AP20" s="422"/>
      <c r="AQ20" s="422"/>
      <c r="AR20" s="422"/>
      <c r="AS20" s="422"/>
      <c r="AT20" s="422"/>
      <c r="AU20" s="422"/>
      <c r="AV20" s="422"/>
      <c r="AW20" s="422"/>
      <c r="AX20" s="422"/>
      <c r="AY20" s="422"/>
      <c r="AZ20" s="422"/>
      <c r="BA20" s="422"/>
      <c r="BB20" s="422"/>
      <c r="BC20" s="422"/>
      <c r="BD20" s="422"/>
      <c r="BE20" s="422"/>
      <c r="BF20" s="422"/>
      <c r="BG20" s="422"/>
      <c r="BH20" s="422"/>
      <c r="BI20" s="422"/>
      <c r="BJ20" s="422"/>
      <c r="BK20" s="422"/>
      <c r="BL20" s="422"/>
      <c r="BM20" s="422"/>
      <c r="BN20" s="422"/>
      <c r="BO20" s="422"/>
      <c r="BP20" s="422"/>
      <c r="BQ20" s="422"/>
      <c r="BR20" s="422"/>
      <c r="BS20" s="422"/>
      <c r="BT20" s="422"/>
      <c r="BU20" s="422"/>
      <c r="BV20" s="422"/>
      <c r="BW20" s="422"/>
      <c r="BX20" s="422"/>
      <c r="BY20" s="422"/>
      <c r="BZ20" s="422"/>
      <c r="CA20" s="422"/>
      <c r="CB20" s="422"/>
      <c r="CC20" s="422"/>
      <c r="CD20" s="422"/>
      <c r="CE20" s="422"/>
      <c r="CF20" s="422"/>
      <c r="CG20" s="422"/>
      <c r="CH20" s="422"/>
      <c r="CI20" s="422"/>
      <c r="CJ20" s="422"/>
      <c r="CK20" s="422"/>
      <c r="CL20" s="422"/>
      <c r="CM20" s="422"/>
      <c r="CN20" s="422"/>
      <c r="CO20" s="422"/>
      <c r="CP20" s="422"/>
      <c r="CQ20" s="422"/>
      <c r="CR20" s="422"/>
      <c r="CS20" s="422"/>
      <c r="CT20" s="422"/>
      <c r="CU20" s="422"/>
      <c r="CV20" s="422"/>
      <c r="CW20" s="422"/>
      <c r="CX20" s="422"/>
      <c r="CY20" s="422"/>
      <c r="CZ20" s="422"/>
      <c r="DA20" s="422"/>
      <c r="DB20" s="422"/>
      <c r="DC20" s="422"/>
      <c r="DD20" s="422"/>
      <c r="DE20" s="422"/>
      <c r="DF20" s="422"/>
      <c r="DG20" s="422"/>
      <c r="DH20" s="422"/>
      <c r="DI20" s="422"/>
    </row>
    <row r="21" spans="1:113" s="425" customFormat="1" x14ac:dyDescent="0.25">
      <c r="A21" s="422"/>
      <c r="B21" s="423">
        <v>9</v>
      </c>
      <c r="C21" s="131" t="s">
        <v>775</v>
      </c>
      <c r="D21" s="66">
        <v>111.4872014</v>
      </c>
      <c r="E21" s="66"/>
      <c r="F21" s="66"/>
      <c r="G21" s="66"/>
      <c r="H21" s="66">
        <v>22890.493248999999</v>
      </c>
      <c r="I21" s="66"/>
      <c r="J21" s="66"/>
      <c r="K21" s="66"/>
      <c r="L21" s="66"/>
      <c r="M21" s="66"/>
      <c r="N21" s="66">
        <v>204.80228399999999</v>
      </c>
      <c r="O21" s="66"/>
      <c r="P21" s="66"/>
      <c r="Q21" s="66"/>
      <c r="R21" s="66"/>
      <c r="S21" s="66">
        <v>1793.716228</v>
      </c>
      <c r="T21" s="66"/>
      <c r="U21" s="66"/>
      <c r="V21" s="66"/>
      <c r="W21" s="66">
        <v>0.56234269999999997</v>
      </c>
      <c r="X21" s="66"/>
      <c r="Y21" s="66"/>
      <c r="Z21" s="66"/>
      <c r="AA21" s="66"/>
      <c r="AB21" s="66"/>
      <c r="AC21" s="66">
        <v>25001.061303999999</v>
      </c>
      <c r="AD21" s="66">
        <v>24889.574102999999</v>
      </c>
      <c r="AE21" s="422"/>
      <c r="AF21" s="422"/>
      <c r="AG21" s="422"/>
      <c r="AH21" s="422"/>
      <c r="AI21" s="422"/>
      <c r="AJ21" s="422"/>
      <c r="AK21" s="422"/>
      <c r="AL21" s="422"/>
      <c r="AM21" s="422"/>
      <c r="AN21" s="422"/>
      <c r="AO21" s="422"/>
      <c r="AP21" s="422"/>
      <c r="AQ21" s="422"/>
      <c r="AR21" s="422"/>
      <c r="AS21" s="422"/>
      <c r="AT21" s="422"/>
      <c r="AU21" s="422"/>
      <c r="AV21" s="422"/>
      <c r="AW21" s="422"/>
      <c r="AX21" s="422"/>
      <c r="AY21" s="422"/>
      <c r="AZ21" s="422"/>
      <c r="BA21" s="422"/>
      <c r="BB21" s="422"/>
      <c r="BC21" s="422"/>
      <c r="BD21" s="422"/>
      <c r="BE21" s="422"/>
      <c r="BF21" s="422"/>
      <c r="BG21" s="422"/>
      <c r="BH21" s="422"/>
      <c r="BI21" s="422"/>
      <c r="BJ21" s="422"/>
      <c r="BK21" s="422"/>
      <c r="BL21" s="422"/>
      <c r="BM21" s="422"/>
      <c r="BN21" s="422"/>
      <c r="BO21" s="422"/>
      <c r="BP21" s="422"/>
      <c r="BQ21" s="422"/>
      <c r="BR21" s="422"/>
      <c r="BS21" s="422"/>
      <c r="BT21" s="422"/>
      <c r="BU21" s="422"/>
      <c r="BV21" s="422"/>
      <c r="BW21" s="422"/>
      <c r="BX21" s="422"/>
      <c r="BY21" s="422"/>
      <c r="BZ21" s="422"/>
      <c r="CA21" s="422"/>
      <c r="CB21" s="422"/>
      <c r="CC21" s="422"/>
      <c r="CD21" s="422"/>
      <c r="CE21" s="422"/>
      <c r="CF21" s="422"/>
      <c r="CG21" s="422"/>
      <c r="CH21" s="422"/>
      <c r="CI21" s="422"/>
      <c r="CJ21" s="422"/>
      <c r="CK21" s="422"/>
      <c r="CL21" s="422"/>
      <c r="CM21" s="422"/>
      <c r="CN21" s="422"/>
      <c r="CO21" s="422"/>
      <c r="CP21" s="422"/>
      <c r="CQ21" s="422"/>
      <c r="CR21" s="422"/>
      <c r="CS21" s="422"/>
      <c r="CT21" s="422"/>
      <c r="CU21" s="422"/>
      <c r="CV21" s="422"/>
      <c r="CW21" s="422"/>
      <c r="CX21" s="422"/>
      <c r="CY21" s="422"/>
      <c r="CZ21" s="422"/>
      <c r="DA21" s="422"/>
      <c r="DB21" s="422"/>
      <c r="DC21" s="422"/>
      <c r="DD21" s="422"/>
      <c r="DE21" s="422"/>
      <c r="DF21" s="422"/>
      <c r="DG21" s="422"/>
      <c r="DH21" s="422"/>
      <c r="DI21" s="422"/>
    </row>
    <row r="22" spans="1:113" s="425" customFormat="1" ht="30" x14ac:dyDescent="0.25">
      <c r="A22" s="422"/>
      <c r="B22" s="423" t="s">
        <v>776</v>
      </c>
      <c r="C22" s="131" t="s">
        <v>748</v>
      </c>
      <c r="D22" s="66">
        <v>110.2433249</v>
      </c>
      <c r="E22" s="66"/>
      <c r="F22" s="66"/>
      <c r="G22" s="66"/>
      <c r="H22" s="66">
        <v>22890.493248999999</v>
      </c>
      <c r="I22" s="66"/>
      <c r="J22" s="66"/>
      <c r="K22" s="66"/>
      <c r="L22" s="66"/>
      <c r="M22" s="66"/>
      <c r="N22" s="66"/>
      <c r="O22" s="66"/>
      <c r="P22" s="66"/>
      <c r="Q22" s="66"/>
      <c r="R22" s="66"/>
      <c r="S22" s="66">
        <v>1750.684168</v>
      </c>
      <c r="T22" s="66"/>
      <c r="U22" s="66"/>
      <c r="V22" s="66"/>
      <c r="W22" s="66">
        <v>0.56234269999999997</v>
      </c>
      <c r="X22" s="66"/>
      <c r="Y22" s="66"/>
      <c r="Z22" s="66"/>
      <c r="AA22" s="66"/>
      <c r="AB22" s="66"/>
      <c r="AC22" s="66">
        <v>24751.983084</v>
      </c>
      <c r="AD22" s="66"/>
      <c r="AE22" s="422"/>
      <c r="AF22" s="422"/>
      <c r="AG22" s="422"/>
      <c r="AH22" s="422"/>
      <c r="AI22" s="422"/>
      <c r="AJ22" s="422"/>
      <c r="AK22" s="422"/>
      <c r="AL22" s="422"/>
      <c r="AM22" s="422"/>
      <c r="AN22" s="422"/>
      <c r="AO22" s="422"/>
      <c r="AP22" s="422"/>
      <c r="AQ22" s="422"/>
      <c r="AR22" s="422"/>
      <c r="AS22" s="422"/>
      <c r="AT22" s="422"/>
      <c r="AU22" s="422"/>
      <c r="AV22" s="422"/>
      <c r="AW22" s="422"/>
      <c r="AX22" s="422"/>
      <c r="AY22" s="422"/>
      <c r="AZ22" s="422"/>
      <c r="BA22" s="422"/>
      <c r="BB22" s="422"/>
      <c r="BC22" s="422"/>
      <c r="BD22" s="422"/>
      <c r="BE22" s="422"/>
      <c r="BF22" s="422"/>
      <c r="BG22" s="422"/>
      <c r="BH22" s="422"/>
      <c r="BI22" s="422"/>
      <c r="BJ22" s="422"/>
      <c r="BK22" s="422"/>
      <c r="BL22" s="422"/>
      <c r="BM22" s="422"/>
      <c r="BN22" s="422"/>
      <c r="BO22" s="422"/>
      <c r="BP22" s="422"/>
      <c r="BQ22" s="422"/>
      <c r="BR22" s="422"/>
      <c r="BS22" s="422"/>
      <c r="BT22" s="422"/>
      <c r="BU22" s="422"/>
      <c r="BV22" s="422"/>
      <c r="BW22" s="422"/>
      <c r="BX22" s="422"/>
      <c r="BY22" s="422"/>
      <c r="BZ22" s="422"/>
      <c r="CA22" s="422"/>
      <c r="CB22" s="422"/>
      <c r="CC22" s="422"/>
      <c r="CD22" s="422"/>
      <c r="CE22" s="422"/>
      <c r="CF22" s="422"/>
      <c r="CG22" s="422"/>
      <c r="CH22" s="422"/>
      <c r="CI22" s="422"/>
      <c r="CJ22" s="422"/>
      <c r="CK22" s="422"/>
      <c r="CL22" s="422"/>
      <c r="CM22" s="422"/>
      <c r="CN22" s="422"/>
      <c r="CO22" s="422"/>
      <c r="CP22" s="422"/>
      <c r="CQ22" s="422"/>
      <c r="CR22" s="422"/>
      <c r="CS22" s="422"/>
      <c r="CT22" s="422"/>
      <c r="CU22" s="422"/>
      <c r="CV22" s="422"/>
      <c r="CW22" s="422"/>
      <c r="CX22" s="422"/>
      <c r="CY22" s="422"/>
      <c r="CZ22" s="422"/>
      <c r="DA22" s="422"/>
      <c r="DB22" s="422"/>
      <c r="DC22" s="422"/>
      <c r="DD22" s="422"/>
      <c r="DE22" s="422"/>
      <c r="DF22" s="422"/>
      <c r="DG22" s="422"/>
      <c r="DH22" s="422"/>
      <c r="DI22" s="422"/>
    </row>
    <row r="23" spans="1:113" s="425" customFormat="1" x14ac:dyDescent="0.25">
      <c r="A23" s="422"/>
      <c r="B23" s="423" t="s">
        <v>777</v>
      </c>
      <c r="C23" s="437" t="s">
        <v>778</v>
      </c>
      <c r="D23" s="66">
        <v>95.179961050000003</v>
      </c>
      <c r="E23" s="66"/>
      <c r="F23" s="66"/>
      <c r="G23" s="66"/>
      <c r="H23" s="66"/>
      <c r="I23" s="66"/>
      <c r="J23" s="66"/>
      <c r="K23" s="66"/>
      <c r="L23" s="66"/>
      <c r="M23" s="66"/>
      <c r="N23" s="66"/>
      <c r="O23" s="66"/>
      <c r="P23" s="66"/>
      <c r="Q23" s="66"/>
      <c r="R23" s="66"/>
      <c r="S23" s="66">
        <v>812.36092810000002</v>
      </c>
      <c r="T23" s="66"/>
      <c r="U23" s="66"/>
      <c r="V23" s="66"/>
      <c r="W23" s="66"/>
      <c r="X23" s="66"/>
      <c r="Y23" s="66"/>
      <c r="Z23" s="66"/>
      <c r="AA23" s="66"/>
      <c r="AB23" s="66"/>
      <c r="AC23" s="66"/>
      <c r="AD23" s="66"/>
      <c r="AE23" s="422"/>
      <c r="AF23" s="422"/>
      <c r="AG23" s="422"/>
      <c r="AH23" s="422"/>
      <c r="AI23" s="422"/>
      <c r="AJ23" s="422"/>
      <c r="AK23" s="422"/>
      <c r="AL23" s="422"/>
      <c r="AM23" s="422"/>
      <c r="AN23" s="422"/>
      <c r="AO23" s="422"/>
      <c r="AP23" s="422"/>
      <c r="AQ23" s="422"/>
      <c r="AR23" s="422"/>
      <c r="AS23" s="422"/>
      <c r="AT23" s="422"/>
      <c r="AU23" s="422"/>
      <c r="AV23" s="422"/>
      <c r="AW23" s="422"/>
      <c r="AX23" s="422"/>
      <c r="AY23" s="422"/>
      <c r="AZ23" s="422"/>
      <c r="BA23" s="422"/>
      <c r="BB23" s="422"/>
      <c r="BC23" s="422"/>
      <c r="BD23" s="422"/>
      <c r="BE23" s="422"/>
      <c r="BF23" s="422"/>
      <c r="BG23" s="422"/>
      <c r="BH23" s="422"/>
      <c r="BI23" s="422"/>
      <c r="BJ23" s="422"/>
      <c r="BK23" s="422"/>
      <c r="BL23" s="422"/>
      <c r="BM23" s="422"/>
      <c r="BN23" s="422"/>
      <c r="BO23" s="422"/>
      <c r="BP23" s="422"/>
      <c r="BQ23" s="422"/>
      <c r="BR23" s="422"/>
      <c r="BS23" s="422"/>
      <c r="BT23" s="422"/>
      <c r="BU23" s="422"/>
      <c r="BV23" s="422"/>
      <c r="BW23" s="422"/>
      <c r="BX23" s="422"/>
      <c r="BY23" s="422"/>
      <c r="BZ23" s="422"/>
      <c r="CA23" s="422"/>
      <c r="CB23" s="422"/>
      <c r="CC23" s="422"/>
      <c r="CD23" s="422"/>
      <c r="CE23" s="422"/>
      <c r="CF23" s="422"/>
      <c r="CG23" s="422"/>
      <c r="CH23" s="422"/>
      <c r="CI23" s="422"/>
      <c r="CJ23" s="422"/>
      <c r="CK23" s="422"/>
      <c r="CL23" s="422"/>
      <c r="CM23" s="422"/>
      <c r="CN23" s="422"/>
      <c r="CO23" s="422"/>
      <c r="CP23" s="422"/>
      <c r="CQ23" s="422"/>
      <c r="CR23" s="422"/>
      <c r="CS23" s="422"/>
      <c r="CT23" s="422"/>
      <c r="CU23" s="422"/>
      <c r="CV23" s="422"/>
      <c r="CW23" s="422"/>
      <c r="CX23" s="422"/>
      <c r="CY23" s="422"/>
      <c r="CZ23" s="422"/>
      <c r="DA23" s="422"/>
      <c r="DB23" s="422"/>
      <c r="DC23" s="422"/>
      <c r="DD23" s="422"/>
      <c r="DE23" s="422"/>
      <c r="DF23" s="422"/>
      <c r="DG23" s="422"/>
      <c r="DH23" s="422"/>
      <c r="DI23" s="422"/>
    </row>
    <row r="24" spans="1:113" x14ac:dyDescent="0.25">
      <c r="B24" s="438" t="s">
        <v>779</v>
      </c>
      <c r="C24" s="439" t="s">
        <v>780</v>
      </c>
      <c r="D24" s="66"/>
      <c r="E24" s="66"/>
      <c r="F24" s="66"/>
      <c r="G24" s="66"/>
      <c r="H24" s="66">
        <v>22890.493248999999</v>
      </c>
      <c r="I24" s="66"/>
      <c r="J24" s="66"/>
      <c r="K24" s="66"/>
      <c r="L24" s="66"/>
      <c r="M24" s="66"/>
      <c r="N24" s="66"/>
      <c r="O24" s="66"/>
      <c r="P24" s="66"/>
      <c r="Q24" s="66"/>
      <c r="R24" s="66"/>
      <c r="S24" s="66"/>
      <c r="T24" s="66"/>
      <c r="U24" s="66"/>
      <c r="V24" s="66"/>
      <c r="W24" s="66"/>
      <c r="X24" s="66"/>
      <c r="Y24" s="66"/>
      <c r="Z24" s="66"/>
      <c r="AA24" s="66"/>
      <c r="AB24" s="66"/>
      <c r="AC24" s="66">
        <v>22890.493248999999</v>
      </c>
      <c r="AD24" s="66"/>
    </row>
    <row r="25" spans="1:113" x14ac:dyDescent="0.25">
      <c r="B25" s="438" t="s">
        <v>781</v>
      </c>
      <c r="C25" s="439" t="s">
        <v>782</v>
      </c>
      <c r="D25" s="66">
        <v>15.063363859999999</v>
      </c>
      <c r="E25" s="66"/>
      <c r="F25" s="66"/>
      <c r="G25" s="66"/>
      <c r="H25" s="66"/>
      <c r="I25" s="66"/>
      <c r="J25" s="66"/>
      <c r="K25" s="66"/>
      <c r="L25" s="66"/>
      <c r="M25" s="66"/>
      <c r="N25" s="66"/>
      <c r="O25" s="66"/>
      <c r="P25" s="66"/>
      <c r="Q25" s="66"/>
      <c r="R25" s="66"/>
      <c r="S25" s="66">
        <v>938.3232395</v>
      </c>
      <c r="T25" s="66"/>
      <c r="U25" s="66"/>
      <c r="V25" s="66"/>
      <c r="W25" s="66">
        <v>0.56234269999999997</v>
      </c>
      <c r="X25" s="66"/>
      <c r="Y25" s="66"/>
      <c r="Z25" s="66"/>
      <c r="AA25" s="66"/>
      <c r="AB25" s="66"/>
      <c r="AC25" s="66">
        <v>953.94894599999998</v>
      </c>
      <c r="AD25" s="66"/>
    </row>
    <row r="26" spans="1:113" x14ac:dyDescent="0.25">
      <c r="B26" s="438">
        <v>9.1999999999999993</v>
      </c>
      <c r="C26" s="439" t="s">
        <v>783</v>
      </c>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row>
    <row r="27" spans="1:113" x14ac:dyDescent="0.25">
      <c r="B27" s="438">
        <v>9.3000000000000007</v>
      </c>
      <c r="C27" s="439" t="s">
        <v>784</v>
      </c>
      <c r="D27" s="66">
        <v>1.2438765000000001</v>
      </c>
      <c r="E27" s="66"/>
      <c r="F27" s="66"/>
      <c r="G27" s="66"/>
      <c r="H27" s="66"/>
      <c r="I27" s="66"/>
      <c r="J27" s="66"/>
      <c r="K27" s="66"/>
      <c r="L27" s="66"/>
      <c r="M27" s="66"/>
      <c r="N27" s="66">
        <v>204.80228399999999</v>
      </c>
      <c r="O27" s="66"/>
      <c r="P27" s="66"/>
      <c r="Q27" s="66"/>
      <c r="R27" s="66"/>
      <c r="S27" s="66">
        <v>43.032060000000001</v>
      </c>
      <c r="T27" s="66"/>
      <c r="U27" s="66"/>
      <c r="V27" s="66"/>
      <c r="W27" s="66"/>
      <c r="X27" s="66"/>
      <c r="Y27" s="66"/>
      <c r="Z27" s="66"/>
      <c r="AA27" s="66"/>
      <c r="AB27" s="66"/>
      <c r="AC27" s="66">
        <v>249.07821999999999</v>
      </c>
      <c r="AD27" s="66"/>
    </row>
    <row r="28" spans="1:113" x14ac:dyDescent="0.25">
      <c r="B28" s="438" t="s">
        <v>785</v>
      </c>
      <c r="C28" s="439" t="s">
        <v>786</v>
      </c>
      <c r="D28" s="66">
        <v>1.2438765000000001</v>
      </c>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row>
    <row r="29" spans="1:113" x14ac:dyDescent="0.25">
      <c r="B29" s="438" t="s">
        <v>787</v>
      </c>
      <c r="C29" s="439" t="s">
        <v>788</v>
      </c>
      <c r="D29" s="66"/>
      <c r="E29" s="66"/>
      <c r="F29" s="66"/>
      <c r="G29" s="66"/>
      <c r="H29" s="66"/>
      <c r="I29" s="66"/>
      <c r="J29" s="66"/>
      <c r="K29" s="66"/>
      <c r="L29" s="66"/>
      <c r="M29" s="66"/>
      <c r="N29" s="66">
        <v>204.80228399999999</v>
      </c>
      <c r="O29" s="66"/>
      <c r="P29" s="66"/>
      <c r="Q29" s="66"/>
      <c r="R29" s="66"/>
      <c r="S29" s="66"/>
      <c r="T29" s="66"/>
      <c r="U29" s="66"/>
      <c r="V29" s="66"/>
      <c r="W29" s="66"/>
      <c r="X29" s="66"/>
      <c r="Y29" s="66"/>
      <c r="Z29" s="66"/>
      <c r="AA29" s="66"/>
      <c r="AB29" s="66"/>
      <c r="AC29" s="66">
        <v>204.80228399999999</v>
      </c>
      <c r="AD29" s="66"/>
    </row>
    <row r="30" spans="1:113" x14ac:dyDescent="0.25">
      <c r="B30" s="438" t="s">
        <v>789</v>
      </c>
      <c r="C30" s="439" t="s">
        <v>790</v>
      </c>
      <c r="D30" s="66"/>
      <c r="E30" s="66"/>
      <c r="F30" s="66"/>
      <c r="G30" s="66"/>
      <c r="H30" s="66"/>
      <c r="I30" s="66"/>
      <c r="J30" s="66"/>
      <c r="K30" s="66"/>
      <c r="L30" s="66"/>
      <c r="M30" s="66"/>
      <c r="N30" s="66"/>
      <c r="O30" s="66"/>
      <c r="P30" s="66"/>
      <c r="Q30" s="66"/>
      <c r="R30" s="66"/>
      <c r="S30" s="66">
        <v>43.032060000000001</v>
      </c>
      <c r="T30" s="66"/>
      <c r="U30" s="66"/>
      <c r="V30" s="66"/>
      <c r="W30" s="66"/>
      <c r="X30" s="66"/>
      <c r="Y30" s="66"/>
      <c r="Z30" s="66"/>
      <c r="AA30" s="66"/>
      <c r="AB30" s="66"/>
      <c r="AC30" s="66">
        <v>43.032060000000001</v>
      </c>
      <c r="AD30" s="66"/>
    </row>
    <row r="31" spans="1:113" x14ac:dyDescent="0.25">
      <c r="B31" s="438">
        <v>9.4</v>
      </c>
      <c r="C31" s="439" t="s">
        <v>751</v>
      </c>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row>
    <row r="32" spans="1:113" x14ac:dyDescent="0.25">
      <c r="B32" s="438">
        <v>9.5</v>
      </c>
      <c r="C32" s="439" t="s">
        <v>752</v>
      </c>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row>
    <row r="33" spans="2:30" x14ac:dyDescent="0.25">
      <c r="B33" s="438">
        <v>10</v>
      </c>
      <c r="C33" s="439" t="s">
        <v>753</v>
      </c>
      <c r="D33" s="66"/>
      <c r="E33" s="66"/>
      <c r="F33" s="66"/>
      <c r="G33" s="66"/>
      <c r="H33" s="66"/>
      <c r="I33" s="66"/>
      <c r="J33" s="66"/>
      <c r="K33" s="66"/>
      <c r="L33" s="66"/>
      <c r="M33" s="66"/>
      <c r="N33" s="66"/>
      <c r="O33" s="66"/>
      <c r="P33" s="66"/>
      <c r="Q33" s="66"/>
      <c r="R33" s="66"/>
      <c r="S33" s="66">
        <v>26.73225193</v>
      </c>
      <c r="T33" s="66"/>
      <c r="U33" s="66"/>
      <c r="V33" s="66"/>
      <c r="W33" s="66">
        <v>18.31543954</v>
      </c>
      <c r="X33" s="66"/>
      <c r="Y33" s="66"/>
      <c r="Z33" s="66"/>
      <c r="AA33" s="66"/>
      <c r="AB33" s="66"/>
      <c r="AC33" s="66">
        <v>45.047691</v>
      </c>
      <c r="AD33" s="66">
        <v>45.047691469999997</v>
      </c>
    </row>
    <row r="34" spans="2:30" x14ac:dyDescent="0.25">
      <c r="B34" s="438" t="s">
        <v>129</v>
      </c>
      <c r="C34" s="439" t="s">
        <v>754</v>
      </c>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row>
    <row r="35" spans="2:30" x14ac:dyDescent="0.25">
      <c r="B35" s="438" t="s">
        <v>477</v>
      </c>
      <c r="C35" s="439" t="s">
        <v>553</v>
      </c>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1158"/>
      <c r="AD35" s="66"/>
    </row>
    <row r="36" spans="2:30" x14ac:dyDescent="0.25">
      <c r="B36" s="438" t="s">
        <v>479</v>
      </c>
      <c r="C36" s="439" t="s">
        <v>756</v>
      </c>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1158"/>
      <c r="AD36" s="66"/>
    </row>
    <row r="37" spans="2:30" x14ac:dyDescent="0.25">
      <c r="B37" s="440" t="s">
        <v>791</v>
      </c>
      <c r="C37" s="441" t="s">
        <v>757</v>
      </c>
      <c r="D37" s="362">
        <v>48742.639749000002</v>
      </c>
      <c r="E37" s="362"/>
      <c r="F37" s="362"/>
      <c r="G37" s="362">
        <v>21645.559010000001</v>
      </c>
      <c r="H37" s="362">
        <v>24256.567071000001</v>
      </c>
      <c r="I37" s="362">
        <v>416.27507789999999</v>
      </c>
      <c r="J37" s="362"/>
      <c r="K37" s="362"/>
      <c r="L37" s="362"/>
      <c r="M37" s="362"/>
      <c r="N37" s="362">
        <v>204.80228399999999</v>
      </c>
      <c r="O37" s="362"/>
      <c r="P37" s="362"/>
      <c r="Q37" s="362"/>
      <c r="R37" s="362"/>
      <c r="S37" s="362">
        <v>2108.7204139999999</v>
      </c>
      <c r="T37" s="362"/>
      <c r="U37" s="362"/>
      <c r="V37" s="362"/>
      <c r="W37" s="362">
        <v>18.877782239999998</v>
      </c>
      <c r="X37" s="362">
        <v>28.555097</v>
      </c>
      <c r="Y37" s="362"/>
      <c r="Z37" s="362"/>
      <c r="AA37" s="362"/>
      <c r="AB37" s="362"/>
      <c r="AC37" s="1159">
        <v>97421.996484999996</v>
      </c>
      <c r="AD37" s="1159"/>
    </row>
  </sheetData>
  <mergeCells count="4">
    <mergeCell ref="C4:C6"/>
    <mergeCell ref="D4:AB4"/>
    <mergeCell ref="AC4:AC5"/>
    <mergeCell ref="AD4:AD5"/>
  </mergeCells>
  <pageMargins left="0.7" right="0.7" top="0.78740157499999996" bottom="0.78740157499999996" header="0.3" footer="0.3"/>
  <pageSetup paperSize="9" scale="10" orientation="landscape"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C686B-6F34-47DA-930C-5A79FAC17D7F}">
  <sheetPr codeName="Ark69">
    <tabColor rgb="FF00A976"/>
  </sheetPr>
  <dimension ref="B2:T72"/>
  <sheetViews>
    <sheetView topLeftCell="A22" zoomScale="85" zoomScaleNormal="85" workbookViewId="0">
      <selection activeCell="N41" sqref="A1:XFD1048576"/>
    </sheetView>
  </sheetViews>
  <sheetFormatPr defaultColWidth="9" defaultRowHeight="15" x14ac:dyDescent="0.25"/>
  <cols>
    <col min="1" max="1" width="9" style="442"/>
    <col min="2" max="2" width="16.75" style="442" customWidth="1"/>
    <col min="3" max="3" width="16.875" style="442" customWidth="1"/>
    <col min="4" max="5" width="15.625" style="472" customWidth="1"/>
    <col min="6" max="6" width="15.625" style="471" customWidth="1"/>
    <col min="7" max="7" width="15.625" style="472" customWidth="1"/>
    <col min="8" max="8" width="15.625" style="471" customWidth="1"/>
    <col min="9" max="9" width="15.625" style="472" customWidth="1"/>
    <col min="10" max="10" width="15.625" style="473" customWidth="1"/>
    <col min="11" max="11" width="15.625" style="474" customWidth="1"/>
    <col min="12" max="12" width="15.625" style="472" customWidth="1"/>
    <col min="13" max="13" width="15.625" style="473" customWidth="1"/>
    <col min="14" max="15" width="15.625" style="472" customWidth="1"/>
    <col min="16" max="16" width="0.125" style="442" customWidth="1"/>
    <col min="17" max="20" width="9" style="442" hidden="1" customWidth="1"/>
    <col min="21" max="16384" width="9" style="442"/>
  </cols>
  <sheetData>
    <row r="2" spans="2:20" ht="21" x14ac:dyDescent="0.35">
      <c r="B2" s="1194" t="s">
        <v>792</v>
      </c>
      <c r="C2" s="1194"/>
      <c r="D2" s="1194"/>
      <c r="E2" s="1194"/>
      <c r="F2" s="1194"/>
      <c r="G2" s="1194"/>
      <c r="H2" s="1194"/>
      <c r="I2" s="1194"/>
      <c r="J2" s="1194"/>
      <c r="K2" s="1194"/>
      <c r="L2" s="1194"/>
      <c r="M2" s="1194"/>
      <c r="N2" s="1439"/>
      <c r="O2" s="1439"/>
      <c r="P2" s="1194"/>
      <c r="Q2" s="1194"/>
      <c r="R2" s="1194"/>
      <c r="S2" s="1194"/>
      <c r="T2" s="1194"/>
    </row>
    <row r="4" spans="2:20" ht="75" x14ac:dyDescent="0.25">
      <c r="B4" s="1025" t="s">
        <v>88</v>
      </c>
      <c r="C4" s="444" t="s">
        <v>793</v>
      </c>
      <c r="D4" s="1096" t="s">
        <v>794</v>
      </c>
      <c r="E4" s="1096" t="s">
        <v>795</v>
      </c>
      <c r="F4" s="445" t="s">
        <v>796</v>
      </c>
      <c r="G4" s="1096" t="s">
        <v>797</v>
      </c>
      <c r="H4" s="445" t="s">
        <v>798</v>
      </c>
      <c r="I4" s="1096" t="s">
        <v>799</v>
      </c>
      <c r="J4" s="446" t="s">
        <v>800</v>
      </c>
      <c r="K4" s="447" t="s">
        <v>801</v>
      </c>
      <c r="L4" s="1142" t="s">
        <v>1781</v>
      </c>
      <c r="M4" s="446" t="s">
        <v>802</v>
      </c>
      <c r="N4" s="1096" t="s">
        <v>803</v>
      </c>
      <c r="O4" s="1096" t="s">
        <v>804</v>
      </c>
    </row>
    <row r="5" spans="2:20" x14ac:dyDescent="0.25">
      <c r="B5" s="448" t="s">
        <v>805</v>
      </c>
      <c r="C5" s="449"/>
      <c r="D5" s="1097" t="s">
        <v>89</v>
      </c>
      <c r="E5" s="1097" t="s">
        <v>90</v>
      </c>
      <c r="F5" s="450" t="s">
        <v>91</v>
      </c>
      <c r="G5" s="1097" t="s">
        <v>92</v>
      </c>
      <c r="H5" s="450" t="s">
        <v>93</v>
      </c>
      <c r="I5" s="1097" t="s">
        <v>237</v>
      </c>
      <c r="J5" s="451" t="s">
        <v>261</v>
      </c>
      <c r="K5" s="452" t="s">
        <v>301</v>
      </c>
      <c r="L5" s="1097" t="s">
        <v>297</v>
      </c>
      <c r="M5" s="451" t="s">
        <v>299</v>
      </c>
      <c r="N5" s="1097" t="s">
        <v>663</v>
      </c>
      <c r="O5" s="1097" t="s">
        <v>664</v>
      </c>
    </row>
    <row r="6" spans="2:20" s="459" customFormat="1" x14ac:dyDescent="0.25">
      <c r="B6" s="453" t="s">
        <v>530</v>
      </c>
      <c r="C6" s="454"/>
      <c r="D6" s="1098"/>
      <c r="E6" s="1098"/>
      <c r="F6" s="455"/>
      <c r="G6" s="1098"/>
      <c r="H6" s="455"/>
      <c r="I6" s="1098"/>
      <c r="J6" s="456"/>
      <c r="K6" s="457"/>
      <c r="L6" s="1098"/>
      <c r="M6" s="458"/>
      <c r="N6" s="1098"/>
      <c r="O6" s="1098"/>
    </row>
    <row r="7" spans="2:20" x14ac:dyDescent="0.25">
      <c r="B7" s="460" t="s">
        <v>512</v>
      </c>
      <c r="C7" s="461" t="s">
        <v>807</v>
      </c>
      <c r="D7" s="1099">
        <v>8969.4423129999996</v>
      </c>
      <c r="E7" s="1099">
        <v>51.157531659999997</v>
      </c>
      <c r="F7" s="462">
        <v>0.4</v>
      </c>
      <c r="G7" s="1099">
        <v>9156.9417709999998</v>
      </c>
      <c r="H7" s="462">
        <v>8.6259300000000004E-4</v>
      </c>
      <c r="I7" s="1099">
        <v>96</v>
      </c>
      <c r="J7" s="463">
        <v>0.210952953</v>
      </c>
      <c r="K7" s="464">
        <v>2.5</v>
      </c>
      <c r="L7" s="1099">
        <v>1063.169688</v>
      </c>
      <c r="M7" s="463">
        <v>0.116105324</v>
      </c>
      <c r="N7" s="1099">
        <v>1.68205844</v>
      </c>
      <c r="O7" s="1099">
        <v>-10.283065220000001</v>
      </c>
    </row>
    <row r="8" spans="2:20" x14ac:dyDescent="0.25">
      <c r="B8" s="460" t="s">
        <v>512</v>
      </c>
      <c r="C8" s="465" t="s">
        <v>808</v>
      </c>
      <c r="D8" s="1099">
        <v>5573.4090310000001</v>
      </c>
      <c r="E8" s="1099">
        <v>51.157531659999997</v>
      </c>
      <c r="F8" s="462">
        <v>0.4</v>
      </c>
      <c r="G8" s="1099">
        <v>5712.0188900000003</v>
      </c>
      <c r="H8" s="462">
        <v>6.3807700000000002E-4</v>
      </c>
      <c r="I8" s="1099">
        <v>73</v>
      </c>
      <c r="J8" s="463">
        <v>0.20753811899999999</v>
      </c>
      <c r="K8" s="464">
        <v>2.5</v>
      </c>
      <c r="L8" s="1099">
        <v>571.78988760000004</v>
      </c>
      <c r="M8" s="463">
        <v>0.100102941</v>
      </c>
      <c r="N8" s="1099">
        <v>0.76100950000000001</v>
      </c>
      <c r="O8" s="1099">
        <v>-1.9429995500000001</v>
      </c>
    </row>
    <row r="9" spans="2:20" x14ac:dyDescent="0.25">
      <c r="B9" s="460" t="s">
        <v>512</v>
      </c>
      <c r="C9" s="465" t="s">
        <v>809</v>
      </c>
      <c r="D9" s="1099">
        <v>3396.0332819999999</v>
      </c>
      <c r="E9" s="1099"/>
      <c r="F9" s="462">
        <v>0</v>
      </c>
      <c r="G9" s="1099">
        <v>3444.922881</v>
      </c>
      <c r="H9" s="462">
        <v>1.234862E-3</v>
      </c>
      <c r="I9" s="1099">
        <v>23</v>
      </c>
      <c r="J9" s="463">
        <v>0.21661508300000001</v>
      </c>
      <c r="K9" s="464">
        <v>2.5</v>
      </c>
      <c r="L9" s="1099">
        <v>491.37980060000001</v>
      </c>
      <c r="M9" s="463">
        <v>0.14263883899999999</v>
      </c>
      <c r="N9" s="1099">
        <v>0.92104894999999998</v>
      </c>
      <c r="O9" s="1099">
        <v>-8.3400656699999995</v>
      </c>
    </row>
    <row r="10" spans="2:20" x14ac:dyDescent="0.25">
      <c r="B10" s="460" t="s">
        <v>512</v>
      </c>
      <c r="C10" s="461" t="s">
        <v>810</v>
      </c>
      <c r="D10" s="1099">
        <v>20935.961389</v>
      </c>
      <c r="E10" s="1099">
        <v>2432.634986</v>
      </c>
      <c r="F10" s="462">
        <v>0.4</v>
      </c>
      <c r="G10" s="1099">
        <v>22052.202995</v>
      </c>
      <c r="H10" s="462">
        <v>2.1508859999999999E-3</v>
      </c>
      <c r="I10" s="1099">
        <v>184</v>
      </c>
      <c r="J10" s="463">
        <v>0.21346127000000001</v>
      </c>
      <c r="K10" s="464">
        <v>2.5</v>
      </c>
      <c r="L10" s="1099">
        <v>4653.2727480000003</v>
      </c>
      <c r="M10" s="463">
        <v>0.211011696</v>
      </c>
      <c r="N10" s="1099">
        <v>10.11762921</v>
      </c>
      <c r="O10" s="1099">
        <v>-46.047201749999999</v>
      </c>
    </row>
    <row r="11" spans="2:20" x14ac:dyDescent="0.25">
      <c r="B11" s="460" t="s">
        <v>512</v>
      </c>
      <c r="C11" s="461" t="s">
        <v>811</v>
      </c>
      <c r="D11" s="1099">
        <v>30764.553956</v>
      </c>
      <c r="E11" s="1099">
        <v>704.78315379999992</v>
      </c>
      <c r="F11" s="462">
        <v>0.4</v>
      </c>
      <c r="G11" s="1099">
        <v>31027.783156000001</v>
      </c>
      <c r="H11" s="462">
        <v>3.7190489999999999E-3</v>
      </c>
      <c r="I11" s="1099">
        <v>477</v>
      </c>
      <c r="J11" s="463">
        <v>0.21180757</v>
      </c>
      <c r="K11" s="464">
        <v>2.5</v>
      </c>
      <c r="L11" s="1099">
        <v>8356.7286619999995</v>
      </c>
      <c r="M11" s="463">
        <v>0.26933051000000002</v>
      </c>
      <c r="N11" s="1099">
        <v>24.440985250000001</v>
      </c>
      <c r="O11" s="1099">
        <v>-70.324888129999991</v>
      </c>
    </row>
    <row r="12" spans="2:20" x14ac:dyDescent="0.25">
      <c r="B12" s="460" t="s">
        <v>512</v>
      </c>
      <c r="C12" s="461" t="s">
        <v>812</v>
      </c>
      <c r="D12" s="1099">
        <v>9089.9428420000004</v>
      </c>
      <c r="E12" s="1099">
        <v>265.4199777</v>
      </c>
      <c r="F12" s="462">
        <v>0.4</v>
      </c>
      <c r="G12" s="1099">
        <v>8869.3267090000008</v>
      </c>
      <c r="H12" s="462">
        <v>6.3604300000000003E-3</v>
      </c>
      <c r="I12" s="1099">
        <v>367</v>
      </c>
      <c r="J12" s="463">
        <v>0.21566268799999999</v>
      </c>
      <c r="K12" s="464">
        <v>2.5</v>
      </c>
      <c r="L12" s="1099">
        <v>2850.1854149999999</v>
      </c>
      <c r="M12" s="463">
        <v>0.32135307499999999</v>
      </c>
      <c r="N12" s="1099">
        <v>12.177514039999998</v>
      </c>
      <c r="O12" s="1099">
        <v>-19.775545090000001</v>
      </c>
    </row>
    <row r="13" spans="2:20" x14ac:dyDescent="0.25">
      <c r="B13" s="460" t="s">
        <v>512</v>
      </c>
      <c r="C13" s="461" t="s">
        <v>813</v>
      </c>
      <c r="D13" s="1099">
        <v>44789.357816000003</v>
      </c>
      <c r="E13" s="1099">
        <v>880.87035709999998</v>
      </c>
      <c r="F13" s="462">
        <v>0.4</v>
      </c>
      <c r="G13" s="1099">
        <v>44248.349779999997</v>
      </c>
      <c r="H13" s="462">
        <v>1.3569425E-2</v>
      </c>
      <c r="I13" s="1099">
        <v>2000</v>
      </c>
      <c r="J13" s="463">
        <v>0.21367683900000001</v>
      </c>
      <c r="K13" s="464">
        <v>2.5</v>
      </c>
      <c r="L13" s="1099">
        <v>18149.456601000002</v>
      </c>
      <c r="M13" s="463">
        <v>0.41017250799999999</v>
      </c>
      <c r="N13" s="1099">
        <v>128.5406615</v>
      </c>
      <c r="O13" s="1099">
        <v>-106.53896159999999</v>
      </c>
    </row>
    <row r="14" spans="2:20" x14ac:dyDescent="0.25">
      <c r="B14" s="460" t="s">
        <v>512</v>
      </c>
      <c r="C14" s="465" t="s">
        <v>814</v>
      </c>
      <c r="D14" s="1099">
        <v>34786.207394999998</v>
      </c>
      <c r="E14" s="1099">
        <v>669.36632010000005</v>
      </c>
      <c r="F14" s="462">
        <v>0.4</v>
      </c>
      <c r="G14" s="1099">
        <v>34569.642166999998</v>
      </c>
      <c r="H14" s="462">
        <v>1.1548377E-2</v>
      </c>
      <c r="I14" s="1099">
        <v>1477</v>
      </c>
      <c r="J14" s="463">
        <v>0.21273355099999999</v>
      </c>
      <c r="K14" s="464">
        <v>2.5</v>
      </c>
      <c r="L14" s="1099">
        <v>13557.264032999999</v>
      </c>
      <c r="M14" s="463">
        <v>0.39217253000000002</v>
      </c>
      <c r="N14" s="1099">
        <v>84.900270059999997</v>
      </c>
      <c r="O14" s="1099">
        <v>-81.831251430000009</v>
      </c>
    </row>
    <row r="15" spans="2:20" x14ac:dyDescent="0.25">
      <c r="B15" s="460" t="s">
        <v>512</v>
      </c>
      <c r="C15" s="465" t="s">
        <v>815</v>
      </c>
      <c r="D15" s="1099">
        <v>10003.15042</v>
      </c>
      <c r="E15" s="1099">
        <v>211.50403690000002</v>
      </c>
      <c r="F15" s="462">
        <v>0.4</v>
      </c>
      <c r="G15" s="1099">
        <v>9678.7076130000005</v>
      </c>
      <c r="H15" s="462">
        <v>2.0788045000000002E-2</v>
      </c>
      <c r="I15" s="1099">
        <v>523</v>
      </c>
      <c r="J15" s="463">
        <v>0.21704599699999999</v>
      </c>
      <c r="K15" s="464">
        <v>2.5</v>
      </c>
      <c r="L15" s="1099">
        <v>4592.1925680000004</v>
      </c>
      <c r="M15" s="463">
        <v>0.474463405</v>
      </c>
      <c r="N15" s="1099">
        <v>43.640391430000001</v>
      </c>
      <c r="O15" s="1099">
        <v>-24.707710210000002</v>
      </c>
    </row>
    <row r="16" spans="2:20" x14ac:dyDescent="0.25">
      <c r="B16" s="460" t="s">
        <v>512</v>
      </c>
      <c r="C16" s="461" t="s">
        <v>816</v>
      </c>
      <c r="D16" s="1099">
        <v>14138.845084</v>
      </c>
      <c r="E16" s="1099">
        <v>1497.520358</v>
      </c>
      <c r="F16" s="462">
        <v>0.4</v>
      </c>
      <c r="G16" s="1099">
        <v>14333.483876</v>
      </c>
      <c r="H16" s="462">
        <v>3.9131316999999999E-2</v>
      </c>
      <c r="I16" s="1099">
        <v>978</v>
      </c>
      <c r="J16" s="463">
        <v>0.22085976800000001</v>
      </c>
      <c r="K16" s="464">
        <v>2.5</v>
      </c>
      <c r="L16" s="1099">
        <v>7183.8025470000002</v>
      </c>
      <c r="M16" s="463">
        <v>0.50119026300000002</v>
      </c>
      <c r="N16" s="1099">
        <v>123.36514459999999</v>
      </c>
      <c r="O16" s="1099">
        <v>-41.526202619999999</v>
      </c>
    </row>
    <row r="17" spans="2:15" x14ac:dyDescent="0.25">
      <c r="B17" s="460" t="s">
        <v>512</v>
      </c>
      <c r="C17" s="465" t="s">
        <v>817</v>
      </c>
      <c r="D17" s="1099">
        <v>12043.78</v>
      </c>
      <c r="E17" s="1099">
        <v>1470.6080219999999</v>
      </c>
      <c r="F17" s="462">
        <v>0.4</v>
      </c>
      <c r="G17" s="1099">
        <v>12340.526632999999</v>
      </c>
      <c r="H17" s="462">
        <v>3.4252230000000002E-2</v>
      </c>
      <c r="I17" s="1099">
        <v>752</v>
      </c>
      <c r="J17" s="463">
        <v>0.22199433499999999</v>
      </c>
      <c r="K17" s="464">
        <v>2.5</v>
      </c>
      <c r="L17" s="1099">
        <v>6239.815791</v>
      </c>
      <c r="M17" s="463">
        <v>0.50563610299999995</v>
      </c>
      <c r="N17" s="1099">
        <v>93.888828250000003</v>
      </c>
      <c r="O17" s="1099">
        <v>-35.036827299999999</v>
      </c>
    </row>
    <row r="18" spans="2:15" x14ac:dyDescent="0.25">
      <c r="B18" s="460" t="s">
        <v>512</v>
      </c>
      <c r="C18" s="465" t="s">
        <v>818</v>
      </c>
      <c r="D18" s="1099">
        <v>2095.0650839999998</v>
      </c>
      <c r="E18" s="1099">
        <v>26.912336019999998</v>
      </c>
      <c r="F18" s="462">
        <v>0.4</v>
      </c>
      <c r="G18" s="1099">
        <v>1992.9572430000001</v>
      </c>
      <c r="H18" s="462">
        <v>6.9342957999999996E-2</v>
      </c>
      <c r="I18" s="1099">
        <v>226</v>
      </c>
      <c r="J18" s="463">
        <v>0.21383445100000001</v>
      </c>
      <c r="K18" s="464">
        <v>2.5</v>
      </c>
      <c r="L18" s="1099">
        <v>943.98675660000004</v>
      </c>
      <c r="M18" s="463">
        <v>0.47366131900000003</v>
      </c>
      <c r="N18" s="1099">
        <v>29.476316300000001</v>
      </c>
      <c r="O18" s="1099">
        <v>-6.4893753200000006</v>
      </c>
    </row>
    <row r="19" spans="2:15" x14ac:dyDescent="0.25">
      <c r="B19" s="460" t="s">
        <v>512</v>
      </c>
      <c r="C19" s="461" t="s">
        <v>819</v>
      </c>
      <c r="D19" s="1099">
        <v>2932.2929789999998</v>
      </c>
      <c r="E19" s="1099">
        <v>49.978045030000004</v>
      </c>
      <c r="F19" s="462">
        <v>0.4</v>
      </c>
      <c r="G19" s="1099">
        <v>3067.9024789999999</v>
      </c>
      <c r="H19" s="462">
        <v>0.223050944</v>
      </c>
      <c r="I19" s="1099">
        <v>199</v>
      </c>
      <c r="J19" s="463">
        <v>0.22828014199999999</v>
      </c>
      <c r="K19" s="464">
        <v>2.5</v>
      </c>
      <c r="L19" s="1099">
        <v>1715.5209540000001</v>
      </c>
      <c r="M19" s="463">
        <v>0.55918366600000002</v>
      </c>
      <c r="N19" s="1099">
        <v>170.90818039999999</v>
      </c>
      <c r="O19" s="1099">
        <v>-35.613353270000005</v>
      </c>
    </row>
    <row r="20" spans="2:15" x14ac:dyDescent="0.25">
      <c r="B20" s="460" t="s">
        <v>512</v>
      </c>
      <c r="C20" s="465" t="s">
        <v>820</v>
      </c>
      <c r="D20" s="1099">
        <v>1869.724494</v>
      </c>
      <c r="E20" s="1099">
        <v>49.978045030000004</v>
      </c>
      <c r="F20" s="462">
        <v>0.4</v>
      </c>
      <c r="G20" s="1099">
        <v>1871.3475149999999</v>
      </c>
      <c r="H20" s="462">
        <v>0.137738625</v>
      </c>
      <c r="I20" s="1099">
        <v>125</v>
      </c>
      <c r="J20" s="463">
        <v>0.222745199</v>
      </c>
      <c r="K20" s="464">
        <v>2.5</v>
      </c>
      <c r="L20" s="1099">
        <v>1069.5830759999999</v>
      </c>
      <c r="M20" s="463">
        <v>0.57155769700000003</v>
      </c>
      <c r="N20" s="1099">
        <v>57.189347220000002</v>
      </c>
      <c r="O20" s="1099">
        <v>-24.01845226</v>
      </c>
    </row>
    <row r="21" spans="2:15" x14ac:dyDescent="0.25">
      <c r="B21" s="460" t="s">
        <v>512</v>
      </c>
      <c r="C21" s="465" t="s">
        <v>821</v>
      </c>
      <c r="D21" s="1099">
        <v>778.2688897999999</v>
      </c>
      <c r="E21" s="1099"/>
      <c r="F21" s="462">
        <v>0</v>
      </c>
      <c r="G21" s="1099">
        <v>760.61903139999993</v>
      </c>
      <c r="H21" s="462">
        <v>0.21591481200000001</v>
      </c>
      <c r="I21" s="1099">
        <v>43</v>
      </c>
      <c r="J21" s="463">
        <v>0.21228873500000001</v>
      </c>
      <c r="K21" s="464">
        <v>2.5</v>
      </c>
      <c r="L21" s="1099">
        <v>379.72589699999997</v>
      </c>
      <c r="M21" s="463">
        <v>0.49923270600000003</v>
      </c>
      <c r="N21" s="1099">
        <v>34.767096780000003</v>
      </c>
      <c r="O21" s="1099">
        <v>-6.3115737300000001</v>
      </c>
    </row>
    <row r="22" spans="2:15" ht="30" x14ac:dyDescent="0.25">
      <c r="B22" s="460" t="s">
        <v>512</v>
      </c>
      <c r="C22" s="465" t="s">
        <v>822</v>
      </c>
      <c r="D22" s="1099">
        <v>284.29959539999999</v>
      </c>
      <c r="E22" s="1099"/>
      <c r="F22" s="462">
        <v>0</v>
      </c>
      <c r="G22" s="1099">
        <v>435.93593299999998</v>
      </c>
      <c r="H22" s="462">
        <v>0.60172326499999995</v>
      </c>
      <c r="I22" s="1099">
        <v>31</v>
      </c>
      <c r="J22" s="463">
        <v>0.27994179699999999</v>
      </c>
      <c r="K22" s="464">
        <v>2.5</v>
      </c>
      <c r="L22" s="1099">
        <v>266.21198129999999</v>
      </c>
      <c r="M22" s="463">
        <v>0.61066767200000005</v>
      </c>
      <c r="N22" s="1099">
        <v>78.951736439999991</v>
      </c>
      <c r="O22" s="1099">
        <v>-5.28332728</v>
      </c>
    </row>
    <row r="23" spans="2:15" x14ac:dyDescent="0.25">
      <c r="B23" s="466" t="s">
        <v>512</v>
      </c>
      <c r="C23" s="461" t="s">
        <v>823</v>
      </c>
      <c r="D23" s="1099">
        <v>2073.6587829999999</v>
      </c>
      <c r="E23" s="1099"/>
      <c r="F23" s="462">
        <v>0</v>
      </c>
      <c r="G23" s="1099">
        <v>2073.5278840000001</v>
      </c>
      <c r="H23" s="462">
        <v>1</v>
      </c>
      <c r="I23" s="1099">
        <v>87</v>
      </c>
      <c r="J23" s="463">
        <v>0.24584455399999999</v>
      </c>
      <c r="K23" s="464">
        <v>2.5</v>
      </c>
      <c r="L23" s="1099"/>
      <c r="M23" s="463">
        <v>0</v>
      </c>
      <c r="N23" s="1099">
        <v>509.76553869999998</v>
      </c>
      <c r="O23" s="1099">
        <v>-214.96243150000001</v>
      </c>
    </row>
    <row r="24" spans="2:15" x14ac:dyDescent="0.25">
      <c r="B24" s="1285" t="s">
        <v>824</v>
      </c>
      <c r="C24" s="1286"/>
      <c r="D24" s="1099">
        <v>133694.055162</v>
      </c>
      <c r="E24" s="1099">
        <v>5882.3644092900004</v>
      </c>
      <c r="F24" s="462">
        <v>0.39384844499999999</v>
      </c>
      <c r="G24" s="1099">
        <v>134829.51865000001</v>
      </c>
      <c r="H24" s="462">
        <v>3.0751991999999999E-2</v>
      </c>
      <c r="I24" s="1099">
        <v>4388</v>
      </c>
      <c r="J24" s="463">
        <v>0.21474764399999999</v>
      </c>
      <c r="K24" s="464">
        <v>2.5</v>
      </c>
      <c r="L24" s="1099">
        <v>43972.136615000003</v>
      </c>
      <c r="M24" s="463">
        <v>0.326131377</v>
      </c>
      <c r="N24" s="1099">
        <v>980.99771213999998</v>
      </c>
      <c r="O24" s="1099">
        <v>-545.07164918000001</v>
      </c>
    </row>
    <row r="25" spans="2:15" x14ac:dyDescent="0.25">
      <c r="B25" s="467"/>
      <c r="C25" s="467"/>
      <c r="D25" s="1100"/>
      <c r="E25" s="1100"/>
      <c r="F25" s="468"/>
      <c r="G25" s="1100"/>
      <c r="H25" s="468"/>
      <c r="I25" s="1100"/>
      <c r="J25" s="469"/>
      <c r="K25" s="470"/>
      <c r="L25" s="1100"/>
      <c r="M25" s="469"/>
      <c r="N25" s="1100"/>
      <c r="O25" s="1100"/>
    </row>
    <row r="26" spans="2:15" x14ac:dyDescent="0.25">
      <c r="B26" s="467"/>
      <c r="C26" s="467"/>
      <c r="D26" s="1100"/>
      <c r="E26" s="1100"/>
      <c r="F26" s="468"/>
      <c r="G26" s="1100"/>
      <c r="H26" s="468"/>
      <c r="I26" s="1100"/>
      <c r="J26" s="469"/>
      <c r="K26" s="470"/>
      <c r="L26" s="1100"/>
      <c r="M26" s="469"/>
      <c r="N26" s="1100"/>
      <c r="O26" s="1100"/>
    </row>
    <row r="28" spans="2:15" ht="75" x14ac:dyDescent="0.25">
      <c r="B28" s="1289" t="s">
        <v>825</v>
      </c>
      <c r="C28" s="444" t="s">
        <v>826</v>
      </c>
      <c r="D28" s="1096" t="s">
        <v>794</v>
      </c>
      <c r="E28" s="1096" t="s">
        <v>827</v>
      </c>
      <c r="F28" s="445" t="s">
        <v>796</v>
      </c>
      <c r="G28" s="1096" t="s">
        <v>797</v>
      </c>
      <c r="H28" s="445" t="s">
        <v>798</v>
      </c>
      <c r="I28" s="1096" t="s">
        <v>799</v>
      </c>
      <c r="J28" s="446" t="s">
        <v>800</v>
      </c>
      <c r="K28" s="447" t="s">
        <v>828</v>
      </c>
      <c r="L28" s="1096" t="s">
        <v>829</v>
      </c>
      <c r="M28" s="446" t="s">
        <v>802</v>
      </c>
      <c r="N28" s="1096" t="s">
        <v>803</v>
      </c>
      <c r="O28" s="1096" t="s">
        <v>804</v>
      </c>
    </row>
    <row r="29" spans="2:15" x14ac:dyDescent="0.25">
      <c r="B29" s="1290"/>
      <c r="C29" s="449" t="s">
        <v>89</v>
      </c>
      <c r="D29" s="1097" t="s">
        <v>90</v>
      </c>
      <c r="E29" s="1097" t="s">
        <v>91</v>
      </c>
      <c r="F29" s="450" t="s">
        <v>92</v>
      </c>
      <c r="G29" s="1097" t="s">
        <v>93</v>
      </c>
      <c r="H29" s="450" t="s">
        <v>237</v>
      </c>
      <c r="I29" s="1097" t="s">
        <v>261</v>
      </c>
      <c r="J29" s="451" t="s">
        <v>301</v>
      </c>
      <c r="K29" s="452" t="s">
        <v>297</v>
      </c>
      <c r="L29" s="1097" t="s">
        <v>299</v>
      </c>
      <c r="M29" s="451" t="s">
        <v>663</v>
      </c>
      <c r="N29" s="1097" t="s">
        <v>664</v>
      </c>
      <c r="O29" s="1097" t="s">
        <v>691</v>
      </c>
    </row>
    <row r="30" spans="2:15" x14ac:dyDescent="0.25">
      <c r="B30" s="475" t="s">
        <v>1657</v>
      </c>
      <c r="C30" s="476"/>
      <c r="D30" s="1098"/>
      <c r="E30" s="1098"/>
      <c r="F30" s="477"/>
      <c r="G30" s="1098"/>
      <c r="H30" s="477"/>
      <c r="I30" s="1098"/>
      <c r="J30" s="478"/>
      <c r="K30" s="479"/>
      <c r="L30" s="1098"/>
      <c r="M30" s="478"/>
      <c r="N30" s="1098"/>
      <c r="O30" s="1098"/>
    </row>
    <row r="31" spans="2:15" x14ac:dyDescent="0.25">
      <c r="B31" s="480"/>
      <c r="C31" s="461" t="s">
        <v>807</v>
      </c>
      <c r="D31" s="1099"/>
      <c r="E31" s="1099"/>
      <c r="F31" s="462">
        <v>0</v>
      </c>
      <c r="G31" s="1099"/>
      <c r="H31" s="462">
        <v>0</v>
      </c>
      <c r="I31" s="1099"/>
      <c r="J31" s="463">
        <v>0</v>
      </c>
      <c r="K31" s="464">
        <v>0</v>
      </c>
      <c r="L31" s="1099"/>
      <c r="M31" s="463">
        <v>0</v>
      </c>
      <c r="N31" s="1099"/>
      <c r="O31" s="1099"/>
    </row>
    <row r="32" spans="2:15" x14ac:dyDescent="0.25">
      <c r="B32" s="460"/>
      <c r="C32" s="465" t="s">
        <v>808</v>
      </c>
      <c r="D32" s="1099"/>
      <c r="E32" s="1099"/>
      <c r="F32" s="462">
        <v>0</v>
      </c>
      <c r="G32" s="1099"/>
      <c r="H32" s="462">
        <v>0</v>
      </c>
      <c r="I32" s="1099"/>
      <c r="J32" s="463">
        <v>0</v>
      </c>
      <c r="K32" s="464">
        <v>0</v>
      </c>
      <c r="L32" s="1099"/>
      <c r="M32" s="463">
        <v>0</v>
      </c>
      <c r="N32" s="1099"/>
      <c r="O32" s="1099"/>
    </row>
    <row r="33" spans="2:15" x14ac:dyDescent="0.25">
      <c r="B33" s="460"/>
      <c r="C33" s="465" t="s">
        <v>809</v>
      </c>
      <c r="D33" s="1099"/>
      <c r="E33" s="1099"/>
      <c r="F33" s="462">
        <v>0</v>
      </c>
      <c r="G33" s="1099"/>
      <c r="H33" s="462">
        <v>0</v>
      </c>
      <c r="I33" s="1099"/>
      <c r="J33" s="463">
        <v>0</v>
      </c>
      <c r="K33" s="464">
        <v>0</v>
      </c>
      <c r="L33" s="1099"/>
      <c r="M33" s="463">
        <v>0</v>
      </c>
      <c r="N33" s="1099"/>
      <c r="O33" s="1099"/>
    </row>
    <row r="34" spans="2:15" x14ac:dyDescent="0.25">
      <c r="B34" s="460"/>
      <c r="C34" s="461" t="s">
        <v>810</v>
      </c>
      <c r="D34" s="1099"/>
      <c r="E34" s="1099"/>
      <c r="F34" s="462">
        <v>0</v>
      </c>
      <c r="G34" s="1099"/>
      <c r="H34" s="462">
        <v>0</v>
      </c>
      <c r="I34" s="1099"/>
      <c r="J34" s="463">
        <v>0</v>
      </c>
      <c r="K34" s="464">
        <v>0</v>
      </c>
      <c r="L34" s="1099"/>
      <c r="M34" s="463">
        <v>0</v>
      </c>
      <c r="N34" s="1099"/>
      <c r="O34" s="1099"/>
    </row>
    <row r="35" spans="2:15" x14ac:dyDescent="0.25">
      <c r="B35" s="460"/>
      <c r="C35" s="461" t="s">
        <v>811</v>
      </c>
      <c r="D35" s="1099">
        <v>1908.5431510000001</v>
      </c>
      <c r="E35" s="1099">
        <v>5.0610379999999999</v>
      </c>
      <c r="F35" s="462">
        <v>0.4</v>
      </c>
      <c r="G35" s="1099">
        <v>1910.5675659999999</v>
      </c>
      <c r="H35" s="462">
        <v>4.4999999999999997E-3</v>
      </c>
      <c r="I35" s="1099">
        <v>3144</v>
      </c>
      <c r="J35" s="463">
        <v>8.2500000000000004E-2</v>
      </c>
      <c r="K35" s="464">
        <v>0</v>
      </c>
      <c r="L35" s="1099">
        <v>114.533047</v>
      </c>
      <c r="M35" s="463">
        <v>5.9947133E-2</v>
      </c>
      <c r="N35" s="1099">
        <v>0.71417799999999998</v>
      </c>
      <c r="O35" s="1099">
        <v>-0.477327</v>
      </c>
    </row>
    <row r="36" spans="2:15" x14ac:dyDescent="0.25">
      <c r="B36" s="460"/>
      <c r="C36" s="461" t="s">
        <v>812</v>
      </c>
      <c r="D36" s="1099">
        <v>45966.588499999998</v>
      </c>
      <c r="E36" s="1099">
        <v>108.048081</v>
      </c>
      <c r="F36" s="462">
        <v>0.4</v>
      </c>
      <c r="G36" s="1099">
        <v>46009.807732000001</v>
      </c>
      <c r="H36" s="462">
        <v>6.7000000000000002E-3</v>
      </c>
      <c r="I36" s="1099">
        <v>58302</v>
      </c>
      <c r="J36" s="463">
        <v>9.6100000000000005E-2</v>
      </c>
      <c r="K36" s="464">
        <v>0</v>
      </c>
      <c r="L36" s="1099">
        <v>4237.9911739999998</v>
      </c>
      <c r="M36" s="463">
        <v>9.2110603999999999E-2</v>
      </c>
      <c r="N36" s="1099">
        <v>29.793907000000001</v>
      </c>
      <c r="O36" s="1099">
        <v>-24.294775000000001</v>
      </c>
    </row>
    <row r="37" spans="2:15" x14ac:dyDescent="0.25">
      <c r="B37" s="460"/>
      <c r="C37" s="461" t="s">
        <v>813</v>
      </c>
      <c r="D37" s="1099">
        <v>113177.841466</v>
      </c>
      <c r="E37" s="1099">
        <v>871.76702499999999</v>
      </c>
      <c r="F37" s="462">
        <v>0.4</v>
      </c>
      <c r="G37" s="1099">
        <v>113523.12577899999</v>
      </c>
      <c r="H37" s="462">
        <v>1.37E-2</v>
      </c>
      <c r="I37" s="1099">
        <v>95907</v>
      </c>
      <c r="J37" s="463">
        <v>0.1046</v>
      </c>
      <c r="K37" s="464">
        <v>0</v>
      </c>
      <c r="L37" s="1099">
        <v>18287.447451</v>
      </c>
      <c r="M37" s="463">
        <v>0.16109006300000001</v>
      </c>
      <c r="N37" s="1099">
        <v>166.64892800000001</v>
      </c>
      <c r="O37" s="1099">
        <v>-166.31207699999999</v>
      </c>
    </row>
    <row r="38" spans="2:15" x14ac:dyDescent="0.25">
      <c r="B38" s="460"/>
      <c r="C38" s="465" t="s">
        <v>814</v>
      </c>
      <c r="D38" s="1099">
        <v>86508.363347000006</v>
      </c>
      <c r="E38" s="1099">
        <v>204.920704</v>
      </c>
      <c r="F38" s="462">
        <v>0.4</v>
      </c>
      <c r="G38" s="1099">
        <v>86589.617708000005</v>
      </c>
      <c r="H38" s="462">
        <v>1.1599999999999999E-2</v>
      </c>
      <c r="I38" s="1099">
        <v>76916</v>
      </c>
      <c r="J38" s="463">
        <v>0.1003</v>
      </c>
      <c r="K38" s="464">
        <v>0</v>
      </c>
      <c r="L38" s="1099">
        <v>11958.14235</v>
      </c>
      <c r="M38" s="463">
        <v>0.13810134099999999</v>
      </c>
      <c r="N38" s="1099">
        <v>100.93937699999999</v>
      </c>
      <c r="O38" s="1099">
        <v>-77.916236999999995</v>
      </c>
    </row>
    <row r="39" spans="2:15" x14ac:dyDescent="0.25">
      <c r="B39" s="460"/>
      <c r="C39" s="465" t="s">
        <v>815</v>
      </c>
      <c r="D39" s="1099">
        <v>26669.478118999999</v>
      </c>
      <c r="E39" s="1099">
        <v>666.84631999999999</v>
      </c>
      <c r="F39" s="462">
        <v>0.4</v>
      </c>
      <c r="G39" s="1099">
        <v>26933.508071</v>
      </c>
      <c r="H39" s="462">
        <v>2.07E-2</v>
      </c>
      <c r="I39" s="1099">
        <v>18991</v>
      </c>
      <c r="J39" s="463">
        <v>0.1183</v>
      </c>
      <c r="K39" s="464">
        <v>0</v>
      </c>
      <c r="L39" s="1099">
        <v>6329.3051009999999</v>
      </c>
      <c r="M39" s="463">
        <v>0.23499742700000001</v>
      </c>
      <c r="N39" s="1099">
        <v>65.709551000000005</v>
      </c>
      <c r="O39" s="1099">
        <v>-88.395841000000004</v>
      </c>
    </row>
    <row r="40" spans="2:15" x14ac:dyDescent="0.25">
      <c r="B40" s="460"/>
      <c r="C40" s="461" t="s">
        <v>816</v>
      </c>
      <c r="D40" s="1099">
        <v>19536.488422999999</v>
      </c>
      <c r="E40" s="1099">
        <v>147.46302</v>
      </c>
      <c r="F40" s="462">
        <v>0.4</v>
      </c>
      <c r="G40" s="1099">
        <v>19589.165903000001</v>
      </c>
      <c r="H40" s="462">
        <v>4.5999999999999999E-2</v>
      </c>
      <c r="I40" s="1099">
        <v>13409</v>
      </c>
      <c r="J40" s="463">
        <v>0.112</v>
      </c>
      <c r="K40" s="464">
        <v>0</v>
      </c>
      <c r="L40" s="1099">
        <v>6666.3235109999996</v>
      </c>
      <c r="M40" s="463">
        <v>0.34030665399999999</v>
      </c>
      <c r="N40" s="1099">
        <v>99.502153000000007</v>
      </c>
      <c r="O40" s="1099">
        <v>-126.894615</v>
      </c>
    </row>
    <row r="41" spans="2:15" x14ac:dyDescent="0.25">
      <c r="B41" s="460"/>
      <c r="C41" s="465" t="s">
        <v>817</v>
      </c>
      <c r="D41" s="1099">
        <v>12932.002103999999</v>
      </c>
      <c r="E41" s="1099">
        <v>108.53370700000001</v>
      </c>
      <c r="F41" s="462">
        <v>0.4</v>
      </c>
      <c r="G41" s="1099">
        <v>12970.2924</v>
      </c>
      <c r="H41" s="462">
        <v>3.44E-2</v>
      </c>
      <c r="I41" s="1099">
        <v>9063</v>
      </c>
      <c r="J41" s="463">
        <v>0.11310000000000001</v>
      </c>
      <c r="K41" s="464">
        <v>0</v>
      </c>
      <c r="L41" s="1099">
        <v>3898.4110909999999</v>
      </c>
      <c r="M41" s="463">
        <v>0.30056462699999997</v>
      </c>
      <c r="N41" s="1099">
        <v>49.699289999999998</v>
      </c>
      <c r="O41" s="1099">
        <v>-64.991253</v>
      </c>
    </row>
    <row r="42" spans="2:15" x14ac:dyDescent="0.25">
      <c r="B42" s="460"/>
      <c r="C42" s="465" t="s">
        <v>818</v>
      </c>
      <c r="D42" s="1099">
        <v>6604.4863189999996</v>
      </c>
      <c r="E42" s="1099">
        <v>38.929313</v>
      </c>
      <c r="F42" s="462">
        <v>0.4</v>
      </c>
      <c r="G42" s="1099">
        <v>6618.8735029999998</v>
      </c>
      <c r="H42" s="462">
        <v>6.8900000000000003E-2</v>
      </c>
      <c r="I42" s="1099">
        <v>4346</v>
      </c>
      <c r="J42" s="463">
        <v>0.10979999999999999</v>
      </c>
      <c r="K42" s="464">
        <v>0</v>
      </c>
      <c r="L42" s="1099">
        <v>2767.9124200000001</v>
      </c>
      <c r="M42" s="463">
        <v>0.41818481899999999</v>
      </c>
      <c r="N42" s="1099">
        <v>49.802863000000002</v>
      </c>
      <c r="O42" s="1099">
        <v>-61.903362000000001</v>
      </c>
    </row>
    <row r="43" spans="2:15" x14ac:dyDescent="0.25">
      <c r="B43" s="460"/>
      <c r="C43" s="461" t="s">
        <v>819</v>
      </c>
      <c r="D43" s="1099">
        <v>3366.0203929999998</v>
      </c>
      <c r="E43" s="1099">
        <v>15.303589000000001</v>
      </c>
      <c r="F43" s="462">
        <v>0.4</v>
      </c>
      <c r="G43" s="1099">
        <v>3357.0818100000001</v>
      </c>
      <c r="H43" s="462">
        <v>0.22589999999999999</v>
      </c>
      <c r="I43" s="1099">
        <v>2461</v>
      </c>
      <c r="J43" s="463">
        <v>0.1149</v>
      </c>
      <c r="K43" s="464">
        <v>0</v>
      </c>
      <c r="L43" s="1099">
        <v>1987.9584809999999</v>
      </c>
      <c r="M43" s="463">
        <v>0.59216861399999998</v>
      </c>
      <c r="N43" s="1099">
        <v>85.629200999999995</v>
      </c>
      <c r="O43" s="1099">
        <v>-70.068389999999994</v>
      </c>
    </row>
    <row r="44" spans="2:15" x14ac:dyDescent="0.25">
      <c r="B44" s="460"/>
      <c r="C44" s="465" t="s">
        <v>820</v>
      </c>
      <c r="D44" s="1099">
        <v>2055.3591270000002</v>
      </c>
      <c r="E44" s="1099">
        <v>6.0210429999999997</v>
      </c>
      <c r="F44" s="462">
        <v>0.4</v>
      </c>
      <c r="G44" s="1099">
        <v>2043.951961</v>
      </c>
      <c r="H44" s="462">
        <v>0.12939999999999999</v>
      </c>
      <c r="I44" s="1099">
        <v>1239</v>
      </c>
      <c r="J44" s="463">
        <v>0.1173</v>
      </c>
      <c r="K44" s="464">
        <v>0</v>
      </c>
      <c r="L44" s="1099">
        <v>1193.8533829999999</v>
      </c>
      <c r="M44" s="463">
        <v>0.58409072500000003</v>
      </c>
      <c r="N44" s="1099">
        <v>31.245588999999999</v>
      </c>
      <c r="O44" s="1099">
        <v>-43.027298999999999</v>
      </c>
    </row>
    <row r="45" spans="2:15" x14ac:dyDescent="0.25">
      <c r="B45" s="460"/>
      <c r="C45" s="465" t="s">
        <v>821</v>
      </c>
      <c r="D45" s="1099">
        <v>502.21914600000002</v>
      </c>
      <c r="E45" s="1099">
        <v>1.075734</v>
      </c>
      <c r="F45" s="462">
        <v>0.4</v>
      </c>
      <c r="G45" s="1099">
        <v>502.64944000000003</v>
      </c>
      <c r="H45" s="462">
        <v>0.24179999999999999</v>
      </c>
      <c r="I45" s="1099">
        <v>520</v>
      </c>
      <c r="J45" s="463">
        <v>0.1061</v>
      </c>
      <c r="K45" s="464">
        <v>0</v>
      </c>
      <c r="L45" s="1099">
        <v>307.79956800000002</v>
      </c>
      <c r="M45" s="463">
        <v>0.61235434300000002</v>
      </c>
      <c r="N45" s="1099">
        <v>12.862848</v>
      </c>
      <c r="O45" s="1099">
        <v>-13.550667000000001</v>
      </c>
    </row>
    <row r="46" spans="2:15" ht="30" x14ac:dyDescent="0.25">
      <c r="B46" s="460"/>
      <c r="C46" s="465" t="s">
        <v>822</v>
      </c>
      <c r="D46" s="1099">
        <v>808.44212000000005</v>
      </c>
      <c r="E46" s="1099">
        <v>8.2068110000000001</v>
      </c>
      <c r="F46" s="462">
        <v>0.4</v>
      </c>
      <c r="G46" s="1099">
        <v>810.48040900000001</v>
      </c>
      <c r="H46" s="462">
        <v>0.45929999999999999</v>
      </c>
      <c r="I46" s="1099">
        <v>702</v>
      </c>
      <c r="J46" s="463">
        <v>0.1142</v>
      </c>
      <c r="K46" s="464">
        <v>0</v>
      </c>
      <c r="L46" s="1099">
        <v>486.30553099999997</v>
      </c>
      <c r="M46" s="463">
        <v>0.60002132699999999</v>
      </c>
      <c r="N46" s="1099">
        <v>41.520764</v>
      </c>
      <c r="O46" s="1099">
        <v>-13.490425</v>
      </c>
    </row>
    <row r="47" spans="2:15" x14ac:dyDescent="0.25">
      <c r="B47" s="466"/>
      <c r="C47" s="461" t="s">
        <v>823</v>
      </c>
      <c r="D47" s="1099">
        <v>1226.4827319999999</v>
      </c>
      <c r="E47" s="1099">
        <v>1.079</v>
      </c>
      <c r="F47" s="462">
        <v>0.4</v>
      </c>
      <c r="G47" s="1099">
        <v>1225.3683570000001</v>
      </c>
      <c r="H47" s="462">
        <v>1</v>
      </c>
      <c r="I47" s="1099">
        <v>1507</v>
      </c>
      <c r="J47" s="463">
        <v>0.1431</v>
      </c>
      <c r="K47" s="464">
        <v>0</v>
      </c>
      <c r="L47" s="1099">
        <v>1392.5880239999999</v>
      </c>
      <c r="M47" s="463">
        <v>1.1364648159999999</v>
      </c>
      <c r="N47" s="1099">
        <v>75.882231000000004</v>
      </c>
      <c r="O47" s="1099">
        <v>-75.265298999999999</v>
      </c>
    </row>
    <row r="48" spans="2:15" x14ac:dyDescent="0.25">
      <c r="B48" s="1285" t="s">
        <v>824</v>
      </c>
      <c r="C48" s="1286"/>
      <c r="D48" s="1099">
        <v>185181.96466499998</v>
      </c>
      <c r="E48" s="1099">
        <v>1148.721753</v>
      </c>
      <c r="F48" s="462">
        <v>0.4</v>
      </c>
      <c r="G48" s="1099">
        <v>185615.11714699998</v>
      </c>
      <c r="H48" s="462">
        <v>2.5671488999999999E-2</v>
      </c>
      <c r="I48" s="1099">
        <v>174730</v>
      </c>
      <c r="J48" s="463">
        <v>0.10345089</v>
      </c>
      <c r="K48" s="464">
        <v>0</v>
      </c>
      <c r="L48" s="1099">
        <v>32686.841688</v>
      </c>
      <c r="M48" s="463">
        <v>0.17610010500000001</v>
      </c>
      <c r="N48" s="1099">
        <v>458.17059860000001</v>
      </c>
      <c r="O48" s="1099">
        <v>-463.31248310000001</v>
      </c>
    </row>
    <row r="50" spans="2:15" x14ac:dyDescent="0.25">
      <c r="B50" s="481" t="s">
        <v>1658</v>
      </c>
      <c r="C50" s="476"/>
      <c r="D50" s="1098"/>
      <c r="E50" s="1098"/>
      <c r="F50" s="477"/>
      <c r="G50" s="1098"/>
      <c r="H50" s="477"/>
      <c r="I50" s="1098"/>
      <c r="J50" s="478"/>
      <c r="K50" s="479"/>
      <c r="L50" s="1098"/>
      <c r="M50" s="478"/>
      <c r="N50" s="1098"/>
      <c r="O50" s="1098"/>
    </row>
    <row r="51" spans="2:15" x14ac:dyDescent="0.25">
      <c r="B51" s="480"/>
      <c r="C51" s="461" t="s">
        <v>807</v>
      </c>
      <c r="D51" s="1099"/>
      <c r="E51" s="1099"/>
      <c r="F51" s="462">
        <v>0</v>
      </c>
      <c r="G51" s="1099"/>
      <c r="H51" s="462">
        <v>0</v>
      </c>
      <c r="I51" s="1099"/>
      <c r="J51" s="463">
        <v>0</v>
      </c>
      <c r="K51" s="464">
        <v>0</v>
      </c>
      <c r="L51" s="1099"/>
      <c r="M51" s="463">
        <v>0</v>
      </c>
      <c r="N51" s="1099"/>
      <c r="O51" s="1099"/>
    </row>
    <row r="52" spans="2:15" x14ac:dyDescent="0.25">
      <c r="B52" s="460"/>
      <c r="C52" s="465" t="s">
        <v>808</v>
      </c>
      <c r="D52" s="1099"/>
      <c r="E52" s="1099"/>
      <c r="F52" s="462">
        <v>0</v>
      </c>
      <c r="G52" s="1099"/>
      <c r="H52" s="462">
        <v>0</v>
      </c>
      <c r="I52" s="1099"/>
      <c r="J52" s="463">
        <v>0</v>
      </c>
      <c r="K52" s="464">
        <v>0</v>
      </c>
      <c r="L52" s="1099"/>
      <c r="M52" s="463">
        <v>0</v>
      </c>
      <c r="N52" s="1099"/>
      <c r="O52" s="1099"/>
    </row>
    <row r="53" spans="2:15" x14ac:dyDescent="0.25">
      <c r="B53" s="460"/>
      <c r="C53" s="465" t="s">
        <v>809</v>
      </c>
      <c r="D53" s="1099"/>
      <c r="E53" s="1099"/>
      <c r="F53" s="462">
        <v>0</v>
      </c>
      <c r="G53" s="1099"/>
      <c r="H53" s="462">
        <v>0</v>
      </c>
      <c r="I53" s="1099"/>
      <c r="J53" s="463">
        <v>0</v>
      </c>
      <c r="K53" s="464">
        <v>0</v>
      </c>
      <c r="L53" s="1099"/>
      <c r="M53" s="463">
        <v>0</v>
      </c>
      <c r="N53" s="1099"/>
      <c r="O53" s="1099"/>
    </row>
    <row r="54" spans="2:15" x14ac:dyDescent="0.25">
      <c r="B54" s="460"/>
      <c r="C54" s="461" t="s">
        <v>810</v>
      </c>
      <c r="D54" s="1099">
        <v>3.79419</v>
      </c>
      <c r="E54" s="1099"/>
      <c r="F54" s="462">
        <v>0</v>
      </c>
      <c r="G54" s="1099">
        <v>3.79419</v>
      </c>
      <c r="H54" s="462">
        <v>0</v>
      </c>
      <c r="I54" s="1099">
        <v>1</v>
      </c>
      <c r="J54" s="463">
        <v>0.1</v>
      </c>
      <c r="K54" s="464">
        <v>0</v>
      </c>
      <c r="L54" s="1099">
        <v>0.14386599999999999</v>
      </c>
      <c r="M54" s="463">
        <v>3.7917529999999998E-2</v>
      </c>
      <c r="N54" s="1099">
        <v>6.8900000000000005E-4</v>
      </c>
      <c r="O54" s="1099">
        <v>-1.0423E-2</v>
      </c>
    </row>
    <row r="55" spans="2:15" x14ac:dyDescent="0.25">
      <c r="B55" s="460"/>
      <c r="C55" s="461" t="s">
        <v>811</v>
      </c>
      <c r="D55" s="1099">
        <v>2.4180609999999998</v>
      </c>
      <c r="E55" s="1099">
        <v>4.0465179999999998</v>
      </c>
      <c r="F55" s="462">
        <v>0.4</v>
      </c>
      <c r="G55" s="1099">
        <v>4.0366689999999998</v>
      </c>
      <c r="H55" s="462">
        <v>0</v>
      </c>
      <c r="I55" s="1099">
        <v>7</v>
      </c>
      <c r="J55" s="463">
        <v>0.19</v>
      </c>
      <c r="K55" s="464">
        <v>0</v>
      </c>
      <c r="L55" s="1099">
        <v>0.47269</v>
      </c>
      <c r="M55" s="463">
        <v>0.117099047</v>
      </c>
      <c r="N55" s="1099">
        <v>3.0149999999999999E-3</v>
      </c>
      <c r="O55" s="1099">
        <v>-2.6800000000000001E-4</v>
      </c>
    </row>
    <row r="56" spans="2:15" x14ac:dyDescent="0.25">
      <c r="B56" s="460"/>
      <c r="C56" s="461" t="s">
        <v>812</v>
      </c>
      <c r="D56" s="1099">
        <v>0.216228</v>
      </c>
      <c r="E56" s="1099">
        <v>74.341933999999995</v>
      </c>
      <c r="F56" s="462">
        <v>0.4</v>
      </c>
      <c r="G56" s="1099">
        <v>29.953002000000001</v>
      </c>
      <c r="H56" s="462">
        <v>0.01</v>
      </c>
      <c r="I56" s="1099">
        <v>170</v>
      </c>
      <c r="J56" s="463">
        <v>0.3</v>
      </c>
      <c r="K56" s="464">
        <v>0</v>
      </c>
      <c r="L56" s="1099">
        <v>7.5667819999999999</v>
      </c>
      <c r="M56" s="463">
        <v>0.25262183100000002</v>
      </c>
      <c r="N56" s="1099">
        <v>6.0631999999999998E-2</v>
      </c>
      <c r="O56" s="1099">
        <v>-2.1999999999999999E-5</v>
      </c>
    </row>
    <row r="57" spans="2:15" x14ac:dyDescent="0.25">
      <c r="B57" s="460"/>
      <c r="C57" s="461" t="s">
        <v>813</v>
      </c>
      <c r="D57" s="1099">
        <v>9.8423759999999998</v>
      </c>
      <c r="E57" s="1099">
        <v>596.67253700000003</v>
      </c>
      <c r="F57" s="462">
        <v>0.4</v>
      </c>
      <c r="G57" s="1099">
        <v>248.511391</v>
      </c>
      <c r="H57" s="462">
        <v>0.02</v>
      </c>
      <c r="I57" s="1099">
        <v>539</v>
      </c>
      <c r="J57" s="463">
        <v>0.28999999999999998</v>
      </c>
      <c r="K57" s="464">
        <v>0</v>
      </c>
      <c r="L57" s="1099">
        <v>89.657895999999994</v>
      </c>
      <c r="M57" s="463">
        <v>0.36077982400000003</v>
      </c>
      <c r="N57" s="1099">
        <v>1.2877799999999999</v>
      </c>
      <c r="O57" s="1099">
        <v>-1.939E-3</v>
      </c>
    </row>
    <row r="58" spans="2:15" x14ac:dyDescent="0.25">
      <c r="B58" s="460"/>
      <c r="C58" s="465" t="s">
        <v>814</v>
      </c>
      <c r="D58" s="1099">
        <v>8.7734450000000006</v>
      </c>
      <c r="E58" s="1099">
        <v>124.66716599999999</v>
      </c>
      <c r="F58" s="462">
        <v>0.4</v>
      </c>
      <c r="G58" s="1099">
        <v>58.640310999999997</v>
      </c>
      <c r="H58" s="462">
        <v>0.01</v>
      </c>
      <c r="I58" s="1099">
        <v>183</v>
      </c>
      <c r="J58" s="463">
        <v>0.27</v>
      </c>
      <c r="K58" s="464">
        <v>0</v>
      </c>
      <c r="L58" s="1099">
        <v>17.101869000000001</v>
      </c>
      <c r="M58" s="463">
        <v>0.29164015199999999</v>
      </c>
      <c r="N58" s="1099">
        <v>0.18498500000000001</v>
      </c>
      <c r="O58" s="1099">
        <v>-1.7539999999999999E-3</v>
      </c>
    </row>
    <row r="59" spans="2:15" x14ac:dyDescent="0.25">
      <c r="B59" s="460"/>
      <c r="C59" s="465" t="s">
        <v>815</v>
      </c>
      <c r="D59" s="1099">
        <v>1.068932</v>
      </c>
      <c r="E59" s="1099">
        <v>472.00537100000003</v>
      </c>
      <c r="F59" s="462">
        <v>0.4</v>
      </c>
      <c r="G59" s="1099">
        <v>189.87108000000001</v>
      </c>
      <c r="H59" s="462">
        <v>0.02</v>
      </c>
      <c r="I59" s="1099">
        <v>356</v>
      </c>
      <c r="J59" s="463">
        <v>0.3</v>
      </c>
      <c r="K59" s="464">
        <v>0</v>
      </c>
      <c r="L59" s="1099">
        <v>72.556027</v>
      </c>
      <c r="M59" s="463">
        <v>0.38213311100000003</v>
      </c>
      <c r="N59" s="1099">
        <v>1.102795</v>
      </c>
      <c r="O59" s="1099">
        <v>-1.85E-4</v>
      </c>
    </row>
    <row r="60" spans="2:15" x14ac:dyDescent="0.25">
      <c r="B60" s="460"/>
      <c r="C60" s="461" t="s">
        <v>816</v>
      </c>
      <c r="D60" s="1099">
        <v>6.1215669999999998</v>
      </c>
      <c r="E60" s="1099">
        <v>87.958572000000004</v>
      </c>
      <c r="F60" s="462">
        <v>0.4</v>
      </c>
      <c r="G60" s="1099">
        <v>41.304994999999998</v>
      </c>
      <c r="H60" s="462">
        <v>0.04</v>
      </c>
      <c r="I60" s="1099">
        <v>56</v>
      </c>
      <c r="J60" s="463">
        <v>0.31</v>
      </c>
      <c r="K60" s="464">
        <v>0</v>
      </c>
      <c r="L60" s="1099">
        <v>18.467599</v>
      </c>
      <c r="M60" s="463">
        <v>0.44710328799999999</v>
      </c>
      <c r="N60" s="1099">
        <v>0.55991500000000005</v>
      </c>
      <c r="O60" s="1099">
        <v>-3.441E-3</v>
      </c>
    </row>
    <row r="61" spans="2:15" x14ac:dyDescent="0.25">
      <c r="B61" s="460"/>
      <c r="C61" s="465" t="s">
        <v>817</v>
      </c>
      <c r="D61" s="1099">
        <v>5.5019039999999997</v>
      </c>
      <c r="E61" s="1099">
        <v>58.172922</v>
      </c>
      <c r="F61" s="462">
        <v>0.4</v>
      </c>
      <c r="G61" s="1099">
        <v>28.771073000000001</v>
      </c>
      <c r="H61" s="462">
        <v>0.04</v>
      </c>
      <c r="I61" s="1099">
        <v>37</v>
      </c>
      <c r="J61" s="463">
        <v>0.32</v>
      </c>
      <c r="K61" s="464">
        <v>0</v>
      </c>
      <c r="L61" s="1099">
        <v>12.923736</v>
      </c>
      <c r="M61" s="463">
        <v>0.44919200599999998</v>
      </c>
      <c r="N61" s="1099">
        <v>0.327573</v>
      </c>
      <c r="O61" s="1099">
        <v>-1.7179999999999999E-3</v>
      </c>
    </row>
    <row r="62" spans="2:15" x14ac:dyDescent="0.25">
      <c r="B62" s="460"/>
      <c r="C62" s="465" t="s">
        <v>818</v>
      </c>
      <c r="D62" s="1099">
        <v>0.61966299999999996</v>
      </c>
      <c r="E62" s="1099">
        <v>29.785651000000001</v>
      </c>
      <c r="F62" s="462">
        <v>0.4</v>
      </c>
      <c r="G62" s="1099">
        <v>12.533923</v>
      </c>
      <c r="H62" s="462">
        <v>0.06</v>
      </c>
      <c r="I62" s="1099">
        <v>19</v>
      </c>
      <c r="J62" s="463">
        <v>0.28999999999999998</v>
      </c>
      <c r="K62" s="464">
        <v>0</v>
      </c>
      <c r="L62" s="1099">
        <v>5.543863</v>
      </c>
      <c r="M62" s="463">
        <v>0.44230872599999999</v>
      </c>
      <c r="N62" s="1099">
        <v>0.23234199999999999</v>
      </c>
      <c r="O62" s="1099">
        <v>-1.7229999999999999E-3</v>
      </c>
    </row>
    <row r="63" spans="2:15" x14ac:dyDescent="0.25">
      <c r="B63" s="460"/>
      <c r="C63" s="461" t="s">
        <v>819</v>
      </c>
      <c r="D63" s="1099">
        <v>0.98260499999999995</v>
      </c>
      <c r="E63" s="1099">
        <v>14.565994999999999</v>
      </c>
      <c r="F63" s="462">
        <v>0.4</v>
      </c>
      <c r="G63" s="1099">
        <v>6.8090029999999997</v>
      </c>
      <c r="H63" s="462">
        <v>0.39</v>
      </c>
      <c r="I63" s="1099">
        <v>7</v>
      </c>
      <c r="J63" s="463">
        <v>0.27</v>
      </c>
      <c r="K63" s="464">
        <v>0</v>
      </c>
      <c r="L63" s="1099">
        <v>3.0810930000000001</v>
      </c>
      <c r="M63" s="463">
        <v>0.45250287099999997</v>
      </c>
      <c r="N63" s="1099">
        <v>0.77360399999999996</v>
      </c>
      <c r="O63" s="1099">
        <v>-6.9369999999999996E-3</v>
      </c>
    </row>
    <row r="64" spans="2:15" x14ac:dyDescent="0.25">
      <c r="B64" s="460"/>
      <c r="C64" s="465" t="s">
        <v>820</v>
      </c>
      <c r="D64" s="1099">
        <v>0.98260499999999995</v>
      </c>
      <c r="E64" s="1099">
        <v>7.8496880000000004</v>
      </c>
      <c r="F64" s="462">
        <v>0.4</v>
      </c>
      <c r="G64" s="1099">
        <v>4.1224800000000004</v>
      </c>
      <c r="H64" s="462">
        <v>0.12</v>
      </c>
      <c r="I64" s="1099">
        <v>4</v>
      </c>
      <c r="J64" s="463">
        <v>0.25</v>
      </c>
      <c r="K64" s="464">
        <v>0</v>
      </c>
      <c r="L64" s="1099">
        <v>1.891645</v>
      </c>
      <c r="M64" s="463">
        <v>0.45886099699999999</v>
      </c>
      <c r="N64" s="1099">
        <v>0.12728999999999999</v>
      </c>
      <c r="O64" s="1099">
        <v>-6.9369999999999996E-3</v>
      </c>
    </row>
    <row r="65" spans="2:15" x14ac:dyDescent="0.25">
      <c r="B65" s="460"/>
      <c r="C65" s="465" t="s">
        <v>821</v>
      </c>
      <c r="D65" s="1099"/>
      <c r="E65" s="1099"/>
      <c r="F65" s="462">
        <v>0</v>
      </c>
      <c r="G65" s="1099"/>
      <c r="H65" s="462">
        <v>0</v>
      </c>
      <c r="I65" s="1099"/>
      <c r="J65" s="463">
        <v>0</v>
      </c>
      <c r="K65" s="464">
        <v>0</v>
      </c>
      <c r="L65" s="1099"/>
      <c r="M65" s="463">
        <v>0</v>
      </c>
      <c r="N65" s="1099"/>
      <c r="O65" s="1099"/>
    </row>
    <row r="66" spans="2:15" ht="30" x14ac:dyDescent="0.25">
      <c r="B66" s="460"/>
      <c r="C66" s="465" t="s">
        <v>822</v>
      </c>
      <c r="D66" s="1099"/>
      <c r="E66" s="1099">
        <v>6.7163069999999996</v>
      </c>
      <c r="F66" s="462">
        <v>0.4</v>
      </c>
      <c r="G66" s="1099">
        <v>2.6865230000000002</v>
      </c>
      <c r="H66" s="462">
        <v>0.8</v>
      </c>
      <c r="I66" s="1099">
        <v>3</v>
      </c>
      <c r="J66" s="463">
        <v>0.3</v>
      </c>
      <c r="K66" s="464">
        <v>0</v>
      </c>
      <c r="L66" s="1099">
        <v>1.1894480000000001</v>
      </c>
      <c r="M66" s="463">
        <v>0.44274629900000001</v>
      </c>
      <c r="N66" s="1099">
        <v>0.64631400000000006</v>
      </c>
      <c r="O66" s="1099"/>
    </row>
    <row r="67" spans="2:15" x14ac:dyDescent="0.25">
      <c r="B67" s="466"/>
      <c r="C67" s="461" t="s">
        <v>823</v>
      </c>
      <c r="D67" s="1099"/>
      <c r="E67" s="1099">
        <v>1.079</v>
      </c>
      <c r="F67" s="462">
        <v>0.4</v>
      </c>
      <c r="G67" s="1099">
        <v>0.43159999999999998</v>
      </c>
      <c r="H67" s="462">
        <v>1</v>
      </c>
      <c r="I67" s="1099">
        <v>2</v>
      </c>
      <c r="J67" s="463">
        <v>0</v>
      </c>
      <c r="K67" s="464">
        <v>0</v>
      </c>
      <c r="L67" s="1099"/>
      <c r="M67" s="463">
        <v>0</v>
      </c>
      <c r="N67" s="1099"/>
      <c r="O67" s="1099"/>
    </row>
    <row r="68" spans="2:15" x14ac:dyDescent="0.25">
      <c r="B68" s="1285" t="s">
        <v>824</v>
      </c>
      <c r="C68" s="1286"/>
      <c r="D68" s="1099">
        <v>23.375026999999999</v>
      </c>
      <c r="E68" s="1099">
        <v>778.66455600000006</v>
      </c>
      <c r="F68" s="462">
        <v>0.39546746999999999</v>
      </c>
      <c r="G68" s="1099">
        <v>334.84084999999999</v>
      </c>
      <c r="H68" s="462">
        <v>2.836816E-2</v>
      </c>
      <c r="I68" s="1099">
        <v>782</v>
      </c>
      <c r="J68" s="463">
        <v>0.290705255</v>
      </c>
      <c r="K68" s="464">
        <v>0</v>
      </c>
      <c r="L68" s="1099">
        <v>119.38992599999999</v>
      </c>
      <c r="M68" s="463">
        <v>0.35655723299999997</v>
      </c>
      <c r="N68" s="1099">
        <v>2.6856349999999996</v>
      </c>
      <c r="O68" s="1099">
        <v>-2.3030000000000002E-2</v>
      </c>
    </row>
    <row r="69" spans="2:15" ht="15" customHeight="1" x14ac:dyDescent="0.25">
      <c r="B69" s="1287" t="s">
        <v>832</v>
      </c>
      <c r="C69" s="1288"/>
      <c r="D69" s="1101">
        <v>318899.39485399995</v>
      </c>
      <c r="E69" s="1101">
        <v>7809.7507182899999</v>
      </c>
      <c r="F69" s="482">
        <v>0.39740965700000003</v>
      </c>
      <c r="G69" s="1101">
        <v>320779.476647</v>
      </c>
      <c r="H69" s="482">
        <v>2.5807132E-2</v>
      </c>
      <c r="I69" s="1101">
        <v>179900</v>
      </c>
      <c r="J69" s="483">
        <v>0.51091658299999998</v>
      </c>
      <c r="K69" s="484">
        <v>1.050796018</v>
      </c>
      <c r="L69" s="1101">
        <v>76778.368229000014</v>
      </c>
      <c r="M69" s="483">
        <v>0.27851337500000001</v>
      </c>
      <c r="N69" s="1101">
        <v>1441.85394574</v>
      </c>
      <c r="O69" s="1101">
        <v>-1008.40716228</v>
      </c>
    </row>
    <row r="72" spans="2:15" x14ac:dyDescent="0.25">
      <c r="F72" s="1141"/>
    </row>
  </sheetData>
  <mergeCells count="6">
    <mergeCell ref="B69:C69"/>
    <mergeCell ref="B2:T2"/>
    <mergeCell ref="B24:C24"/>
    <mergeCell ref="B28:B29"/>
    <mergeCell ref="B48:C48"/>
    <mergeCell ref="B68:C68"/>
  </mergeCell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7FBEC-7B72-4913-AFF1-76E326E821ED}">
  <sheetPr codeName="Ark87">
    <tabColor rgb="FF00A976"/>
    <pageSetUpPr autoPageBreaks="0" fitToPage="1"/>
  </sheetPr>
  <dimension ref="B1:J24"/>
  <sheetViews>
    <sheetView workbookViewId="0">
      <selection activeCell="D23" sqref="B4:H24"/>
    </sheetView>
  </sheetViews>
  <sheetFormatPr defaultColWidth="8" defaultRowHeight="15" x14ac:dyDescent="0.25"/>
  <cols>
    <col min="1" max="1" width="3.125" style="53" customWidth="1"/>
    <col min="2" max="2" width="6.5" style="53" customWidth="1"/>
    <col min="3" max="3" width="41.125" style="53" customWidth="1"/>
    <col min="4" max="4" width="22.75" style="53" customWidth="1"/>
    <col min="5" max="8" width="20.375" style="53" customWidth="1"/>
    <col min="9" max="16384" width="8" style="53"/>
  </cols>
  <sheetData>
    <row r="1" spans="2:10" ht="9.9499999999999993" customHeight="1" x14ac:dyDescent="0.25"/>
    <row r="2" spans="2:10" ht="21" x14ac:dyDescent="0.35">
      <c r="B2" s="1194" t="s">
        <v>833</v>
      </c>
      <c r="C2" s="1194"/>
      <c r="D2" s="1194"/>
      <c r="E2" s="1194"/>
      <c r="F2" s="1194"/>
      <c r="G2" s="1194"/>
      <c r="H2" s="1194"/>
      <c r="I2" s="485"/>
    </row>
    <row r="3" spans="2:10" x14ac:dyDescent="0.25">
      <c r="B3" s="486"/>
      <c r="C3" s="486"/>
      <c r="D3" s="486"/>
      <c r="E3" s="487"/>
      <c r="F3" s="487"/>
      <c r="J3" s="486"/>
    </row>
    <row r="4" spans="2:10" ht="45" x14ac:dyDescent="0.25">
      <c r="B4" s="1026" t="s">
        <v>88</v>
      </c>
      <c r="C4" s="1027"/>
      <c r="D4" s="488" t="s">
        <v>834</v>
      </c>
      <c r="E4" s="488" t="s">
        <v>835</v>
      </c>
      <c r="F4" s="488" t="s">
        <v>836</v>
      </c>
      <c r="G4" s="488" t="s">
        <v>837</v>
      </c>
      <c r="H4" s="488" t="s">
        <v>838</v>
      </c>
    </row>
    <row r="5" spans="2:10" x14ac:dyDescent="0.25">
      <c r="B5" s="1028"/>
      <c r="C5" s="1028"/>
      <c r="D5" s="56" t="s">
        <v>89</v>
      </c>
      <c r="E5" s="56" t="s">
        <v>90</v>
      </c>
      <c r="F5" s="56" t="s">
        <v>91</v>
      </c>
      <c r="G5" s="56" t="s">
        <v>93</v>
      </c>
      <c r="H5" s="56" t="s">
        <v>93</v>
      </c>
    </row>
    <row r="6" spans="2:10" x14ac:dyDescent="0.25">
      <c r="B6" s="64">
        <v>1</v>
      </c>
      <c r="C6" s="65" t="s">
        <v>839</v>
      </c>
      <c r="D6" s="1143"/>
      <c r="E6" s="1143">
        <v>8883.4539079999995</v>
      </c>
      <c r="F6" s="992">
        <v>1</v>
      </c>
      <c r="G6" s="992">
        <v>0</v>
      </c>
      <c r="H6" s="992">
        <v>0</v>
      </c>
    </row>
    <row r="7" spans="2:10" x14ac:dyDescent="0.25">
      <c r="B7" s="64">
        <v>2</v>
      </c>
      <c r="C7" s="489" t="s">
        <v>521</v>
      </c>
      <c r="D7" s="1143"/>
      <c r="E7" s="1143"/>
      <c r="F7" s="992">
        <v>0</v>
      </c>
      <c r="G7" s="992">
        <v>0</v>
      </c>
      <c r="H7" s="992">
        <v>0</v>
      </c>
    </row>
    <row r="8" spans="2:10" x14ac:dyDescent="0.25">
      <c r="B8" s="64">
        <v>3</v>
      </c>
      <c r="C8" s="489" t="s">
        <v>840</v>
      </c>
      <c r="D8" s="1143"/>
      <c r="E8" s="1143"/>
      <c r="F8" s="992">
        <v>0</v>
      </c>
      <c r="G8" s="992">
        <v>0</v>
      </c>
      <c r="H8" s="992">
        <v>0</v>
      </c>
    </row>
    <row r="9" spans="2:10" x14ac:dyDescent="0.25">
      <c r="B9" s="64">
        <v>4</v>
      </c>
      <c r="C9" s="65" t="s">
        <v>528</v>
      </c>
      <c r="D9" s="1143"/>
      <c r="E9" s="1143">
        <v>23018.503134999999</v>
      </c>
      <c r="F9" s="992">
        <v>1</v>
      </c>
      <c r="G9" s="992">
        <v>0</v>
      </c>
      <c r="H9" s="992">
        <v>0</v>
      </c>
    </row>
    <row r="10" spans="2:10" x14ac:dyDescent="0.25">
      <c r="B10" s="64">
        <v>5</v>
      </c>
      <c r="C10" s="65" t="s">
        <v>530</v>
      </c>
      <c r="D10" s="1143">
        <v>136047.00092600001</v>
      </c>
      <c r="E10" s="1143">
        <v>200303.748012</v>
      </c>
      <c r="F10" s="992">
        <v>0.32079999999999997</v>
      </c>
      <c r="G10" s="992">
        <v>0</v>
      </c>
      <c r="H10" s="992">
        <v>0.67920000000000003</v>
      </c>
    </row>
    <row r="11" spans="2:10" x14ac:dyDescent="0.25">
      <c r="B11" s="64">
        <v>5.0999999999999996</v>
      </c>
      <c r="C11" s="489" t="s">
        <v>841</v>
      </c>
      <c r="D11" s="1143"/>
      <c r="E11" s="1143">
        <v>200303.748012</v>
      </c>
      <c r="F11" s="992"/>
      <c r="G11" s="992"/>
      <c r="H11" s="992"/>
    </row>
    <row r="12" spans="2:10" x14ac:dyDescent="0.25">
      <c r="B12" s="64">
        <v>5.2</v>
      </c>
      <c r="C12" s="489" t="s">
        <v>842</v>
      </c>
      <c r="D12" s="1143"/>
      <c r="E12" s="1143"/>
      <c r="F12" s="992">
        <v>0</v>
      </c>
      <c r="G12" s="992">
        <v>0</v>
      </c>
      <c r="H12" s="992">
        <v>0</v>
      </c>
    </row>
    <row r="13" spans="2:10" ht="30" x14ac:dyDescent="0.25">
      <c r="B13" s="64" t="s">
        <v>843</v>
      </c>
      <c r="C13" s="65" t="s">
        <v>844</v>
      </c>
      <c r="D13" s="1143"/>
      <c r="E13" s="1143"/>
      <c r="F13" s="73">
        <v>0</v>
      </c>
      <c r="G13" s="73">
        <v>0</v>
      </c>
      <c r="H13" s="73">
        <v>0</v>
      </c>
    </row>
    <row r="14" spans="2:10" ht="30" x14ac:dyDescent="0.25">
      <c r="B14" s="64" t="s">
        <v>845</v>
      </c>
      <c r="C14" s="489" t="s">
        <v>846</v>
      </c>
      <c r="D14" s="1143"/>
      <c r="E14" s="1143"/>
      <c r="F14" s="73"/>
      <c r="G14" s="73"/>
      <c r="H14" s="73"/>
    </row>
    <row r="15" spans="2:10" ht="30" x14ac:dyDescent="0.25">
      <c r="B15" s="64">
        <v>5.3</v>
      </c>
      <c r="C15" s="489" t="s">
        <v>847</v>
      </c>
      <c r="D15" s="1143"/>
      <c r="E15" s="1143"/>
      <c r="F15" s="73">
        <v>0</v>
      </c>
      <c r="G15" s="73">
        <v>0</v>
      </c>
      <c r="H15" s="73">
        <v>0</v>
      </c>
    </row>
    <row r="16" spans="2:10" x14ac:dyDescent="0.25">
      <c r="B16" s="64">
        <v>6</v>
      </c>
      <c r="C16" s="489" t="s">
        <v>541</v>
      </c>
      <c r="D16" s="1143">
        <v>185976.29421699999</v>
      </c>
      <c r="E16" s="1143">
        <v>185976.29421699999</v>
      </c>
      <c r="F16" s="73">
        <v>0</v>
      </c>
      <c r="G16" s="73">
        <v>0</v>
      </c>
      <c r="H16" s="73">
        <v>1</v>
      </c>
    </row>
    <row r="17" spans="2:8" x14ac:dyDescent="0.25">
      <c r="B17" s="64">
        <v>6.1</v>
      </c>
      <c r="C17" s="489" t="s">
        <v>848</v>
      </c>
      <c r="D17" s="1143"/>
      <c r="E17" s="1143"/>
      <c r="F17" s="73">
        <v>0</v>
      </c>
      <c r="G17" s="73">
        <v>0</v>
      </c>
      <c r="H17" s="73">
        <v>0</v>
      </c>
    </row>
    <row r="18" spans="2:8" ht="30" x14ac:dyDescent="0.25">
      <c r="B18" s="64">
        <v>6.2</v>
      </c>
      <c r="C18" s="489" t="s">
        <v>849</v>
      </c>
      <c r="D18" s="1143"/>
      <c r="E18" s="1143">
        <v>185641.45336700001</v>
      </c>
      <c r="F18" s="73"/>
      <c r="G18" s="73"/>
      <c r="H18" s="73"/>
    </row>
    <row r="19" spans="2:8" x14ac:dyDescent="0.25">
      <c r="B19" s="64">
        <v>6.3</v>
      </c>
      <c r="C19" s="65" t="s">
        <v>850</v>
      </c>
      <c r="D19" s="1143"/>
      <c r="E19" s="1143"/>
      <c r="F19" s="73">
        <v>0</v>
      </c>
      <c r="G19" s="73">
        <v>0</v>
      </c>
      <c r="H19" s="73">
        <v>0</v>
      </c>
    </row>
    <row r="20" spans="2:8" x14ac:dyDescent="0.25">
      <c r="B20" s="64">
        <v>6.4</v>
      </c>
      <c r="C20" s="65" t="s">
        <v>851</v>
      </c>
      <c r="D20" s="1143">
        <v>334.84084999999999</v>
      </c>
      <c r="E20" s="1143">
        <v>334.84084999999999</v>
      </c>
      <c r="F20" s="73">
        <v>0</v>
      </c>
      <c r="G20" s="73">
        <v>0</v>
      </c>
      <c r="H20" s="73">
        <v>1</v>
      </c>
    </row>
    <row r="21" spans="2:8" x14ac:dyDescent="0.25">
      <c r="B21" s="64">
        <v>7</v>
      </c>
      <c r="C21" s="65" t="s">
        <v>529</v>
      </c>
      <c r="D21" s="1143"/>
      <c r="E21" s="1143">
        <v>56.383000000000003</v>
      </c>
      <c r="F21" s="73">
        <v>1</v>
      </c>
      <c r="G21" s="73">
        <v>0</v>
      </c>
      <c r="H21" s="73">
        <v>0</v>
      </c>
    </row>
    <row r="22" spans="2:8" ht="13.5" customHeight="1" x14ac:dyDescent="0.25">
      <c r="B22" s="118" t="s">
        <v>550</v>
      </c>
      <c r="C22" s="234" t="s">
        <v>553</v>
      </c>
      <c r="D22" s="1143"/>
      <c r="E22" s="1143"/>
      <c r="F22" s="1103"/>
      <c r="G22" s="1103"/>
      <c r="H22" s="1103"/>
    </row>
    <row r="23" spans="2:8" x14ac:dyDescent="0.25">
      <c r="B23" s="118">
        <v>8</v>
      </c>
      <c r="C23" s="234" t="s">
        <v>852</v>
      </c>
      <c r="D23" s="1143">
        <v>879.13357900000005</v>
      </c>
      <c r="E23" s="1143">
        <v>879.13357900000005</v>
      </c>
      <c r="F23" s="1103"/>
      <c r="G23" s="1103"/>
      <c r="H23" s="1108">
        <v>1</v>
      </c>
    </row>
    <row r="24" spans="2:8" x14ac:dyDescent="0.25">
      <c r="B24" s="122">
        <v>9</v>
      </c>
      <c r="C24" s="490" t="s">
        <v>853</v>
      </c>
      <c r="D24" s="1102">
        <v>322902.42872199998</v>
      </c>
      <c r="E24" s="1102">
        <v>419117.51585000003</v>
      </c>
      <c r="F24" s="1105">
        <v>0.2296</v>
      </c>
      <c r="G24" s="1104"/>
      <c r="H24" s="1105">
        <v>0.77039999999999997</v>
      </c>
    </row>
  </sheetData>
  <mergeCells count="1">
    <mergeCell ref="B2:H2"/>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ECAD-298C-4BC9-8C53-C7D16C0806CB}">
  <sheetPr codeName="Ark88">
    <tabColor rgb="FF00A976"/>
    <pageSetUpPr autoPageBreaks="0" fitToPage="1"/>
  </sheetPr>
  <dimension ref="B2:J28"/>
  <sheetViews>
    <sheetView workbookViewId="0">
      <selection activeCell="E8" sqref="A1:XFD1048576"/>
    </sheetView>
  </sheetViews>
  <sheetFormatPr defaultColWidth="8" defaultRowHeight="15" x14ac:dyDescent="0.25"/>
  <cols>
    <col min="1" max="1" width="3.125" style="137" customWidth="1"/>
    <col min="2" max="2" width="7.375" style="137" customWidth="1"/>
    <col min="3" max="3" width="51.625" style="137" customWidth="1"/>
    <col min="4" max="4" width="45.5" style="137" customWidth="1"/>
    <col min="5" max="5" width="46.875" style="137" customWidth="1"/>
    <col min="6" max="16384" width="8" style="137"/>
  </cols>
  <sheetData>
    <row r="2" spans="2:10" ht="20.25" customHeight="1" x14ac:dyDescent="0.35">
      <c r="B2" s="1238" t="s">
        <v>854</v>
      </c>
      <c r="C2" s="1238"/>
      <c r="D2" s="1238"/>
      <c r="E2" s="1238"/>
      <c r="F2" s="491"/>
      <c r="G2" s="491"/>
      <c r="H2" s="491"/>
      <c r="I2" s="491"/>
      <c r="J2" s="491"/>
    </row>
    <row r="3" spans="2:10" x14ac:dyDescent="0.25">
      <c r="B3" s="492"/>
      <c r="C3" s="493"/>
      <c r="D3" s="493"/>
      <c r="E3" s="493"/>
    </row>
    <row r="4" spans="2:10" ht="30" x14ac:dyDescent="0.25">
      <c r="B4" s="1029" t="s">
        <v>88</v>
      </c>
      <c r="C4" s="227"/>
      <c r="D4" s="112" t="s">
        <v>855</v>
      </c>
      <c r="E4" s="112" t="s">
        <v>856</v>
      </c>
    </row>
    <row r="5" spans="2:10" x14ac:dyDescent="0.25">
      <c r="B5" s="1440"/>
      <c r="C5" s="1440"/>
      <c r="D5" s="56" t="s">
        <v>89</v>
      </c>
      <c r="E5" s="56" t="s">
        <v>90</v>
      </c>
    </row>
    <row r="6" spans="2:10" x14ac:dyDescent="0.25">
      <c r="B6" s="285">
        <v>1</v>
      </c>
      <c r="C6" s="494" t="s">
        <v>857</v>
      </c>
      <c r="D6" s="1084"/>
      <c r="E6" s="1084"/>
    </row>
    <row r="7" spans="2:10" x14ac:dyDescent="0.25">
      <c r="B7" s="285" t="s">
        <v>520</v>
      </c>
      <c r="C7" s="286" t="s">
        <v>858</v>
      </c>
      <c r="D7" s="1084"/>
      <c r="E7" s="1084"/>
    </row>
    <row r="8" spans="2:10" x14ac:dyDescent="0.25">
      <c r="B8" s="285" t="s">
        <v>522</v>
      </c>
      <c r="C8" s="286" t="s">
        <v>859</v>
      </c>
      <c r="D8" s="1084"/>
      <c r="E8" s="1084"/>
    </row>
    <row r="9" spans="2:10" x14ac:dyDescent="0.25">
      <c r="B9" s="285">
        <v>2</v>
      </c>
      <c r="C9" s="286" t="s">
        <v>860</v>
      </c>
      <c r="D9" s="1084"/>
      <c r="E9" s="1084"/>
    </row>
    <row r="10" spans="2:10" x14ac:dyDescent="0.25">
      <c r="B10" s="64" t="s">
        <v>735</v>
      </c>
      <c r="C10" s="489" t="s">
        <v>861</v>
      </c>
      <c r="D10" s="1084"/>
      <c r="E10" s="1084"/>
    </row>
    <row r="11" spans="2:10" x14ac:dyDescent="0.25">
      <c r="B11" s="64" t="s">
        <v>737</v>
      </c>
      <c r="C11" s="489" t="s">
        <v>862</v>
      </c>
      <c r="D11" s="1084"/>
      <c r="E11" s="1084"/>
    </row>
    <row r="12" spans="2:10" x14ac:dyDescent="0.25">
      <c r="B12" s="285">
        <v>3</v>
      </c>
      <c r="C12" s="494" t="s">
        <v>863</v>
      </c>
      <c r="D12" s="1110">
        <v>43972.136614000003</v>
      </c>
      <c r="E12" s="1110">
        <v>43972.136614000003</v>
      </c>
    </row>
    <row r="13" spans="2:10" x14ac:dyDescent="0.25">
      <c r="B13" s="285">
        <v>5</v>
      </c>
      <c r="C13" s="286" t="s">
        <v>864</v>
      </c>
      <c r="D13" s="1084">
        <v>43972.136614000003</v>
      </c>
      <c r="E13" s="1084">
        <v>43972.136614000003</v>
      </c>
    </row>
    <row r="14" spans="2:10" x14ac:dyDescent="0.25">
      <c r="B14" s="285" t="s">
        <v>535</v>
      </c>
      <c r="C14" s="286" t="s">
        <v>865</v>
      </c>
      <c r="D14" s="1084">
        <v>43972.136614000003</v>
      </c>
      <c r="E14" s="1084">
        <v>43972.136614000003</v>
      </c>
    </row>
    <row r="15" spans="2:10" x14ac:dyDescent="0.25">
      <c r="B15" s="285" t="s">
        <v>537</v>
      </c>
      <c r="C15" s="496" t="s">
        <v>866</v>
      </c>
      <c r="D15" s="1084"/>
      <c r="E15" s="1084"/>
    </row>
    <row r="16" spans="2:10" x14ac:dyDescent="0.25">
      <c r="B16" s="285" t="s">
        <v>539</v>
      </c>
      <c r="C16" s="496" t="s">
        <v>867</v>
      </c>
      <c r="D16" s="1084"/>
      <c r="E16" s="1084"/>
    </row>
    <row r="17" spans="2:5" x14ac:dyDescent="0.25">
      <c r="B17" s="285">
        <v>6</v>
      </c>
      <c r="C17" s="286" t="s">
        <v>868</v>
      </c>
      <c r="D17" s="1084"/>
      <c r="E17" s="1084"/>
    </row>
    <row r="18" spans="2:5" x14ac:dyDescent="0.25">
      <c r="B18" s="285" t="s">
        <v>869</v>
      </c>
      <c r="C18" s="496" t="s">
        <v>865</v>
      </c>
      <c r="D18" s="1084"/>
      <c r="E18" s="1084"/>
    </row>
    <row r="19" spans="2:5" x14ac:dyDescent="0.25">
      <c r="B19" s="285" t="s">
        <v>870</v>
      </c>
      <c r="C19" s="496" t="s">
        <v>866</v>
      </c>
      <c r="D19" s="1084"/>
      <c r="E19" s="1084"/>
    </row>
    <row r="20" spans="2:5" s="266" customFormat="1" x14ac:dyDescent="0.25">
      <c r="B20" s="285" t="s">
        <v>871</v>
      </c>
      <c r="C20" s="496" t="s">
        <v>872</v>
      </c>
      <c r="D20" s="1084"/>
      <c r="E20" s="1084"/>
    </row>
    <row r="21" spans="2:5" x14ac:dyDescent="0.25">
      <c r="B21" s="497" t="s">
        <v>123</v>
      </c>
      <c r="C21" s="494" t="s">
        <v>873</v>
      </c>
      <c r="D21" s="1110">
        <v>32806.231615999997</v>
      </c>
      <c r="E21" s="1110">
        <v>32806.231615999997</v>
      </c>
    </row>
    <row r="22" spans="2:5" x14ac:dyDescent="0.25">
      <c r="B22" s="499">
        <v>9</v>
      </c>
      <c r="C22" s="500" t="s">
        <v>874</v>
      </c>
      <c r="D22" s="1084"/>
      <c r="E22" s="1084"/>
    </row>
    <row r="23" spans="2:5" x14ac:dyDescent="0.25">
      <c r="B23" s="499">
        <v>10</v>
      </c>
      <c r="C23" s="500" t="s">
        <v>875</v>
      </c>
      <c r="D23" s="1084">
        <v>32686.841689000001</v>
      </c>
      <c r="E23" s="1084">
        <v>32686.841689000001</v>
      </c>
    </row>
    <row r="24" spans="2:5" x14ac:dyDescent="0.25">
      <c r="B24" s="499" t="s">
        <v>876</v>
      </c>
      <c r="C24" s="500" t="s">
        <v>877</v>
      </c>
      <c r="D24" s="1084"/>
      <c r="E24" s="1084"/>
    </row>
    <row r="25" spans="2:5" x14ac:dyDescent="0.25">
      <c r="B25" s="499" t="s">
        <v>878</v>
      </c>
      <c r="C25" s="500" t="s">
        <v>879</v>
      </c>
      <c r="D25" s="1084">
        <v>119.389927</v>
      </c>
      <c r="E25" s="1084">
        <v>119.389927</v>
      </c>
    </row>
    <row r="26" spans="2:5" x14ac:dyDescent="0.25">
      <c r="B26" s="499">
        <v>17</v>
      </c>
      <c r="C26" s="500" t="s">
        <v>880</v>
      </c>
      <c r="D26" s="1084">
        <v>43972.136614000003</v>
      </c>
      <c r="E26" s="1084">
        <v>43972.136614000003</v>
      </c>
    </row>
    <row r="27" spans="2:5" x14ac:dyDescent="0.25">
      <c r="B27" s="499">
        <v>18</v>
      </c>
      <c r="C27" s="500" t="s">
        <v>881</v>
      </c>
      <c r="D27" s="1084">
        <v>32806.231615999997</v>
      </c>
      <c r="E27" s="1084">
        <v>32806.231615999997</v>
      </c>
    </row>
    <row r="28" spans="2:5" x14ac:dyDescent="0.25">
      <c r="B28" s="499">
        <v>19</v>
      </c>
      <c r="C28" s="500" t="s">
        <v>882</v>
      </c>
      <c r="D28" s="1084">
        <v>76778.368229999993</v>
      </c>
      <c r="E28" s="1084">
        <v>76778.368229999993</v>
      </c>
    </row>
  </sheetData>
  <mergeCells count="2">
    <mergeCell ref="B2:E2"/>
    <mergeCell ref="B5:C5"/>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F67F7-191F-4DF2-9F1C-675E41CB19DF}">
  <sheetPr codeName="Ark89">
    <tabColor rgb="FF00A976"/>
    <pageSetUpPr autoPageBreaks="0" fitToPage="1"/>
  </sheetPr>
  <dimension ref="A1:V37"/>
  <sheetViews>
    <sheetView zoomScale="55" zoomScaleNormal="55" workbookViewId="0">
      <selection activeCell="H29" sqref="A1:XFD1048576"/>
    </sheetView>
  </sheetViews>
  <sheetFormatPr defaultColWidth="8" defaultRowHeight="15" x14ac:dyDescent="0.25"/>
  <cols>
    <col min="1" max="1" width="3.125" style="137" customWidth="1"/>
    <col min="2" max="2" width="18.75" style="137" customWidth="1"/>
    <col min="3" max="3" width="35.375" style="137" bestFit="1" customWidth="1"/>
    <col min="4" max="4" width="15.75" style="137" bestFit="1" customWidth="1"/>
    <col min="5" max="5" width="31.25" style="137" bestFit="1" customWidth="1"/>
    <col min="6" max="6" width="28.75" style="137" customWidth="1"/>
    <col min="7" max="7" width="27.5" style="137" customWidth="1"/>
    <col min="8" max="8" width="31.25" style="137" bestFit="1" customWidth="1"/>
    <col min="9" max="9" width="31.75" style="137" customWidth="1"/>
    <col min="10" max="10" width="31.25" style="137" customWidth="1"/>
    <col min="11" max="11" width="30" style="137" customWidth="1"/>
    <col min="12" max="12" width="28.25" style="137" customWidth="1"/>
    <col min="13" max="13" width="26.25" style="137" customWidth="1"/>
    <col min="14" max="14" width="31" style="137" bestFit="1" customWidth="1"/>
    <col min="15" max="15" width="26" style="137" customWidth="1"/>
    <col min="16" max="16" width="39.25" style="137" bestFit="1" customWidth="1"/>
    <col min="17" max="17" width="62.875" style="472" bestFit="1" customWidth="1"/>
    <col min="18" max="18" width="14.625" style="137" customWidth="1"/>
    <col min="19" max="16384" width="8" style="137"/>
  </cols>
  <sheetData>
    <row r="1" spans="1:22" ht="9.9499999999999993" customHeight="1" x14ac:dyDescent="0.25"/>
    <row r="2" spans="1:22" ht="21" x14ac:dyDescent="0.35">
      <c r="B2" s="1194" t="s">
        <v>883</v>
      </c>
      <c r="C2" s="1194"/>
      <c r="D2" s="1194"/>
      <c r="E2" s="1194"/>
      <c r="F2" s="1194"/>
      <c r="G2" s="1194"/>
      <c r="H2" s="1194"/>
      <c r="I2" s="1194"/>
      <c r="J2" s="1194"/>
      <c r="K2" s="1194"/>
      <c r="L2" s="1194"/>
      <c r="M2" s="1194"/>
      <c r="N2" s="1194"/>
      <c r="O2" s="1194"/>
      <c r="P2" s="1194"/>
      <c r="Q2" s="1194"/>
      <c r="V2" s="425"/>
    </row>
    <row r="3" spans="1:22" x14ac:dyDescent="0.25">
      <c r="C3" s="501"/>
    </row>
    <row r="4" spans="1:22" ht="15" customHeight="1" x14ac:dyDescent="0.25">
      <c r="B4" s="508" t="s">
        <v>88</v>
      </c>
      <c r="C4" s="509"/>
      <c r="D4" s="1241" t="s">
        <v>884</v>
      </c>
      <c r="E4" s="1283" t="s">
        <v>885</v>
      </c>
      <c r="F4" s="1295"/>
      <c r="G4" s="1295"/>
      <c r="H4" s="1295"/>
      <c r="I4" s="1295"/>
      <c r="J4" s="1295"/>
      <c r="K4" s="1295"/>
      <c r="L4" s="1295"/>
      <c r="M4" s="1295"/>
      <c r="N4" s="1295"/>
      <c r="O4" s="1282"/>
      <c r="P4" s="1283" t="s">
        <v>886</v>
      </c>
      <c r="Q4" s="1282"/>
    </row>
    <row r="5" spans="1:22" ht="49.5" customHeight="1" x14ac:dyDescent="0.25">
      <c r="B5" s="1298" t="s">
        <v>825</v>
      </c>
      <c r="C5" s="1299"/>
      <c r="D5" s="1294"/>
      <c r="E5" s="1244" t="s">
        <v>887</v>
      </c>
      <c r="F5" s="1296"/>
      <c r="G5" s="1296"/>
      <c r="H5" s="1296"/>
      <c r="I5" s="1296"/>
      <c r="J5" s="1296"/>
      <c r="K5" s="1296"/>
      <c r="L5" s="1296"/>
      <c r="M5" s="1240"/>
      <c r="N5" s="1244" t="s">
        <v>888</v>
      </c>
      <c r="O5" s="1240"/>
      <c r="P5" s="1241" t="s">
        <v>1729</v>
      </c>
      <c r="Q5" s="1441" t="s">
        <v>1730</v>
      </c>
    </row>
    <row r="6" spans="1:22" s="256" customFormat="1" ht="15" customHeight="1" x14ac:dyDescent="0.25">
      <c r="A6" s="137"/>
      <c r="B6" s="1298"/>
      <c r="C6" s="1299"/>
      <c r="D6" s="1294"/>
      <c r="E6" s="1241" t="s">
        <v>1731</v>
      </c>
      <c r="F6" s="1245" t="s">
        <v>1732</v>
      </c>
      <c r="G6" s="503"/>
      <c r="H6" s="503"/>
      <c r="I6" s="503"/>
      <c r="J6" s="1245" t="s">
        <v>1733</v>
      </c>
      <c r="K6" s="503"/>
      <c r="L6" s="503"/>
      <c r="M6" s="503"/>
      <c r="N6" s="1241" t="s">
        <v>1734</v>
      </c>
      <c r="O6" s="1241" t="s">
        <v>1735</v>
      </c>
      <c r="P6" s="1294"/>
      <c r="Q6" s="1442"/>
    </row>
    <row r="7" spans="1:22" s="256" customFormat="1" ht="45" x14ac:dyDescent="0.25">
      <c r="A7" s="137"/>
      <c r="B7" s="1298"/>
      <c r="C7" s="1299"/>
      <c r="D7" s="502"/>
      <c r="E7" s="1297"/>
      <c r="F7" s="1297"/>
      <c r="G7" s="297" t="s">
        <v>1736</v>
      </c>
      <c r="H7" s="297" t="s">
        <v>1737</v>
      </c>
      <c r="I7" s="297" t="s">
        <v>1738</v>
      </c>
      <c r="J7" s="1297"/>
      <c r="K7" s="297" t="s">
        <v>1739</v>
      </c>
      <c r="L7" s="297" t="s">
        <v>1740</v>
      </c>
      <c r="M7" s="297" t="s">
        <v>1741</v>
      </c>
      <c r="N7" s="1297"/>
      <c r="O7" s="1297"/>
      <c r="P7" s="1297"/>
      <c r="Q7" s="1443"/>
    </row>
    <row r="8" spans="1:22" s="256" customFormat="1" x14ac:dyDescent="0.25">
      <c r="A8" s="137"/>
      <c r="B8" s="1291"/>
      <c r="C8" s="1292"/>
      <c r="D8" s="56" t="s">
        <v>89</v>
      </c>
      <c r="E8" s="56" t="s">
        <v>90</v>
      </c>
      <c r="F8" s="56" t="s">
        <v>91</v>
      </c>
      <c r="G8" s="56" t="s">
        <v>92</v>
      </c>
      <c r="H8" s="56" t="s">
        <v>93</v>
      </c>
      <c r="I8" s="56" t="s">
        <v>237</v>
      </c>
      <c r="J8" s="56" t="s">
        <v>261</v>
      </c>
      <c r="K8" s="56" t="s">
        <v>301</v>
      </c>
      <c r="L8" s="56" t="s">
        <v>297</v>
      </c>
      <c r="M8" s="56" t="s">
        <v>299</v>
      </c>
      <c r="N8" s="56" t="s">
        <v>663</v>
      </c>
      <c r="O8" s="56" t="s">
        <v>664</v>
      </c>
      <c r="P8" s="56" t="s">
        <v>691</v>
      </c>
      <c r="Q8" s="1144" t="s">
        <v>692</v>
      </c>
    </row>
    <row r="9" spans="1:22" ht="30" x14ac:dyDescent="0.25">
      <c r="A9" s="256"/>
      <c r="B9" s="258">
        <v>1</v>
      </c>
      <c r="C9" s="286" t="s">
        <v>519</v>
      </c>
      <c r="D9" s="1149"/>
      <c r="E9" s="1116"/>
      <c r="F9" s="1116"/>
      <c r="G9" s="1116"/>
      <c r="H9" s="1116"/>
      <c r="I9" s="1116"/>
      <c r="J9" s="1116"/>
      <c r="K9" s="1116"/>
      <c r="L9" s="1116"/>
      <c r="M9" s="1116"/>
      <c r="N9" s="1116"/>
      <c r="O9" s="1116"/>
      <c r="P9" s="1151"/>
      <c r="Q9" s="1145"/>
    </row>
    <row r="10" spans="1:22" ht="30" x14ac:dyDescent="0.25">
      <c r="A10" s="256"/>
      <c r="B10" s="258">
        <v>2</v>
      </c>
      <c r="C10" s="286" t="s">
        <v>889</v>
      </c>
      <c r="D10" s="1149"/>
      <c r="E10" s="1116"/>
      <c r="F10" s="1116"/>
      <c r="G10" s="1116"/>
      <c r="H10" s="1116"/>
      <c r="I10" s="1116"/>
      <c r="J10" s="1116"/>
      <c r="K10" s="1116"/>
      <c r="L10" s="1116"/>
      <c r="M10" s="1116"/>
      <c r="N10" s="1116"/>
      <c r="O10" s="1116"/>
      <c r="P10" s="1151"/>
      <c r="Q10" s="1145"/>
    </row>
    <row r="11" spans="1:22" x14ac:dyDescent="0.25">
      <c r="A11" s="256"/>
      <c r="B11" s="258">
        <v>3</v>
      </c>
      <c r="C11" s="286" t="s">
        <v>523</v>
      </c>
      <c r="D11" s="1146"/>
      <c r="E11" s="1116"/>
      <c r="F11" s="1116"/>
      <c r="G11" s="1116"/>
      <c r="H11" s="1116"/>
      <c r="I11" s="1116"/>
      <c r="J11" s="1116"/>
      <c r="K11" s="1116"/>
      <c r="L11" s="1116"/>
      <c r="M11" s="1116"/>
      <c r="N11" s="1116"/>
      <c r="O11" s="1116"/>
      <c r="P11" s="1152"/>
      <c r="Q11" s="1146"/>
    </row>
    <row r="12" spans="1:22" x14ac:dyDescent="0.25">
      <c r="A12" s="256"/>
      <c r="B12" s="506">
        <v>5</v>
      </c>
      <c r="C12" s="496" t="s">
        <v>530</v>
      </c>
      <c r="D12" s="1146"/>
      <c r="E12" s="1116"/>
      <c r="F12" s="1116"/>
      <c r="G12" s="1116"/>
      <c r="H12" s="1116"/>
      <c r="I12" s="1116"/>
      <c r="J12" s="1116"/>
      <c r="K12" s="1116"/>
      <c r="L12" s="1116"/>
      <c r="M12" s="1116"/>
      <c r="N12" s="1116"/>
      <c r="O12" s="1116"/>
      <c r="P12" s="1152"/>
      <c r="Q12" s="1146"/>
    </row>
    <row r="13" spans="1:22" x14ac:dyDescent="0.25">
      <c r="A13" s="256"/>
      <c r="B13" s="506">
        <v>5.0999999999999996</v>
      </c>
      <c r="C13" s="496" t="s">
        <v>890</v>
      </c>
      <c r="D13" s="1146"/>
      <c r="E13" s="1116"/>
      <c r="F13" s="1116"/>
      <c r="G13" s="1116"/>
      <c r="H13" s="1116"/>
      <c r="I13" s="1116"/>
      <c r="J13" s="1116"/>
      <c r="K13" s="1116"/>
      <c r="L13" s="1116"/>
      <c r="M13" s="1116"/>
      <c r="N13" s="1116"/>
      <c r="O13" s="1116"/>
      <c r="P13" s="1152"/>
      <c r="Q13" s="1146"/>
    </row>
    <row r="14" spans="1:22" x14ac:dyDescent="0.25">
      <c r="A14" s="256"/>
      <c r="B14" s="506">
        <v>5.2</v>
      </c>
      <c r="C14" s="496" t="s">
        <v>891</v>
      </c>
      <c r="D14" s="1146"/>
      <c r="E14" s="1116"/>
      <c r="F14" s="1116"/>
      <c r="G14" s="1116"/>
      <c r="H14" s="1116"/>
      <c r="I14" s="1116"/>
      <c r="J14" s="1116"/>
      <c r="K14" s="1116"/>
      <c r="L14" s="1116"/>
      <c r="M14" s="1116"/>
      <c r="N14" s="1116"/>
      <c r="O14" s="1116"/>
      <c r="P14" s="1152"/>
      <c r="Q14" s="1146"/>
    </row>
    <row r="15" spans="1:22" x14ac:dyDescent="0.25">
      <c r="A15" s="256"/>
      <c r="B15" s="258">
        <v>5.3</v>
      </c>
      <c r="C15" s="286" t="s">
        <v>892</v>
      </c>
      <c r="D15" s="1146"/>
      <c r="E15" s="1116"/>
      <c r="F15" s="1116"/>
      <c r="G15" s="1116"/>
      <c r="H15" s="1116"/>
      <c r="I15" s="1116"/>
      <c r="J15" s="1116"/>
      <c r="K15" s="1116"/>
      <c r="L15" s="1116"/>
      <c r="M15" s="1116"/>
      <c r="N15" s="1116"/>
      <c r="O15" s="1116"/>
      <c r="P15" s="1152"/>
      <c r="Q15" s="1146"/>
    </row>
    <row r="16" spans="1:22" x14ac:dyDescent="0.25">
      <c r="A16" s="256"/>
      <c r="B16" s="506">
        <v>6</v>
      </c>
      <c r="C16" s="496" t="s">
        <v>541</v>
      </c>
      <c r="D16" s="1146">
        <v>185950</v>
      </c>
      <c r="E16" s="1116"/>
      <c r="F16" s="1116">
        <v>1</v>
      </c>
      <c r="G16" s="1116">
        <v>0.99709999999999999</v>
      </c>
      <c r="H16" s="1116"/>
      <c r="I16" s="1116"/>
      <c r="J16" s="1116"/>
      <c r="K16" s="1116"/>
      <c r="L16" s="1116"/>
      <c r="M16" s="1116"/>
      <c r="N16" s="1116"/>
      <c r="O16" s="1116"/>
      <c r="P16" s="1152"/>
      <c r="Q16" s="1146">
        <v>32806.231615999997</v>
      </c>
    </row>
    <row r="17" spans="1:17" x14ac:dyDescent="0.25">
      <c r="A17" s="256"/>
      <c r="B17" s="506">
        <v>6.1</v>
      </c>
      <c r="C17" s="496" t="s">
        <v>893</v>
      </c>
      <c r="D17" s="1146"/>
      <c r="E17" s="1116"/>
      <c r="F17" s="1116"/>
      <c r="G17" s="1116"/>
      <c r="H17" s="1116"/>
      <c r="I17" s="1116"/>
      <c r="J17" s="1116"/>
      <c r="K17" s="1116"/>
      <c r="L17" s="1116"/>
      <c r="M17" s="1116"/>
      <c r="N17" s="1116"/>
      <c r="O17" s="1116"/>
      <c r="P17" s="1152"/>
      <c r="Q17" s="1146"/>
    </row>
    <row r="18" spans="1:17" ht="30" x14ac:dyDescent="0.25">
      <c r="A18" s="256"/>
      <c r="B18" s="506">
        <v>6.2</v>
      </c>
      <c r="C18" s="496" t="s">
        <v>894</v>
      </c>
      <c r="D18" s="1146">
        <v>185615.11714700001</v>
      </c>
      <c r="E18" s="1116"/>
      <c r="F18" s="1116">
        <v>0.99880000000000002</v>
      </c>
      <c r="G18" s="1116">
        <v>0.99880000000000002</v>
      </c>
      <c r="H18" s="1116"/>
      <c r="I18" s="1116"/>
      <c r="J18" s="1116"/>
      <c r="K18" s="1116"/>
      <c r="L18" s="1116"/>
      <c r="M18" s="1116"/>
      <c r="N18" s="1116"/>
      <c r="O18" s="1116"/>
      <c r="P18" s="1152"/>
      <c r="Q18" s="1146">
        <v>32686.841689000001</v>
      </c>
    </row>
    <row r="19" spans="1:17" x14ac:dyDescent="0.25">
      <c r="A19" s="256"/>
      <c r="B19" s="506">
        <v>6.3</v>
      </c>
      <c r="C19" s="496" t="s">
        <v>895</v>
      </c>
      <c r="D19" s="1146"/>
      <c r="E19" s="1116"/>
      <c r="F19" s="1116"/>
      <c r="G19" s="1116"/>
      <c r="H19" s="1116"/>
      <c r="I19" s="1116"/>
      <c r="J19" s="1116"/>
      <c r="K19" s="1116"/>
      <c r="L19" s="1116"/>
      <c r="M19" s="1116"/>
      <c r="N19" s="1116"/>
      <c r="O19" s="1116"/>
      <c r="P19" s="1152"/>
      <c r="Q19" s="1146"/>
    </row>
    <row r="20" spans="1:17" x14ac:dyDescent="0.25">
      <c r="A20" s="256"/>
      <c r="B20" s="506">
        <v>6.4</v>
      </c>
      <c r="C20" s="496" t="s">
        <v>896</v>
      </c>
      <c r="D20" s="1146">
        <v>334.84084999999999</v>
      </c>
      <c r="E20" s="1116"/>
      <c r="F20" s="1116">
        <v>6.9800000000000001E-2</v>
      </c>
      <c r="G20" s="1116">
        <v>6.9800000000000001E-2</v>
      </c>
      <c r="H20" s="1116"/>
      <c r="I20" s="1116"/>
      <c r="J20" s="1116"/>
      <c r="K20" s="1116"/>
      <c r="L20" s="1116"/>
      <c r="M20" s="1116"/>
      <c r="N20" s="1116"/>
      <c r="O20" s="1116"/>
      <c r="P20" s="1152"/>
      <c r="Q20" s="1146">
        <v>119.389927</v>
      </c>
    </row>
    <row r="21" spans="1:17" x14ac:dyDescent="0.25">
      <c r="A21" s="256"/>
      <c r="B21" s="507">
        <v>7</v>
      </c>
      <c r="C21" s="494" t="s">
        <v>853</v>
      </c>
      <c r="D21" s="1147">
        <v>185949.957998</v>
      </c>
      <c r="E21" s="1119"/>
      <c r="F21" s="1119">
        <v>0.99709999999999999</v>
      </c>
      <c r="G21" s="1119">
        <v>0.99709999999999999</v>
      </c>
      <c r="H21" s="1119"/>
      <c r="I21" s="1119"/>
      <c r="J21" s="1119"/>
      <c r="K21" s="1119"/>
      <c r="L21" s="1119"/>
      <c r="M21" s="1119"/>
      <c r="N21" s="1119"/>
      <c r="O21" s="1119"/>
      <c r="P21" s="1120"/>
      <c r="Q21" s="1147">
        <v>32806.231615999997</v>
      </c>
    </row>
    <row r="24" spans="1:17" ht="15" customHeight="1" x14ac:dyDescent="0.25">
      <c r="B24" s="508" t="s">
        <v>88</v>
      </c>
      <c r="C24" s="509"/>
      <c r="D24" s="1241" t="s">
        <v>884</v>
      </c>
      <c r="E24" s="1283" t="s">
        <v>885</v>
      </c>
      <c r="F24" s="1295"/>
      <c r="G24" s="1295"/>
      <c r="H24" s="1295"/>
      <c r="I24" s="1295"/>
      <c r="J24" s="1295"/>
      <c r="K24" s="1295"/>
      <c r="L24" s="1295"/>
      <c r="M24" s="1295"/>
      <c r="N24" s="1295"/>
      <c r="O24" s="1282"/>
      <c r="P24" s="1283" t="s">
        <v>886</v>
      </c>
      <c r="Q24" s="1282"/>
    </row>
    <row r="25" spans="1:17" ht="37.5" customHeight="1" x14ac:dyDescent="0.25">
      <c r="B25" s="1298" t="s">
        <v>805</v>
      </c>
      <c r="C25" s="1299"/>
      <c r="D25" s="1294"/>
      <c r="E25" s="1235" t="s">
        <v>887</v>
      </c>
      <c r="F25" s="1236"/>
      <c r="G25" s="1236"/>
      <c r="H25" s="1236"/>
      <c r="I25" s="1236"/>
      <c r="J25" s="1236"/>
      <c r="K25" s="1236"/>
      <c r="L25" s="1236"/>
      <c r="M25" s="1237"/>
      <c r="N25" s="1244" t="s">
        <v>897</v>
      </c>
      <c r="O25" s="1240"/>
      <c r="P25" s="1241" t="s">
        <v>1729</v>
      </c>
      <c r="Q25" s="1441" t="s">
        <v>1730</v>
      </c>
    </row>
    <row r="26" spans="1:17" s="256" customFormat="1" ht="15" customHeight="1" x14ac:dyDescent="0.25">
      <c r="A26" s="137"/>
      <c r="B26" s="1298"/>
      <c r="C26" s="1299"/>
      <c r="D26" s="1294"/>
      <c r="E26" s="1241" t="s">
        <v>1731</v>
      </c>
      <c r="F26" s="1245" t="s">
        <v>1732</v>
      </c>
      <c r="G26" s="503"/>
      <c r="H26" s="503"/>
      <c r="I26" s="503"/>
      <c r="J26" s="1245" t="s">
        <v>1733</v>
      </c>
      <c r="K26" s="503"/>
      <c r="L26" s="503"/>
      <c r="M26" s="503"/>
      <c r="N26" s="1241" t="s">
        <v>1734</v>
      </c>
      <c r="O26" s="1241" t="s">
        <v>1735</v>
      </c>
      <c r="P26" s="1294"/>
      <c r="Q26" s="1442"/>
    </row>
    <row r="27" spans="1:17" s="256" customFormat="1" ht="45" x14ac:dyDescent="0.25">
      <c r="A27" s="137"/>
      <c r="B27" s="1298"/>
      <c r="C27" s="1299"/>
      <c r="D27" s="502"/>
      <c r="E27" s="1297"/>
      <c r="F27" s="1297"/>
      <c r="G27" s="297" t="s">
        <v>1736</v>
      </c>
      <c r="H27" s="297" t="s">
        <v>1737</v>
      </c>
      <c r="I27" s="297" t="s">
        <v>1738</v>
      </c>
      <c r="J27" s="1297"/>
      <c r="K27" s="297" t="s">
        <v>1739</v>
      </c>
      <c r="L27" s="297" t="s">
        <v>1740</v>
      </c>
      <c r="M27" s="297" t="s">
        <v>1741</v>
      </c>
      <c r="N27" s="1297"/>
      <c r="O27" s="1297"/>
      <c r="P27" s="1297"/>
      <c r="Q27" s="1443"/>
    </row>
    <row r="28" spans="1:17" s="256" customFormat="1" x14ac:dyDescent="0.25">
      <c r="A28" s="137"/>
      <c r="B28" s="1291"/>
      <c r="C28" s="1292"/>
      <c r="D28" s="56" t="s">
        <v>89</v>
      </c>
      <c r="E28" s="56" t="s">
        <v>90</v>
      </c>
      <c r="F28" s="56" t="s">
        <v>91</v>
      </c>
      <c r="G28" s="56" t="s">
        <v>92</v>
      </c>
      <c r="H28" s="56" t="s">
        <v>93</v>
      </c>
      <c r="I28" s="56" t="s">
        <v>237</v>
      </c>
      <c r="J28" s="56" t="s">
        <v>261</v>
      </c>
      <c r="K28" s="56" t="s">
        <v>301</v>
      </c>
      <c r="L28" s="56" t="s">
        <v>297</v>
      </c>
      <c r="M28" s="56" t="s">
        <v>299</v>
      </c>
      <c r="N28" s="56" t="s">
        <v>663</v>
      </c>
      <c r="O28" s="56" t="s">
        <v>664</v>
      </c>
      <c r="P28" s="56" t="s">
        <v>691</v>
      </c>
      <c r="Q28" s="1144" t="s">
        <v>692</v>
      </c>
    </row>
    <row r="29" spans="1:17" ht="30" x14ac:dyDescent="0.25">
      <c r="B29" s="499">
        <v>1</v>
      </c>
      <c r="C29" s="286" t="s">
        <v>519</v>
      </c>
      <c r="D29" s="1150"/>
      <c r="E29" s="1111"/>
      <c r="F29" s="1111"/>
      <c r="G29" s="1111"/>
      <c r="H29" s="1111"/>
      <c r="I29" s="1111"/>
      <c r="J29" s="1112"/>
      <c r="K29" s="1112"/>
      <c r="L29" s="1112"/>
      <c r="M29" s="1112"/>
      <c r="N29" s="1112"/>
      <c r="O29" s="1112"/>
      <c r="P29" s="1112"/>
      <c r="Q29" s="1143"/>
    </row>
    <row r="30" spans="1:17" ht="30" x14ac:dyDescent="0.25">
      <c r="B30" s="499">
        <v>2</v>
      </c>
      <c r="C30" s="286" t="s">
        <v>889</v>
      </c>
      <c r="D30" s="1150"/>
      <c r="E30" s="1111"/>
      <c r="F30" s="1111"/>
      <c r="G30" s="1111"/>
      <c r="H30" s="1111"/>
      <c r="I30" s="1111"/>
      <c r="J30" s="1112"/>
      <c r="K30" s="1112"/>
      <c r="L30" s="1112"/>
      <c r="M30" s="1112"/>
      <c r="N30" s="1112"/>
      <c r="O30" s="1112"/>
      <c r="P30" s="1112"/>
      <c r="Q30" s="1143"/>
    </row>
    <row r="31" spans="1:17" x14ac:dyDescent="0.25">
      <c r="B31" s="499">
        <v>3</v>
      </c>
      <c r="C31" s="286" t="s">
        <v>523</v>
      </c>
      <c r="D31" s="1146"/>
      <c r="E31" s="1111"/>
      <c r="F31" s="1111"/>
      <c r="G31" s="1111"/>
      <c r="H31" s="1111"/>
      <c r="I31" s="1111"/>
      <c r="J31" s="1112"/>
      <c r="K31" s="1112"/>
      <c r="L31" s="1112"/>
      <c r="M31" s="1112"/>
      <c r="N31" s="1112"/>
      <c r="O31" s="1112"/>
      <c r="P31" s="1152"/>
      <c r="Q31" s="1146"/>
    </row>
    <row r="32" spans="1:17" x14ac:dyDescent="0.25">
      <c r="B32" s="511">
        <v>4</v>
      </c>
      <c r="C32" s="496" t="s">
        <v>528</v>
      </c>
      <c r="D32" s="1146"/>
      <c r="E32" s="1111"/>
      <c r="F32" s="1111"/>
      <c r="G32" s="1111"/>
      <c r="H32" s="1111"/>
      <c r="I32" s="1111"/>
      <c r="J32" s="1112"/>
      <c r="K32" s="1112"/>
      <c r="L32" s="1112"/>
      <c r="M32" s="1112"/>
      <c r="N32" s="1112"/>
      <c r="O32" s="1112"/>
      <c r="P32" s="1152"/>
      <c r="Q32" s="1146"/>
    </row>
    <row r="33" spans="2:17" x14ac:dyDescent="0.25">
      <c r="B33" s="511">
        <v>5</v>
      </c>
      <c r="C33" s="496" t="s">
        <v>530</v>
      </c>
      <c r="D33" s="1146">
        <v>134830</v>
      </c>
      <c r="E33" s="1111"/>
      <c r="F33" s="1111">
        <v>0.92630999999999997</v>
      </c>
      <c r="G33" s="1111">
        <v>0.92630999999999997</v>
      </c>
      <c r="H33" s="1111"/>
      <c r="I33" s="1111"/>
      <c r="J33" s="1112"/>
      <c r="K33" s="1112"/>
      <c r="L33" s="1112"/>
      <c r="M33" s="1112"/>
      <c r="N33" s="1112"/>
      <c r="O33" s="1112"/>
      <c r="P33" s="1152"/>
      <c r="Q33" s="1146">
        <v>43972.136614260002</v>
      </c>
    </row>
    <row r="34" spans="2:17" x14ac:dyDescent="0.25">
      <c r="B34" s="511">
        <v>5.0999999999999996</v>
      </c>
      <c r="C34" s="496" t="s">
        <v>898</v>
      </c>
      <c r="D34" s="1146">
        <v>134830</v>
      </c>
      <c r="E34" s="1111"/>
      <c r="F34" s="1111">
        <v>0.92630999999999997</v>
      </c>
      <c r="G34" s="1111">
        <v>0.92630999999999997</v>
      </c>
      <c r="H34" s="1111"/>
      <c r="I34" s="1111"/>
      <c r="J34" s="1112"/>
      <c r="K34" s="1112"/>
      <c r="L34" s="1112"/>
      <c r="M34" s="1112"/>
      <c r="N34" s="1112"/>
      <c r="O34" s="1112"/>
      <c r="P34" s="1152"/>
      <c r="Q34" s="1146">
        <v>43972.136614000003</v>
      </c>
    </row>
    <row r="35" spans="2:17" x14ac:dyDescent="0.25">
      <c r="B35" s="499">
        <v>5.2</v>
      </c>
      <c r="C35" s="286" t="s">
        <v>899</v>
      </c>
      <c r="D35" s="1146"/>
      <c r="E35" s="1111"/>
      <c r="F35" s="1111"/>
      <c r="G35" s="1111"/>
      <c r="H35" s="1111"/>
      <c r="I35" s="1111"/>
      <c r="J35" s="1112"/>
      <c r="K35" s="1112"/>
      <c r="L35" s="1112"/>
      <c r="M35" s="1112"/>
      <c r="N35" s="1112"/>
      <c r="O35" s="1112"/>
      <c r="P35" s="1152"/>
      <c r="Q35" s="1146"/>
    </row>
    <row r="36" spans="2:17" x14ac:dyDescent="0.25">
      <c r="B36" s="499">
        <v>5.3</v>
      </c>
      <c r="C36" s="500" t="s">
        <v>900</v>
      </c>
      <c r="D36" s="2"/>
      <c r="E36" s="1152"/>
      <c r="F36" s="1152"/>
      <c r="G36" s="1152"/>
      <c r="H36" s="1152"/>
      <c r="I36" s="1152"/>
      <c r="J36" s="1152"/>
      <c r="K36" s="1152"/>
      <c r="L36" s="1152"/>
      <c r="M36" s="1152"/>
      <c r="N36" s="1152"/>
      <c r="O36" s="1152"/>
      <c r="P36" s="1152"/>
      <c r="Q36" s="2"/>
    </row>
    <row r="37" spans="2:17" x14ac:dyDescent="0.25">
      <c r="B37" s="512">
        <v>6</v>
      </c>
      <c r="C37" s="513" t="s">
        <v>502</v>
      </c>
      <c r="D37" s="1148">
        <v>134830</v>
      </c>
      <c r="E37" s="1120"/>
      <c r="F37" s="1120">
        <v>0.92631381999999995</v>
      </c>
      <c r="G37" s="1120">
        <v>0.92631381999999995</v>
      </c>
      <c r="H37" s="1120"/>
      <c r="I37" s="1120"/>
      <c r="J37" s="1120"/>
      <c r="K37" s="1120"/>
      <c r="L37" s="1120"/>
      <c r="M37" s="1120"/>
      <c r="N37" s="1120"/>
      <c r="O37" s="1120"/>
      <c r="P37" s="1120"/>
      <c r="Q37" s="1148">
        <v>43972.136614000003</v>
      </c>
    </row>
  </sheetData>
  <mergeCells count="27">
    <mergeCell ref="B2:Q2"/>
    <mergeCell ref="D4:D6"/>
    <mergeCell ref="E4:O4"/>
    <mergeCell ref="P4:Q4"/>
    <mergeCell ref="B5:C8"/>
    <mergeCell ref="E5:M5"/>
    <mergeCell ref="N5:O5"/>
    <mergeCell ref="P5:P7"/>
    <mergeCell ref="Q5:Q7"/>
    <mergeCell ref="E6:E7"/>
    <mergeCell ref="F6:F7"/>
    <mergeCell ref="J6:J7"/>
    <mergeCell ref="N6:N7"/>
    <mergeCell ref="O6:O7"/>
    <mergeCell ref="D24:D26"/>
    <mergeCell ref="E24:O24"/>
    <mergeCell ref="O26:O27"/>
    <mergeCell ref="P24:Q24"/>
    <mergeCell ref="B25:C28"/>
    <mergeCell ref="E25:M25"/>
    <mergeCell ref="N25:O25"/>
    <mergeCell ref="P25:P27"/>
    <mergeCell ref="Q25:Q27"/>
    <mergeCell ref="E26:E27"/>
    <mergeCell ref="F26:F27"/>
    <mergeCell ref="J26:J27"/>
    <mergeCell ref="N26:N27"/>
  </mergeCells>
  <pageMargins left="0.23333333333333334"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02171-DC71-4850-BD64-2592A48D879F}">
  <sheetPr codeName="Ark90">
    <tabColor rgb="FF00A976"/>
  </sheetPr>
  <dimension ref="B1:L15"/>
  <sheetViews>
    <sheetView workbookViewId="0">
      <selection activeCell="D17" sqref="A1:XFD1048576"/>
    </sheetView>
  </sheetViews>
  <sheetFormatPr defaultColWidth="8" defaultRowHeight="15" x14ac:dyDescent="0.25"/>
  <cols>
    <col min="1" max="2" width="3.125" style="137" customWidth="1"/>
    <col min="3" max="3" width="68.25" style="137" customWidth="1"/>
    <col min="4" max="4" width="28.125" style="137" bestFit="1" customWidth="1"/>
    <col min="5" max="5" width="24.75" style="137" bestFit="1" customWidth="1"/>
    <col min="6" max="6" width="14.25" style="137" customWidth="1"/>
    <col min="7" max="16384" width="8" style="137"/>
  </cols>
  <sheetData>
    <row r="1" spans="2:12" ht="9.9499999999999993" customHeight="1" x14ac:dyDescent="0.25"/>
    <row r="2" spans="2:12" ht="20.25" customHeight="1" x14ac:dyDescent="0.35">
      <c r="B2" s="1300" t="s">
        <v>901</v>
      </c>
      <c r="C2" s="1300"/>
      <c r="D2" s="1300"/>
      <c r="E2" s="514"/>
      <c r="F2" s="514"/>
      <c r="G2" s="491"/>
      <c r="H2" s="491"/>
      <c r="I2" s="491"/>
      <c r="J2" s="491"/>
      <c r="K2" s="491"/>
      <c r="L2" s="491"/>
    </row>
    <row r="3" spans="2:12" ht="20.25" customHeight="1" x14ac:dyDescent="0.25"/>
    <row r="4" spans="2:12" x14ac:dyDescent="0.25">
      <c r="B4" s="1026" t="s">
        <v>88</v>
      </c>
      <c r="C4" s="1030"/>
      <c r="D4" s="109" t="s">
        <v>902</v>
      </c>
    </row>
    <row r="5" spans="2:12" x14ac:dyDescent="0.25">
      <c r="B5" s="712"/>
      <c r="C5" s="1030"/>
      <c r="D5" s="152" t="s">
        <v>89</v>
      </c>
    </row>
    <row r="6" spans="2:12" ht="30" x14ac:dyDescent="0.25">
      <c r="B6" s="507">
        <v>1</v>
      </c>
      <c r="C6" s="494" t="s">
        <v>903</v>
      </c>
      <c r="D6" s="300">
        <v>83005.129182000004</v>
      </c>
    </row>
    <row r="7" spans="2:12" x14ac:dyDescent="0.25">
      <c r="B7" s="258">
        <v>2</v>
      </c>
      <c r="C7" s="515" t="s">
        <v>904</v>
      </c>
      <c r="D7" s="300">
        <v>1138.024181</v>
      </c>
    </row>
    <row r="8" spans="2:12" x14ac:dyDescent="0.25">
      <c r="B8" s="258">
        <v>3</v>
      </c>
      <c r="C8" s="515" t="s">
        <v>905</v>
      </c>
      <c r="D8" s="300">
        <v>-6655.7867530000003</v>
      </c>
    </row>
    <row r="9" spans="2:12" x14ac:dyDescent="0.25">
      <c r="B9" s="258">
        <v>4</v>
      </c>
      <c r="C9" s="515" t="s">
        <v>906</v>
      </c>
      <c r="D9" s="300">
        <v>-709</v>
      </c>
    </row>
    <row r="10" spans="2:12" x14ac:dyDescent="0.25">
      <c r="B10" s="258">
        <v>5</v>
      </c>
      <c r="C10" s="515" t="s">
        <v>907</v>
      </c>
      <c r="D10" s="300">
        <v>0</v>
      </c>
    </row>
    <row r="11" spans="2:12" x14ac:dyDescent="0.25">
      <c r="B11" s="258">
        <v>6</v>
      </c>
      <c r="C11" s="515" t="s">
        <v>908</v>
      </c>
      <c r="D11" s="300">
        <v>0</v>
      </c>
    </row>
    <row r="12" spans="2:12" x14ac:dyDescent="0.25">
      <c r="B12" s="258">
        <v>7</v>
      </c>
      <c r="C12" s="515" t="s">
        <v>909</v>
      </c>
      <c r="D12" s="300">
        <v>1.621E-3</v>
      </c>
    </row>
    <row r="13" spans="2:12" x14ac:dyDescent="0.25">
      <c r="B13" s="258">
        <v>8</v>
      </c>
      <c r="C13" s="515" t="s">
        <v>910</v>
      </c>
      <c r="D13" s="300">
        <v>0</v>
      </c>
    </row>
    <row r="14" spans="2:12" x14ac:dyDescent="0.25">
      <c r="B14" s="507">
        <v>9</v>
      </c>
      <c r="C14" s="516" t="s">
        <v>911</v>
      </c>
      <c r="D14" s="517">
        <v>76778.368229999993</v>
      </c>
    </row>
    <row r="15" spans="2:12" x14ac:dyDescent="0.25">
      <c r="B15" s="288"/>
      <c r="C15" s="288"/>
    </row>
  </sheetData>
  <mergeCells count="1">
    <mergeCell ref="B2:D2"/>
  </mergeCells>
  <pageMargins left="0.7" right="0.7" top="0.75" bottom="0.75" header="0.3" footer="0.3"/>
  <pageSetup scale="62" orientation="portrait"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4D86D-7F3B-4AFD-AF00-FF0C5C6A4BFA}">
  <sheetPr codeName="Ark91">
    <tabColor rgb="FF00A976"/>
    <pageSetUpPr fitToPage="1"/>
  </sheetPr>
  <dimension ref="A1:K148"/>
  <sheetViews>
    <sheetView topLeftCell="A50" zoomScale="70" zoomScaleNormal="70" workbookViewId="0">
      <selection activeCell="I50" sqref="A1:XFD1048576"/>
    </sheetView>
  </sheetViews>
  <sheetFormatPr defaultColWidth="10.125" defaultRowHeight="15" x14ac:dyDescent="0.25"/>
  <cols>
    <col min="1" max="1" width="3.125" style="53" customWidth="1"/>
    <col min="2" max="2" width="22.5" style="53" customWidth="1"/>
    <col min="3" max="3" width="27.5" style="53" customWidth="1"/>
    <col min="4" max="4" width="26.75" style="518" customWidth="1"/>
    <col min="5" max="5" width="20.75" style="53" customWidth="1"/>
    <col min="6" max="6" width="23.125" style="53" customWidth="1"/>
    <col min="7" max="7" width="28" style="53" customWidth="1"/>
    <col min="8" max="8" width="23.5" style="53" customWidth="1"/>
    <col min="9" max="9" width="19.625" style="53" customWidth="1"/>
    <col min="10" max="16384" width="10.125" style="53"/>
  </cols>
  <sheetData>
    <row r="1" spans="1:9" ht="9.9499999999999993" customHeight="1" x14ac:dyDescent="0.25"/>
    <row r="2" spans="1:9" ht="18.75" customHeight="1" x14ac:dyDescent="0.35">
      <c r="B2" s="1238" t="s">
        <v>912</v>
      </c>
      <c r="C2" s="1238"/>
      <c r="D2" s="1238"/>
      <c r="E2" s="1238"/>
      <c r="F2" s="1238"/>
      <c r="G2" s="1238"/>
      <c r="H2" s="1238"/>
      <c r="I2" s="1238"/>
    </row>
    <row r="3" spans="1:9" ht="19.5" x14ac:dyDescent="0.35">
      <c r="B3" s="519"/>
      <c r="C3" s="520"/>
      <c r="D3" s="521"/>
      <c r="E3" s="520"/>
      <c r="F3" s="520"/>
      <c r="G3" s="520"/>
      <c r="H3" s="520"/>
    </row>
    <row r="4" spans="1:9" ht="21" x14ac:dyDescent="0.35">
      <c r="B4" s="522" t="s">
        <v>825</v>
      </c>
      <c r="C4" s="127"/>
      <c r="D4" s="523"/>
      <c r="E4" s="524"/>
      <c r="F4" s="524"/>
      <c r="G4" s="524"/>
      <c r="H4" s="524"/>
    </row>
    <row r="5" spans="1:9" s="127" customFormat="1" ht="15" customHeight="1" x14ac:dyDescent="0.25">
      <c r="A5" s="53"/>
      <c r="B5" s="1275" t="s">
        <v>1659</v>
      </c>
      <c r="C5" s="1275" t="s">
        <v>793</v>
      </c>
      <c r="D5" s="1304" t="s">
        <v>914</v>
      </c>
      <c r="E5" s="1282"/>
      <c r="F5" s="1275" t="s">
        <v>915</v>
      </c>
      <c r="G5" s="1275" t="s">
        <v>916</v>
      </c>
      <c r="H5" s="1275" t="s">
        <v>917</v>
      </c>
      <c r="I5" s="1275" t="s">
        <v>918</v>
      </c>
    </row>
    <row r="6" spans="1:9" s="127" customFormat="1" ht="59.25" customHeight="1" x14ac:dyDescent="0.25">
      <c r="A6" s="53"/>
      <c r="B6" s="1277"/>
      <c r="C6" s="1277"/>
      <c r="D6" s="525"/>
      <c r="E6" s="401" t="s">
        <v>919</v>
      </c>
      <c r="F6" s="1277"/>
      <c r="G6" s="1277"/>
      <c r="H6" s="1277"/>
      <c r="I6" s="1277"/>
    </row>
    <row r="7" spans="1:9" x14ac:dyDescent="0.25">
      <c r="B7" s="56" t="s">
        <v>89</v>
      </c>
      <c r="C7" s="56" t="s">
        <v>90</v>
      </c>
      <c r="D7" s="526" t="s">
        <v>91</v>
      </c>
      <c r="E7" s="527" t="s">
        <v>920</v>
      </c>
      <c r="F7" s="527" t="s">
        <v>93</v>
      </c>
      <c r="G7" s="527" t="s">
        <v>921</v>
      </c>
      <c r="H7" s="527" t="s">
        <v>261</v>
      </c>
      <c r="I7" s="527" t="s">
        <v>301</v>
      </c>
    </row>
    <row r="8" spans="1:9" x14ac:dyDescent="0.25">
      <c r="B8" s="1301" t="s">
        <v>925</v>
      </c>
      <c r="C8" s="528" t="s">
        <v>807</v>
      </c>
      <c r="D8" s="1137">
        <v>62</v>
      </c>
      <c r="E8" s="1138"/>
      <c r="F8" s="72">
        <v>0</v>
      </c>
      <c r="G8" s="72">
        <v>8.0974830184999996E-4</v>
      </c>
      <c r="H8" s="72">
        <v>5.1161290322999996E-4</v>
      </c>
      <c r="I8" s="72">
        <v>3.4965034965000002E-3</v>
      </c>
    </row>
    <row r="9" spans="1:9" x14ac:dyDescent="0.25">
      <c r="B9" s="1302"/>
      <c r="C9" s="529" t="s">
        <v>808</v>
      </c>
      <c r="D9" s="1137">
        <v>55</v>
      </c>
      <c r="E9" s="1138"/>
      <c r="F9" s="72">
        <v>0</v>
      </c>
      <c r="G9" s="72">
        <v>7.4678726606000004E-4</v>
      </c>
      <c r="H9" s="72">
        <v>4.1879999999999999E-4</v>
      </c>
      <c r="I9" s="72">
        <v>0</v>
      </c>
    </row>
    <row r="10" spans="1:9" x14ac:dyDescent="0.25">
      <c r="B10" s="1302"/>
      <c r="C10" s="529" t="s">
        <v>809</v>
      </c>
      <c r="D10" s="1137">
        <v>7</v>
      </c>
      <c r="E10" s="1138"/>
      <c r="F10" s="72">
        <v>0</v>
      </c>
      <c r="G10" s="72">
        <v>1.2992162261499999E-3</v>
      </c>
      <c r="H10" s="72">
        <v>1.24085714286E-3</v>
      </c>
      <c r="I10" s="72">
        <v>6.7567567567600002E-3</v>
      </c>
    </row>
    <row r="11" spans="1:9" x14ac:dyDescent="0.25">
      <c r="B11" s="1302"/>
      <c r="C11" s="528" t="s">
        <v>810</v>
      </c>
      <c r="D11" s="1137">
        <v>129</v>
      </c>
      <c r="E11" s="1138"/>
      <c r="F11" s="72">
        <v>0</v>
      </c>
      <c r="G11" s="72">
        <v>1.8316107925700001E-3</v>
      </c>
      <c r="H11" s="72">
        <v>2.0196899224799998E-3</v>
      </c>
      <c r="I11" s="72">
        <v>3.6563071297999999E-3</v>
      </c>
    </row>
    <row r="12" spans="1:9" x14ac:dyDescent="0.25">
      <c r="B12" s="1302"/>
      <c r="C12" s="528" t="s">
        <v>811</v>
      </c>
      <c r="D12" s="1137">
        <v>3480</v>
      </c>
      <c r="E12" s="1138">
        <v>5</v>
      </c>
      <c r="F12" s="72">
        <v>1.4367816091999999E-3</v>
      </c>
      <c r="G12" s="72">
        <v>3.9711716220900001E-3</v>
      </c>
      <c r="H12" s="72">
        <v>4.4100278735599999E-3</v>
      </c>
      <c r="I12" s="72">
        <v>3.0924798743400001E-3</v>
      </c>
    </row>
    <row r="13" spans="1:9" x14ac:dyDescent="0.25">
      <c r="B13" s="1302"/>
      <c r="C13" s="528" t="s">
        <v>812</v>
      </c>
      <c r="D13" s="1137">
        <v>54329</v>
      </c>
      <c r="E13" s="1138">
        <v>88</v>
      </c>
      <c r="F13" s="72">
        <v>1.6197610852399999E-3</v>
      </c>
      <c r="G13" s="72">
        <v>6.4682143480400004E-3</v>
      </c>
      <c r="H13" s="72">
        <v>6.60655524674E-3</v>
      </c>
      <c r="I13" s="72">
        <v>4.0948553176399999E-3</v>
      </c>
    </row>
    <row r="14" spans="1:9" x14ac:dyDescent="0.25">
      <c r="B14" s="1302"/>
      <c r="C14" s="528" t="s">
        <v>813</v>
      </c>
      <c r="D14" s="1137">
        <v>84324</v>
      </c>
      <c r="E14" s="1138">
        <v>158</v>
      </c>
      <c r="F14" s="72">
        <v>1.8737251553499999E-3</v>
      </c>
      <c r="G14" s="72">
        <v>1.348108005823E-2</v>
      </c>
      <c r="H14" s="72">
        <v>1.2817391549259999E-2</v>
      </c>
      <c r="I14" s="72">
        <v>5.1071365175199999E-3</v>
      </c>
    </row>
    <row r="15" spans="1:9" x14ac:dyDescent="0.25">
      <c r="B15" s="1302"/>
      <c r="C15" s="529" t="s">
        <v>814</v>
      </c>
      <c r="D15" s="1137">
        <v>72922</v>
      </c>
      <c r="E15" s="1138">
        <v>128</v>
      </c>
      <c r="F15" s="72">
        <v>1.7553001837600001E-3</v>
      </c>
      <c r="G15" s="72">
        <v>1.148662662792E-2</v>
      </c>
      <c r="H15" s="72">
        <v>1.1456003880860001E-2</v>
      </c>
      <c r="I15" s="72">
        <v>4.8052268244600004E-3</v>
      </c>
    </row>
    <row r="16" spans="1:9" x14ac:dyDescent="0.25">
      <c r="B16" s="1302"/>
      <c r="C16" s="529" t="s">
        <v>815</v>
      </c>
      <c r="D16" s="1137">
        <v>11402</v>
      </c>
      <c r="E16" s="1138">
        <v>30</v>
      </c>
      <c r="F16" s="72">
        <v>2.6311173478300001E-3</v>
      </c>
      <c r="G16" s="72">
        <v>2.065186778651E-2</v>
      </c>
      <c r="H16" s="72">
        <v>2.152420715664E-2</v>
      </c>
      <c r="I16" s="72">
        <v>7.0828157015899998E-3</v>
      </c>
    </row>
    <row r="17" spans="2:11" x14ac:dyDescent="0.25">
      <c r="B17" s="1302"/>
      <c r="C17" s="528" t="s">
        <v>816</v>
      </c>
      <c r="D17" s="1137">
        <v>11610</v>
      </c>
      <c r="E17" s="1138">
        <v>102</v>
      </c>
      <c r="F17" s="72">
        <v>8.7855297157600001E-3</v>
      </c>
      <c r="G17" s="72">
        <v>4.5471060500889997E-2</v>
      </c>
      <c r="H17" s="72">
        <v>4.7772182515069997E-2</v>
      </c>
      <c r="I17" s="72">
        <v>1.465369023771E-2</v>
      </c>
    </row>
    <row r="18" spans="2:11" x14ac:dyDescent="0.25">
      <c r="B18" s="1302"/>
      <c r="C18" s="529" t="s">
        <v>817</v>
      </c>
      <c r="D18" s="1137">
        <v>7195</v>
      </c>
      <c r="E18" s="1138">
        <v>44</v>
      </c>
      <c r="F18" s="72">
        <v>6.1153578874200004E-3</v>
      </c>
      <c r="G18" s="72">
        <v>3.6565134893560003E-2</v>
      </c>
      <c r="H18" s="72">
        <v>3.4712087143849997E-2</v>
      </c>
      <c r="I18" s="72">
        <v>1.179649864881E-2</v>
      </c>
    </row>
    <row r="19" spans="2:11" x14ac:dyDescent="0.25">
      <c r="B19" s="1302"/>
      <c r="C19" s="529" t="s">
        <v>818</v>
      </c>
      <c r="D19" s="1137">
        <v>4415</v>
      </c>
      <c r="E19" s="1138">
        <v>58</v>
      </c>
      <c r="F19" s="72">
        <v>1.313703284258E-2</v>
      </c>
      <c r="G19" s="72">
        <v>7.1642567518460001E-2</v>
      </c>
      <c r="H19" s="72">
        <v>6.9055848697620006E-2</v>
      </c>
      <c r="I19" s="72">
        <v>2.048747720948E-2</v>
      </c>
    </row>
    <row r="20" spans="2:11" x14ac:dyDescent="0.25">
      <c r="B20" s="1302"/>
      <c r="C20" s="528" t="s">
        <v>819</v>
      </c>
      <c r="D20" s="1137">
        <v>2623</v>
      </c>
      <c r="E20" s="1138">
        <v>152</v>
      </c>
      <c r="F20" s="72">
        <v>5.7948913457869997E-2</v>
      </c>
      <c r="G20" s="72">
        <v>0.23850804666903</v>
      </c>
      <c r="H20" s="72">
        <v>0.23913466717498999</v>
      </c>
      <c r="I20" s="72">
        <v>8.8136060042690006E-2</v>
      </c>
      <c r="K20" s="52"/>
    </row>
    <row r="21" spans="2:11" x14ac:dyDescent="0.25">
      <c r="B21" s="1302"/>
      <c r="C21" s="529" t="s">
        <v>820</v>
      </c>
      <c r="D21" s="1137">
        <v>1328</v>
      </c>
      <c r="E21" s="1138">
        <v>45</v>
      </c>
      <c r="F21" s="72">
        <v>3.3885542168669999E-2</v>
      </c>
      <c r="G21" s="72">
        <v>0.13653809868521999</v>
      </c>
      <c r="H21" s="72">
        <v>0.13093234487951999</v>
      </c>
      <c r="I21" s="72">
        <v>4.5937499999999999E-2</v>
      </c>
    </row>
    <row r="22" spans="2:11" x14ac:dyDescent="0.25">
      <c r="B22" s="1302"/>
      <c r="C22" s="529" t="s">
        <v>821</v>
      </c>
      <c r="D22" s="1137">
        <v>639</v>
      </c>
      <c r="E22" s="1138">
        <v>55</v>
      </c>
      <c r="F22" s="72">
        <v>8.6071987480439996E-2</v>
      </c>
      <c r="G22" s="72">
        <v>0.23892802400575999</v>
      </c>
      <c r="H22" s="72">
        <v>0.23748787636932001</v>
      </c>
      <c r="I22" s="72">
        <v>8.9285714285709999E-2</v>
      </c>
    </row>
    <row r="23" spans="2:11" x14ac:dyDescent="0.25">
      <c r="B23" s="1302"/>
      <c r="C23" s="529" t="s">
        <v>822</v>
      </c>
      <c r="D23" s="1137">
        <v>656</v>
      </c>
      <c r="E23" s="1138">
        <v>52</v>
      </c>
      <c r="F23" s="72">
        <v>7.9268292682929994E-2</v>
      </c>
      <c r="G23" s="72">
        <v>0.51419525047321002</v>
      </c>
      <c r="H23" s="72">
        <v>0.45978250762195</v>
      </c>
      <c r="I23" s="72">
        <v>0.15481276702689001</v>
      </c>
    </row>
    <row r="24" spans="2:11" x14ac:dyDescent="0.25">
      <c r="B24" s="1303"/>
      <c r="C24" s="528" t="s">
        <v>823</v>
      </c>
      <c r="D24" s="1137">
        <v>1620</v>
      </c>
      <c r="E24" s="1138">
        <v>27</v>
      </c>
      <c r="F24" s="72">
        <v>1.6666666666670001E-2</v>
      </c>
      <c r="G24" s="72">
        <v>1</v>
      </c>
      <c r="H24" s="72">
        <v>1</v>
      </c>
      <c r="I24" s="72">
        <v>2.2775200337410002E-2</v>
      </c>
    </row>
    <row r="25" spans="2:11" x14ac:dyDescent="0.25">
      <c r="B25" s="1301" t="s">
        <v>926</v>
      </c>
      <c r="C25" s="528" t="s">
        <v>807</v>
      </c>
      <c r="D25" s="1137">
        <v>41</v>
      </c>
      <c r="E25" s="1138"/>
      <c r="F25" s="72">
        <v>0</v>
      </c>
      <c r="G25" s="72">
        <v>2.9999999999999997E-4</v>
      </c>
      <c r="H25" s="72">
        <v>2.9999999999999997E-4</v>
      </c>
      <c r="I25" s="72">
        <v>0</v>
      </c>
    </row>
    <row r="26" spans="2:11" x14ac:dyDescent="0.25">
      <c r="B26" s="1302"/>
      <c r="C26" s="529" t="s">
        <v>808</v>
      </c>
      <c r="D26" s="1137">
        <v>41</v>
      </c>
      <c r="E26" s="1138"/>
      <c r="F26" s="72">
        <v>0</v>
      </c>
      <c r="G26" s="72">
        <v>2.9999999999999997E-4</v>
      </c>
      <c r="H26" s="72">
        <v>2.9999999999999997E-4</v>
      </c>
      <c r="I26" s="72">
        <v>0</v>
      </c>
    </row>
    <row r="27" spans="2:11" ht="15" customHeight="1" x14ac:dyDescent="0.25">
      <c r="B27" s="1302"/>
      <c r="C27" s="529" t="s">
        <v>809</v>
      </c>
      <c r="D27" s="1137"/>
      <c r="E27" s="1138"/>
      <c r="F27" s="72">
        <v>0</v>
      </c>
      <c r="G27" s="72">
        <v>0</v>
      </c>
      <c r="H27" s="72">
        <v>0</v>
      </c>
      <c r="I27" s="72">
        <v>0</v>
      </c>
    </row>
    <row r="28" spans="2:11" x14ac:dyDescent="0.25">
      <c r="B28" s="1302"/>
      <c r="C28" s="528" t="s">
        <v>810</v>
      </c>
      <c r="D28" s="1137"/>
      <c r="E28" s="1138"/>
      <c r="F28" s="72">
        <v>0</v>
      </c>
      <c r="G28" s="72">
        <v>0</v>
      </c>
      <c r="H28" s="72">
        <v>0</v>
      </c>
      <c r="I28" s="72">
        <v>8.0160320641299992E-3</v>
      </c>
    </row>
    <row r="29" spans="2:11" x14ac:dyDescent="0.25">
      <c r="B29" s="1302"/>
      <c r="C29" s="528" t="s">
        <v>811</v>
      </c>
      <c r="D29" s="1137">
        <v>3191</v>
      </c>
      <c r="E29" s="1138">
        <v>4</v>
      </c>
      <c r="F29" s="72">
        <v>1.2535255405799999E-3</v>
      </c>
      <c r="G29" s="72">
        <v>4.4635706753199996E-3</v>
      </c>
      <c r="H29" s="72">
        <v>4.4837173299899996E-3</v>
      </c>
      <c r="I29" s="72">
        <v>3.2144005142999998E-3</v>
      </c>
    </row>
    <row r="30" spans="2:11" x14ac:dyDescent="0.25">
      <c r="B30" s="1302"/>
      <c r="C30" s="528" t="s">
        <v>812</v>
      </c>
      <c r="D30" s="1137">
        <v>53885</v>
      </c>
      <c r="E30" s="1138">
        <v>88</v>
      </c>
      <c r="F30" s="72">
        <v>1.6331075438399999E-3</v>
      </c>
      <c r="G30" s="72">
        <v>6.6830392077399997E-3</v>
      </c>
      <c r="H30" s="72">
        <v>6.6145982926599997E-3</v>
      </c>
      <c r="I30" s="72">
        <v>4.1145684651300004E-3</v>
      </c>
    </row>
    <row r="31" spans="2:11" x14ac:dyDescent="0.25">
      <c r="B31" s="1302"/>
      <c r="C31" s="528" t="s">
        <v>813</v>
      </c>
      <c r="D31" s="1137">
        <v>83229</v>
      </c>
      <c r="E31" s="1138">
        <v>153</v>
      </c>
      <c r="F31" s="72">
        <v>1.83830155355E-3</v>
      </c>
      <c r="G31" s="72">
        <v>1.3161292161320001E-2</v>
      </c>
      <c r="H31" s="72">
        <v>1.2810414482930001E-2</v>
      </c>
      <c r="I31" s="72">
        <v>5.1062673121200003E-3</v>
      </c>
    </row>
    <row r="32" spans="2:11" x14ac:dyDescent="0.25">
      <c r="B32" s="1302"/>
      <c r="C32" s="529" t="s">
        <v>814</v>
      </c>
      <c r="D32" s="1137">
        <v>72071</v>
      </c>
      <c r="E32" s="1138">
        <v>123</v>
      </c>
      <c r="F32" s="72">
        <v>1.70665038642E-3</v>
      </c>
      <c r="G32" s="72">
        <v>1.1677249715890001E-2</v>
      </c>
      <c r="H32" s="72">
        <v>1.145825645544E-2</v>
      </c>
      <c r="I32" s="72">
        <v>4.7953289024199996E-3</v>
      </c>
    </row>
    <row r="33" spans="2:9" x14ac:dyDescent="0.25">
      <c r="B33" s="1302"/>
      <c r="C33" s="529" t="s">
        <v>815</v>
      </c>
      <c r="D33" s="1137">
        <v>11158</v>
      </c>
      <c r="E33" s="1138">
        <v>30</v>
      </c>
      <c r="F33" s="72">
        <v>2.6886538806200001E-3</v>
      </c>
      <c r="G33" s="72">
        <v>2.156457264564E-2</v>
      </c>
      <c r="H33" s="72">
        <v>2.1544182290730001E-2</v>
      </c>
      <c r="I33" s="72">
        <v>7.15537144073E-3</v>
      </c>
    </row>
    <row r="34" spans="2:9" x14ac:dyDescent="0.25">
      <c r="B34" s="1302"/>
      <c r="C34" s="528" t="s">
        <v>816</v>
      </c>
      <c r="D34" s="1137">
        <v>11266</v>
      </c>
      <c r="E34" s="1138">
        <v>99</v>
      </c>
      <c r="F34" s="72">
        <v>8.7875022190700008E-3</v>
      </c>
      <c r="G34" s="72">
        <v>4.8105644363920001E-2</v>
      </c>
      <c r="H34" s="72">
        <v>4.7755497780930002E-2</v>
      </c>
      <c r="I34" s="72">
        <v>1.4662804058970001E-2</v>
      </c>
    </row>
    <row r="35" spans="2:9" x14ac:dyDescent="0.25">
      <c r="B35" s="1302"/>
      <c r="C35" s="529" t="s">
        <v>817</v>
      </c>
      <c r="D35" s="1137">
        <v>6972</v>
      </c>
      <c r="E35" s="1138">
        <v>43</v>
      </c>
      <c r="F35" s="72">
        <v>6.1675272518599998E-3</v>
      </c>
      <c r="G35" s="72">
        <v>3.4865545616360002E-2</v>
      </c>
      <c r="H35" s="72">
        <v>3.4720561244979999E-2</v>
      </c>
      <c r="I35" s="72">
        <v>1.17927366369E-2</v>
      </c>
    </row>
    <row r="36" spans="2:9" x14ac:dyDescent="0.25">
      <c r="B36" s="1302"/>
      <c r="C36" s="529" t="s">
        <v>818</v>
      </c>
      <c r="D36" s="1137">
        <v>4294</v>
      </c>
      <c r="E36" s="1138">
        <v>56</v>
      </c>
      <c r="F36" s="72">
        <v>1.3041453190499999E-2</v>
      </c>
      <c r="G36" s="72">
        <v>6.9550647942430002E-2</v>
      </c>
      <c r="H36" s="72">
        <v>6.8919814857940007E-2</v>
      </c>
      <c r="I36" s="72">
        <v>2.0555390848899999E-2</v>
      </c>
    </row>
    <row r="37" spans="2:9" x14ac:dyDescent="0.25">
      <c r="B37" s="1302"/>
      <c r="C37" s="528" t="s">
        <v>819</v>
      </c>
      <c r="D37" s="1137">
        <v>2545</v>
      </c>
      <c r="E37" s="1138">
        <v>147</v>
      </c>
      <c r="F37" s="72">
        <v>5.776031434185E-2</v>
      </c>
      <c r="G37" s="72">
        <v>0.21774206219681999</v>
      </c>
      <c r="H37" s="72">
        <v>0.23823624911590999</v>
      </c>
      <c r="I37" s="72">
        <v>8.9176022029230001E-2</v>
      </c>
    </row>
    <row r="38" spans="2:9" x14ac:dyDescent="0.25">
      <c r="B38" s="1302"/>
      <c r="C38" s="529" t="s">
        <v>820</v>
      </c>
      <c r="D38" s="1137">
        <v>1283</v>
      </c>
      <c r="E38" s="1138">
        <v>43</v>
      </c>
      <c r="F38" s="72">
        <v>3.351519875292E-2</v>
      </c>
      <c r="G38" s="72">
        <v>0.12918915357739999</v>
      </c>
      <c r="H38" s="72">
        <v>0.13020709508962999</v>
      </c>
      <c r="I38" s="72">
        <v>4.6365105008079999E-2</v>
      </c>
    </row>
    <row r="39" spans="2:9" x14ac:dyDescent="0.25">
      <c r="B39" s="1302"/>
      <c r="C39" s="529" t="s">
        <v>821</v>
      </c>
      <c r="D39" s="1137">
        <v>626</v>
      </c>
      <c r="E39" s="1138">
        <v>55</v>
      </c>
      <c r="F39" s="72">
        <v>8.7859424920130005E-2</v>
      </c>
      <c r="G39" s="72">
        <v>0.23670133092663001</v>
      </c>
      <c r="H39" s="72">
        <v>0.23704026677316001</v>
      </c>
      <c r="I39" s="72">
        <v>9.0641842234200007E-2</v>
      </c>
    </row>
    <row r="40" spans="2:9" x14ac:dyDescent="0.25">
      <c r="B40" s="1302"/>
      <c r="C40" s="529" t="s">
        <v>822</v>
      </c>
      <c r="D40" s="1137">
        <v>636</v>
      </c>
      <c r="E40" s="1138">
        <v>49</v>
      </c>
      <c r="F40" s="72">
        <v>7.7044025157229995E-2</v>
      </c>
      <c r="G40" s="72">
        <v>0.45333964922283998</v>
      </c>
      <c r="H40" s="72">
        <v>0.45734016352201001</v>
      </c>
      <c r="I40" s="72">
        <v>0.15574402467231999</v>
      </c>
    </row>
    <row r="41" spans="2:9" x14ac:dyDescent="0.25">
      <c r="B41" s="1303"/>
      <c r="C41" s="528" t="s">
        <v>823</v>
      </c>
      <c r="D41" s="1137">
        <v>1589</v>
      </c>
      <c r="E41" s="1138">
        <v>27</v>
      </c>
      <c r="F41" s="72">
        <v>1.6991818753930001E-2</v>
      </c>
      <c r="G41" s="72">
        <v>1</v>
      </c>
      <c r="H41" s="72">
        <v>1</v>
      </c>
      <c r="I41" s="72">
        <v>2.289182282794E-2</v>
      </c>
    </row>
    <row r="42" spans="2:9" x14ac:dyDescent="0.25">
      <c r="B42" s="1301" t="s">
        <v>927</v>
      </c>
      <c r="C42" s="528" t="s">
        <v>807</v>
      </c>
      <c r="D42" s="1137">
        <v>21</v>
      </c>
      <c r="E42" s="1138"/>
      <c r="F42" s="72">
        <v>0</v>
      </c>
      <c r="G42" s="72">
        <v>8.3530742930000004E-4</v>
      </c>
      <c r="H42" s="72">
        <v>9.2476190475999996E-4</v>
      </c>
      <c r="I42" s="72">
        <v>4.6728971962600001E-3</v>
      </c>
    </row>
    <row r="43" spans="2:9" x14ac:dyDescent="0.25">
      <c r="B43" s="1302"/>
      <c r="C43" s="529" t="s">
        <v>808</v>
      </c>
      <c r="D43" s="1137">
        <v>14</v>
      </c>
      <c r="E43" s="1138"/>
      <c r="F43" s="72">
        <v>0</v>
      </c>
      <c r="G43" s="72">
        <v>7.7223524833999995E-4</v>
      </c>
      <c r="H43" s="72">
        <v>7.6671428570999998E-4</v>
      </c>
      <c r="I43" s="72">
        <v>0</v>
      </c>
    </row>
    <row r="44" spans="2:9" x14ac:dyDescent="0.25">
      <c r="B44" s="1302"/>
      <c r="C44" s="529" t="s">
        <v>809</v>
      </c>
      <c r="D44" s="1137">
        <v>7</v>
      </c>
      <c r="E44" s="1138"/>
      <c r="F44" s="72">
        <v>0</v>
      </c>
      <c r="G44" s="72">
        <v>1.2992162261499999E-3</v>
      </c>
      <c r="H44" s="72">
        <v>1.24085714286E-3</v>
      </c>
      <c r="I44" s="72">
        <v>6.7567567567600002E-3</v>
      </c>
    </row>
    <row r="45" spans="2:9" x14ac:dyDescent="0.25">
      <c r="B45" s="1302"/>
      <c r="C45" s="528" t="s">
        <v>810</v>
      </c>
      <c r="D45" s="1137">
        <v>129</v>
      </c>
      <c r="E45" s="1138"/>
      <c r="F45" s="72">
        <v>0</v>
      </c>
      <c r="G45" s="72">
        <v>1.8316107925700001E-3</v>
      </c>
      <c r="H45" s="72">
        <v>2.0196899224799998E-3</v>
      </c>
      <c r="I45" s="72">
        <v>0</v>
      </c>
    </row>
    <row r="46" spans="2:9" x14ac:dyDescent="0.25">
      <c r="B46" s="1302"/>
      <c r="C46" s="528" t="s">
        <v>811</v>
      </c>
      <c r="D46" s="1137">
        <v>289</v>
      </c>
      <c r="E46" s="1138">
        <v>1</v>
      </c>
      <c r="F46" s="72">
        <v>3.4602076124600001E-3</v>
      </c>
      <c r="G46" s="72">
        <v>3.80222776958E-3</v>
      </c>
      <c r="H46" s="72">
        <v>3.59638408304E-3</v>
      </c>
      <c r="I46" s="72">
        <v>1.75849941383E-3</v>
      </c>
    </row>
    <row r="47" spans="2:9" x14ac:dyDescent="0.25">
      <c r="B47" s="1302"/>
      <c r="C47" s="528" t="s">
        <v>812</v>
      </c>
      <c r="D47" s="1137">
        <v>444</v>
      </c>
      <c r="E47" s="1138"/>
      <c r="F47" s="72">
        <v>0</v>
      </c>
      <c r="G47" s="72">
        <v>6.0312799516999997E-3</v>
      </c>
      <c r="H47" s="72">
        <v>5.6304301801799999E-3</v>
      </c>
      <c r="I47" s="72">
        <v>6.6269052353000002E-4</v>
      </c>
    </row>
    <row r="48" spans="2:9" x14ac:dyDescent="0.25">
      <c r="B48" s="1302"/>
      <c r="C48" s="528" t="s">
        <v>813</v>
      </c>
      <c r="D48" s="1137">
        <v>1095</v>
      </c>
      <c r="E48" s="1138">
        <v>5</v>
      </c>
      <c r="F48" s="72">
        <v>4.5662100456600003E-3</v>
      </c>
      <c r="G48" s="72">
        <v>1.3848378542570001E-2</v>
      </c>
      <c r="H48" s="72">
        <v>1.3347705936070001E-2</v>
      </c>
      <c r="I48" s="72">
        <v>5.2070419042899996E-3</v>
      </c>
    </row>
    <row r="49" spans="2:9" x14ac:dyDescent="0.25">
      <c r="B49" s="1302"/>
      <c r="C49" s="529" t="s">
        <v>814</v>
      </c>
      <c r="D49" s="1137">
        <v>851</v>
      </c>
      <c r="E49" s="1138">
        <v>5</v>
      </c>
      <c r="F49" s="72">
        <v>5.8754406580499999E-3</v>
      </c>
      <c r="G49" s="72">
        <v>1.122262296383E-2</v>
      </c>
      <c r="H49" s="72">
        <v>1.1265233842540001E-2</v>
      </c>
      <c r="I49" s="72">
        <v>6.0800000000000003E-3</v>
      </c>
    </row>
    <row r="50" spans="2:9" x14ac:dyDescent="0.25">
      <c r="B50" s="1302"/>
      <c r="C50" s="529" t="s">
        <v>815</v>
      </c>
      <c r="D50" s="1137">
        <v>244</v>
      </c>
      <c r="E50" s="1138"/>
      <c r="F50" s="72">
        <v>0</v>
      </c>
      <c r="G50" s="72">
        <v>2.0118774799349998E-2</v>
      </c>
      <c r="H50" s="72">
        <v>2.0610754098359999E-2</v>
      </c>
      <c r="I50" s="72">
        <v>2.20264317181E-3</v>
      </c>
    </row>
    <row r="51" spans="2:9" x14ac:dyDescent="0.25">
      <c r="B51" s="1302"/>
      <c r="C51" s="528" t="s">
        <v>816</v>
      </c>
      <c r="D51" s="1137">
        <v>344</v>
      </c>
      <c r="E51" s="1138">
        <v>3</v>
      </c>
      <c r="F51" s="72">
        <v>8.7209302325600008E-3</v>
      </c>
      <c r="G51" s="72">
        <v>4.3500984867890002E-2</v>
      </c>
      <c r="H51" s="72">
        <v>4.8318607558139999E-2</v>
      </c>
      <c r="I51" s="72">
        <v>1.4303482587060001E-2</v>
      </c>
    </row>
    <row r="52" spans="2:9" x14ac:dyDescent="0.25">
      <c r="B52" s="1302"/>
      <c r="C52" s="529" t="s">
        <v>817</v>
      </c>
      <c r="D52" s="1137">
        <v>223</v>
      </c>
      <c r="E52" s="1138">
        <v>1</v>
      </c>
      <c r="F52" s="72">
        <v>4.4843049327400004E-3</v>
      </c>
      <c r="G52" s="72">
        <v>3.749869767478E-2</v>
      </c>
      <c r="H52" s="72">
        <v>3.444714798206E-2</v>
      </c>
      <c r="I52" s="72">
        <v>1.195219123506E-2</v>
      </c>
    </row>
    <row r="53" spans="2:9" x14ac:dyDescent="0.25">
      <c r="B53" s="1302"/>
      <c r="C53" s="529" t="s">
        <v>818</v>
      </c>
      <c r="D53" s="1137">
        <v>121</v>
      </c>
      <c r="E53" s="1138">
        <v>2</v>
      </c>
      <c r="F53" s="72">
        <v>1.652892561983E-2</v>
      </c>
      <c r="G53" s="72">
        <v>7.5414535386559997E-2</v>
      </c>
      <c r="H53" s="72">
        <v>7.388336363636E-2</v>
      </c>
      <c r="I53" s="72">
        <v>1.8211920529799999E-2</v>
      </c>
    </row>
    <row r="54" spans="2:9" x14ac:dyDescent="0.25">
      <c r="B54" s="1302"/>
      <c r="C54" s="528" t="s">
        <v>819</v>
      </c>
      <c r="D54" s="1137">
        <v>78</v>
      </c>
      <c r="E54" s="1138">
        <v>5</v>
      </c>
      <c r="F54" s="72">
        <v>6.4102564102560003E-2</v>
      </c>
      <c r="G54" s="72">
        <v>0.28439747876191002</v>
      </c>
      <c r="H54" s="72">
        <v>0.26844843589744</v>
      </c>
      <c r="I54" s="72">
        <v>4.7222222222220001E-2</v>
      </c>
    </row>
    <row r="55" spans="2:9" x14ac:dyDescent="0.25">
      <c r="B55" s="1302"/>
      <c r="C55" s="529" t="s">
        <v>820</v>
      </c>
      <c r="D55" s="1137">
        <v>45</v>
      </c>
      <c r="E55" s="1138">
        <v>2</v>
      </c>
      <c r="F55" s="72">
        <v>4.4444444444439998E-2</v>
      </c>
      <c r="G55" s="72">
        <v>0.15121102266452</v>
      </c>
      <c r="H55" s="72">
        <v>0.15161002222222</v>
      </c>
      <c r="I55" s="72">
        <v>3.3333333333330002E-2</v>
      </c>
    </row>
    <row r="56" spans="2:9" x14ac:dyDescent="0.25">
      <c r="B56" s="1302"/>
      <c r="C56" s="529" t="s">
        <v>821</v>
      </c>
      <c r="D56" s="1137">
        <v>13</v>
      </c>
      <c r="E56" s="1138"/>
      <c r="F56" s="72">
        <v>0</v>
      </c>
      <c r="G56" s="72">
        <v>0.25760898572293001</v>
      </c>
      <c r="H56" s="72">
        <v>0.25904199999999999</v>
      </c>
      <c r="I56" s="72">
        <v>0</v>
      </c>
    </row>
    <row r="57" spans="2:9" x14ac:dyDescent="0.25">
      <c r="B57" s="1302"/>
      <c r="C57" s="529" t="s">
        <v>822</v>
      </c>
      <c r="D57" s="1137">
        <v>20</v>
      </c>
      <c r="E57" s="1138">
        <v>3</v>
      </c>
      <c r="F57" s="72">
        <v>0.15</v>
      </c>
      <c r="G57" s="72">
        <v>0.62209348710608003</v>
      </c>
      <c r="H57" s="72">
        <v>0.53744904999999998</v>
      </c>
      <c r="I57" s="72">
        <v>0.11363636363636</v>
      </c>
    </row>
    <row r="58" spans="2:9" x14ac:dyDescent="0.25">
      <c r="B58" s="1303"/>
      <c r="C58" s="528" t="s">
        <v>823</v>
      </c>
      <c r="D58" s="1137">
        <v>31</v>
      </c>
      <c r="E58" s="1138"/>
      <c r="F58" s="72">
        <v>0</v>
      </c>
      <c r="G58" s="72">
        <v>1</v>
      </c>
      <c r="H58" s="72">
        <v>1</v>
      </c>
      <c r="I58" s="72">
        <v>1.086956521739E-2</v>
      </c>
    </row>
    <row r="59" spans="2:9" x14ac:dyDescent="0.25">
      <c r="B59" s="1301" t="s">
        <v>757</v>
      </c>
      <c r="C59" s="528" t="s">
        <v>807</v>
      </c>
      <c r="D59" s="1137">
        <v>62</v>
      </c>
      <c r="E59" s="1138"/>
      <c r="F59" s="72">
        <v>0</v>
      </c>
      <c r="G59" s="72">
        <v>8.0974830184999996E-4</v>
      </c>
      <c r="H59" s="72">
        <v>5.1161290322999996E-4</v>
      </c>
      <c r="I59" s="72">
        <v>3.4965034965000002E-3</v>
      </c>
    </row>
    <row r="60" spans="2:9" x14ac:dyDescent="0.25">
      <c r="B60" s="1302"/>
      <c r="C60" s="529" t="s">
        <v>808</v>
      </c>
      <c r="D60" s="1137">
        <v>55</v>
      </c>
      <c r="E60" s="1138"/>
      <c r="F60" s="72">
        <v>0</v>
      </c>
      <c r="G60" s="72">
        <v>7.4678726606000004E-4</v>
      </c>
      <c r="H60" s="72">
        <v>4.1879999999999999E-4</v>
      </c>
      <c r="I60" s="72">
        <v>0</v>
      </c>
    </row>
    <row r="61" spans="2:9" x14ac:dyDescent="0.25">
      <c r="B61" s="1302"/>
      <c r="C61" s="529" t="s">
        <v>809</v>
      </c>
      <c r="D61" s="1137">
        <v>7</v>
      </c>
      <c r="E61" s="1138"/>
      <c r="F61" s="72">
        <v>0</v>
      </c>
      <c r="G61" s="72">
        <v>1.2992162261499999E-3</v>
      </c>
      <c r="H61" s="72">
        <v>1.24085714286E-3</v>
      </c>
      <c r="I61" s="72">
        <v>6.7567567567600002E-3</v>
      </c>
    </row>
    <row r="62" spans="2:9" x14ac:dyDescent="0.25">
      <c r="B62" s="1302"/>
      <c r="C62" s="528" t="s">
        <v>810</v>
      </c>
      <c r="D62" s="1137">
        <v>129</v>
      </c>
      <c r="E62" s="1138"/>
      <c r="F62" s="72">
        <v>0</v>
      </c>
      <c r="G62" s="72">
        <v>1.8316107925700001E-3</v>
      </c>
      <c r="H62" s="72">
        <v>2.0196899224799998E-3</v>
      </c>
      <c r="I62" s="72">
        <v>3.6563071297999999E-3</v>
      </c>
    </row>
    <row r="63" spans="2:9" x14ac:dyDescent="0.25">
      <c r="B63" s="1302"/>
      <c r="C63" s="528" t="s">
        <v>811</v>
      </c>
      <c r="D63" s="1137">
        <v>3480</v>
      </c>
      <c r="E63" s="1138">
        <v>5</v>
      </c>
      <c r="F63" s="72">
        <v>1.4367816091999999E-3</v>
      </c>
      <c r="G63" s="72">
        <v>3.9711716220900001E-3</v>
      </c>
      <c r="H63" s="72">
        <v>4.4100278735599999E-3</v>
      </c>
      <c r="I63" s="72">
        <v>3.0924798743400001E-3</v>
      </c>
    </row>
    <row r="64" spans="2:9" x14ac:dyDescent="0.25">
      <c r="B64" s="1302"/>
      <c r="C64" s="528" t="s">
        <v>812</v>
      </c>
      <c r="D64" s="1137">
        <v>54329</v>
      </c>
      <c r="E64" s="1138">
        <v>88</v>
      </c>
      <c r="F64" s="72">
        <v>1.6197610852399999E-3</v>
      </c>
      <c r="G64" s="72">
        <v>6.4682143480400004E-3</v>
      </c>
      <c r="H64" s="72">
        <v>6.60655524674E-3</v>
      </c>
      <c r="I64" s="72">
        <v>4.0948553176399999E-3</v>
      </c>
    </row>
    <row r="65" spans="2:9" x14ac:dyDescent="0.25">
      <c r="B65" s="1302"/>
      <c r="C65" s="528" t="s">
        <v>813</v>
      </c>
      <c r="D65" s="1137">
        <v>84324</v>
      </c>
      <c r="E65" s="1138">
        <v>158</v>
      </c>
      <c r="F65" s="72">
        <v>1.8737251553499999E-3</v>
      </c>
      <c r="G65" s="72">
        <v>1.348108005823E-2</v>
      </c>
      <c r="H65" s="72">
        <v>1.2817391549259999E-2</v>
      </c>
      <c r="I65" s="72">
        <v>5.1071365175199999E-3</v>
      </c>
    </row>
    <row r="66" spans="2:9" x14ac:dyDescent="0.25">
      <c r="B66" s="1302"/>
      <c r="C66" s="529" t="s">
        <v>814</v>
      </c>
      <c r="D66" s="1137">
        <v>72922</v>
      </c>
      <c r="E66" s="1138">
        <v>128</v>
      </c>
      <c r="F66" s="72">
        <v>1.7553001837600001E-3</v>
      </c>
      <c r="G66" s="72">
        <v>1.148662662792E-2</v>
      </c>
      <c r="H66" s="72">
        <v>1.1456003880860001E-2</v>
      </c>
      <c r="I66" s="72">
        <v>4.8052268244600004E-3</v>
      </c>
    </row>
    <row r="67" spans="2:9" x14ac:dyDescent="0.25">
      <c r="B67" s="1302"/>
      <c r="C67" s="529" t="s">
        <v>815</v>
      </c>
      <c r="D67" s="1137">
        <v>11402</v>
      </c>
      <c r="E67" s="1138">
        <v>30</v>
      </c>
      <c r="F67" s="72">
        <v>2.6311173478300001E-3</v>
      </c>
      <c r="G67" s="72">
        <v>2.065186778651E-2</v>
      </c>
      <c r="H67" s="72">
        <v>2.152420715664E-2</v>
      </c>
      <c r="I67" s="72">
        <v>7.0828157015899998E-3</v>
      </c>
    </row>
    <row r="68" spans="2:9" x14ac:dyDescent="0.25">
      <c r="B68" s="1302"/>
      <c r="C68" s="528" t="s">
        <v>816</v>
      </c>
      <c r="D68" s="1137">
        <v>11610</v>
      </c>
      <c r="E68" s="1138">
        <v>102</v>
      </c>
      <c r="F68" s="72">
        <v>8.7855297157600001E-3</v>
      </c>
      <c r="G68" s="72">
        <v>4.5471060500889997E-2</v>
      </c>
      <c r="H68" s="72">
        <v>4.7772182515069997E-2</v>
      </c>
      <c r="I68" s="72">
        <v>1.465369023771E-2</v>
      </c>
    </row>
    <row r="69" spans="2:9" x14ac:dyDescent="0.25">
      <c r="B69" s="1302"/>
      <c r="C69" s="529" t="s">
        <v>817</v>
      </c>
      <c r="D69" s="1137">
        <v>7195</v>
      </c>
      <c r="E69" s="1138">
        <v>44</v>
      </c>
      <c r="F69" s="72">
        <v>6.1153578874200004E-3</v>
      </c>
      <c r="G69" s="72">
        <v>3.6565134893560003E-2</v>
      </c>
      <c r="H69" s="72">
        <v>3.4712087143849997E-2</v>
      </c>
      <c r="I69" s="72">
        <v>1.179649864881E-2</v>
      </c>
    </row>
    <row r="70" spans="2:9" x14ac:dyDescent="0.25">
      <c r="B70" s="1302"/>
      <c r="C70" s="529" t="s">
        <v>818</v>
      </c>
      <c r="D70" s="1137">
        <v>4415</v>
      </c>
      <c r="E70" s="1138">
        <v>58</v>
      </c>
      <c r="F70" s="72">
        <v>1.313703284258E-2</v>
      </c>
      <c r="G70" s="72">
        <v>7.1642567518460001E-2</v>
      </c>
      <c r="H70" s="72">
        <v>6.9055848697620006E-2</v>
      </c>
      <c r="I70" s="72">
        <v>2.048747720948E-2</v>
      </c>
    </row>
    <row r="71" spans="2:9" x14ac:dyDescent="0.25">
      <c r="B71" s="1302"/>
      <c r="C71" s="528" t="s">
        <v>819</v>
      </c>
      <c r="D71" s="1137">
        <v>2623</v>
      </c>
      <c r="E71" s="1138">
        <v>152</v>
      </c>
      <c r="F71" s="72">
        <v>5.7948913457869997E-2</v>
      </c>
      <c r="G71" s="72">
        <v>0.23850804666903</v>
      </c>
      <c r="H71" s="72">
        <v>0.23913466717498999</v>
      </c>
      <c r="I71" s="72">
        <v>8.8136060042690006E-2</v>
      </c>
    </row>
    <row r="72" spans="2:9" x14ac:dyDescent="0.25">
      <c r="B72" s="1302"/>
      <c r="C72" s="529" t="s">
        <v>820</v>
      </c>
      <c r="D72" s="1137">
        <v>1328</v>
      </c>
      <c r="E72" s="1138">
        <v>45</v>
      </c>
      <c r="F72" s="72">
        <v>3.3885542168669999E-2</v>
      </c>
      <c r="G72" s="72">
        <v>0.13653809868521999</v>
      </c>
      <c r="H72" s="72">
        <v>0.13093234487951999</v>
      </c>
      <c r="I72" s="72">
        <v>4.5937499999999999E-2</v>
      </c>
    </row>
    <row r="73" spans="2:9" x14ac:dyDescent="0.25">
      <c r="B73" s="1302"/>
      <c r="C73" s="529" t="s">
        <v>821</v>
      </c>
      <c r="D73" s="1137">
        <v>639</v>
      </c>
      <c r="E73" s="1138">
        <v>55</v>
      </c>
      <c r="F73" s="72">
        <v>8.6071987480439996E-2</v>
      </c>
      <c r="G73" s="72">
        <v>0.23892802400575999</v>
      </c>
      <c r="H73" s="72">
        <v>0.23748787636932001</v>
      </c>
      <c r="I73" s="72">
        <v>8.9285714285709999E-2</v>
      </c>
    </row>
    <row r="74" spans="2:9" x14ac:dyDescent="0.25">
      <c r="B74" s="1302"/>
      <c r="C74" s="529" t="s">
        <v>822</v>
      </c>
      <c r="D74" s="1137">
        <v>656</v>
      </c>
      <c r="E74" s="1138">
        <v>52</v>
      </c>
      <c r="F74" s="72">
        <v>7.9268292682929994E-2</v>
      </c>
      <c r="G74" s="72">
        <v>0.51419525047321002</v>
      </c>
      <c r="H74" s="72">
        <v>0.45978250762195</v>
      </c>
      <c r="I74" s="72">
        <v>0.15481276702689001</v>
      </c>
    </row>
    <row r="75" spans="2:9" x14ac:dyDescent="0.25">
      <c r="B75" s="1303"/>
      <c r="C75" s="528" t="s">
        <v>823</v>
      </c>
      <c r="D75" s="1137">
        <v>1620</v>
      </c>
      <c r="E75" s="1138">
        <v>27</v>
      </c>
      <c r="F75" s="72">
        <v>1.6666666666670001E-2</v>
      </c>
      <c r="G75" s="72">
        <v>1</v>
      </c>
      <c r="H75" s="72">
        <v>1</v>
      </c>
      <c r="I75" s="72">
        <v>2.2775200337410002E-2</v>
      </c>
    </row>
    <row r="77" spans="2:9" ht="21" x14ac:dyDescent="0.35">
      <c r="B77" s="522" t="s">
        <v>805</v>
      </c>
      <c r="C77" s="127"/>
      <c r="D77" s="523"/>
      <c r="E77" s="524"/>
      <c r="F77" s="524"/>
      <c r="G77" s="524"/>
      <c r="H77" s="524"/>
    </row>
    <row r="78" spans="2:9" x14ac:dyDescent="0.25">
      <c r="B78" s="1275" t="s">
        <v>1659</v>
      </c>
      <c r="C78" s="1275" t="s">
        <v>793</v>
      </c>
      <c r="D78" s="1304" t="s">
        <v>914</v>
      </c>
      <c r="E78" s="1282"/>
      <c r="F78" s="1275" t="s">
        <v>915</v>
      </c>
      <c r="G78" s="1275" t="s">
        <v>916</v>
      </c>
      <c r="H78" s="1275" t="s">
        <v>917</v>
      </c>
      <c r="I78" s="1275" t="s">
        <v>918</v>
      </c>
    </row>
    <row r="79" spans="2:9" ht="60" x14ac:dyDescent="0.25">
      <c r="B79" s="1277"/>
      <c r="C79" s="1277"/>
      <c r="D79" s="525"/>
      <c r="E79" s="401" t="s">
        <v>919</v>
      </c>
      <c r="F79" s="1277"/>
      <c r="G79" s="1277"/>
      <c r="H79" s="1277"/>
      <c r="I79" s="1277"/>
    </row>
    <row r="80" spans="2:9" x14ac:dyDescent="0.25">
      <c r="B80" s="56" t="s">
        <v>89</v>
      </c>
      <c r="C80" s="56" t="s">
        <v>90</v>
      </c>
      <c r="D80" s="526" t="s">
        <v>91</v>
      </c>
      <c r="E80" s="527" t="s">
        <v>920</v>
      </c>
      <c r="F80" s="527" t="s">
        <v>93</v>
      </c>
      <c r="G80" s="527" t="s">
        <v>921</v>
      </c>
      <c r="H80" s="527" t="s">
        <v>261</v>
      </c>
      <c r="I80" s="527" t="s">
        <v>301</v>
      </c>
    </row>
    <row r="81" spans="2:9" x14ac:dyDescent="0.25">
      <c r="B81" s="1301" t="s">
        <v>928</v>
      </c>
      <c r="C81" s="528" t="s">
        <v>807</v>
      </c>
      <c r="D81" s="1137">
        <v>11</v>
      </c>
      <c r="E81" s="1138"/>
      <c r="F81" s="72">
        <v>0</v>
      </c>
      <c r="G81" s="72">
        <v>7.5029624905000004E-4</v>
      </c>
      <c r="H81" s="72">
        <v>8.0054545455000002E-4</v>
      </c>
      <c r="I81" s="72">
        <v>0</v>
      </c>
    </row>
    <row r="82" spans="2:9" x14ac:dyDescent="0.25">
      <c r="B82" s="1302"/>
      <c r="C82" s="529" t="s">
        <v>808</v>
      </c>
      <c r="D82" s="1137">
        <v>10</v>
      </c>
      <c r="E82" s="1138"/>
      <c r="F82" s="72">
        <v>0</v>
      </c>
      <c r="G82" s="72">
        <v>7.5021439216000003E-4</v>
      </c>
      <c r="H82" s="72">
        <v>7.517E-4</v>
      </c>
      <c r="I82" s="72">
        <v>0</v>
      </c>
    </row>
    <row r="83" spans="2:9" x14ac:dyDescent="0.25">
      <c r="B83" s="1302"/>
      <c r="C83" s="529" t="s">
        <v>809</v>
      </c>
      <c r="D83" s="1137">
        <v>1</v>
      </c>
      <c r="E83" s="1138"/>
      <c r="F83" s="72">
        <v>0</v>
      </c>
      <c r="G83" s="72">
        <v>1.289E-3</v>
      </c>
      <c r="H83" s="72">
        <v>1.289E-3</v>
      </c>
      <c r="I83" s="72">
        <v>0</v>
      </c>
    </row>
    <row r="84" spans="2:9" x14ac:dyDescent="0.25">
      <c r="B84" s="1302"/>
      <c r="C84" s="528" t="s">
        <v>810</v>
      </c>
      <c r="D84" s="1137">
        <v>37</v>
      </c>
      <c r="E84" s="1138"/>
      <c r="F84" s="72">
        <v>0</v>
      </c>
      <c r="G84" s="72">
        <v>2.0188943837E-3</v>
      </c>
      <c r="H84" s="72">
        <v>1.9849729729699999E-3</v>
      </c>
      <c r="I84" s="72">
        <v>6.9060773481000005E-4</v>
      </c>
    </row>
    <row r="85" spans="2:9" x14ac:dyDescent="0.25">
      <c r="B85" s="1302"/>
      <c r="C85" s="528" t="s">
        <v>811</v>
      </c>
      <c r="D85" s="1137">
        <v>987</v>
      </c>
      <c r="E85" s="1138"/>
      <c r="F85" s="72">
        <v>0</v>
      </c>
      <c r="G85" s="72">
        <v>3.6081057593800002E-3</v>
      </c>
      <c r="H85" s="72">
        <v>2.7256352583600002E-3</v>
      </c>
      <c r="I85" s="72">
        <v>2.9188558085000002E-4</v>
      </c>
    </row>
    <row r="86" spans="2:9" x14ac:dyDescent="0.25">
      <c r="B86" s="1302"/>
      <c r="C86" s="528" t="s">
        <v>812</v>
      </c>
      <c r="D86" s="1137">
        <v>447</v>
      </c>
      <c r="E86" s="1138"/>
      <c r="F86" s="72">
        <v>0</v>
      </c>
      <c r="G86" s="72">
        <v>6.3833025823000003E-3</v>
      </c>
      <c r="H86" s="72">
        <v>6.6115749440700004E-3</v>
      </c>
      <c r="I86" s="72">
        <v>8.2135523613999998E-4</v>
      </c>
    </row>
    <row r="87" spans="2:9" x14ac:dyDescent="0.25">
      <c r="B87" s="1302"/>
      <c r="C87" s="528" t="s">
        <v>813</v>
      </c>
      <c r="D87" s="1137">
        <v>1361</v>
      </c>
      <c r="E87" s="1138"/>
      <c r="F87" s="72">
        <v>0</v>
      </c>
      <c r="G87" s="72">
        <v>1.310926505565E-2</v>
      </c>
      <c r="H87" s="72">
        <v>1.467784643644E-2</v>
      </c>
      <c r="I87" s="72">
        <v>1.47225368063E-3</v>
      </c>
    </row>
    <row r="88" spans="2:9" x14ac:dyDescent="0.25">
      <c r="B88" s="1302"/>
      <c r="C88" s="529" t="s">
        <v>814</v>
      </c>
      <c r="D88" s="1137">
        <v>960</v>
      </c>
      <c r="E88" s="1138"/>
      <c r="F88" s="72">
        <v>0</v>
      </c>
      <c r="G88" s="72">
        <v>1.247966857928E-2</v>
      </c>
      <c r="H88" s="72">
        <v>1.2452157291670001E-2</v>
      </c>
      <c r="I88" s="72">
        <v>1.2566760917399999E-3</v>
      </c>
    </row>
    <row r="89" spans="2:9" x14ac:dyDescent="0.25">
      <c r="B89" s="1302"/>
      <c r="C89" s="529" t="s">
        <v>815</v>
      </c>
      <c r="D89" s="1137">
        <v>401</v>
      </c>
      <c r="E89" s="1138"/>
      <c r="F89" s="72">
        <v>0</v>
      </c>
      <c r="G89" s="72">
        <v>2.0760728197170002E-2</v>
      </c>
      <c r="H89" s="72">
        <v>2.0006179551119999E-2</v>
      </c>
      <c r="I89" s="72">
        <v>2.0292207792200001E-3</v>
      </c>
    </row>
    <row r="90" spans="2:9" x14ac:dyDescent="0.25">
      <c r="B90" s="1302"/>
      <c r="C90" s="528" t="s">
        <v>816</v>
      </c>
      <c r="D90" s="1137">
        <v>530</v>
      </c>
      <c r="E90" s="1138">
        <v>2</v>
      </c>
      <c r="F90" s="72">
        <v>3.7735849056600001E-3</v>
      </c>
      <c r="G90" s="72">
        <v>4.0444273713689999E-2</v>
      </c>
      <c r="H90" s="72">
        <v>4.1413069811320001E-2</v>
      </c>
      <c r="I90" s="72">
        <v>2.6079397276199999E-3</v>
      </c>
    </row>
    <row r="91" spans="2:9" x14ac:dyDescent="0.25">
      <c r="B91" s="1302"/>
      <c r="C91" s="529" t="s">
        <v>817</v>
      </c>
      <c r="D91" s="1137">
        <v>405</v>
      </c>
      <c r="E91" s="1138">
        <v>1</v>
      </c>
      <c r="F91" s="72">
        <v>2.4691358024700001E-3</v>
      </c>
      <c r="G91" s="72">
        <v>3.4473411605420001E-2</v>
      </c>
      <c r="H91" s="72">
        <v>3.2516000000000003E-2</v>
      </c>
      <c r="I91" s="72">
        <v>2.3464998044600001E-3</v>
      </c>
    </row>
    <row r="92" spans="2:9" x14ac:dyDescent="0.25">
      <c r="B92" s="1302"/>
      <c r="C92" s="529" t="s">
        <v>818</v>
      </c>
      <c r="D92" s="1137">
        <v>125</v>
      </c>
      <c r="E92" s="1138">
        <v>1</v>
      </c>
      <c r="F92" s="72">
        <v>8.0000000000000002E-3</v>
      </c>
      <c r="G92" s="72">
        <v>6.4129788799170001E-2</v>
      </c>
      <c r="H92" s="72">
        <v>7.0239575999999998E-2</v>
      </c>
      <c r="I92" s="72">
        <v>3.3557046979900002E-3</v>
      </c>
    </row>
    <row r="93" spans="2:9" x14ac:dyDescent="0.25">
      <c r="B93" s="1302"/>
      <c r="C93" s="528" t="s">
        <v>819</v>
      </c>
      <c r="D93" s="1137">
        <v>90</v>
      </c>
      <c r="E93" s="1138">
        <v>1</v>
      </c>
      <c r="F93" s="72">
        <v>1.111111111111E-2</v>
      </c>
      <c r="G93" s="72">
        <v>0.29507366865234003</v>
      </c>
      <c r="H93" s="72">
        <v>0.21966881111111</v>
      </c>
      <c r="I93" s="72">
        <v>4.5378151260500002E-2</v>
      </c>
    </row>
    <row r="94" spans="2:9" x14ac:dyDescent="0.25">
      <c r="B94" s="1302"/>
      <c r="C94" s="529" t="s">
        <v>820</v>
      </c>
      <c r="D94" s="1137">
        <v>67</v>
      </c>
      <c r="E94" s="1138">
        <v>1</v>
      </c>
      <c r="F94" s="72">
        <v>1.4925373134330001E-2</v>
      </c>
      <c r="G94" s="72">
        <v>0.17396495819048999</v>
      </c>
      <c r="H94" s="72">
        <v>0.13691395522388</v>
      </c>
      <c r="I94" s="72">
        <v>1.291989664083E-2</v>
      </c>
    </row>
    <row r="95" spans="2:9" x14ac:dyDescent="0.25">
      <c r="B95" s="1302"/>
      <c r="C95" s="529" t="s">
        <v>821</v>
      </c>
      <c r="D95" s="1137">
        <v>10</v>
      </c>
      <c r="E95" s="1138"/>
      <c r="F95" s="72">
        <v>0</v>
      </c>
      <c r="G95" s="72">
        <v>0.2251236956048</v>
      </c>
      <c r="H95" s="72">
        <v>0.25141259999999999</v>
      </c>
      <c r="I95" s="72">
        <v>1.1904761904759999E-2</v>
      </c>
    </row>
    <row r="96" spans="2:9" x14ac:dyDescent="0.25">
      <c r="B96" s="1302"/>
      <c r="C96" s="529" t="s">
        <v>822</v>
      </c>
      <c r="D96" s="1137">
        <v>13</v>
      </c>
      <c r="E96" s="1138"/>
      <c r="F96" s="72">
        <v>0</v>
      </c>
      <c r="G96" s="72">
        <v>0.62262106287344998</v>
      </c>
      <c r="H96" s="72">
        <v>0.62175630769231005</v>
      </c>
      <c r="I96" s="72">
        <v>0.16935483870967999</v>
      </c>
    </row>
    <row r="97" spans="2:9" x14ac:dyDescent="0.25">
      <c r="B97" s="1303"/>
      <c r="C97" s="528" t="s">
        <v>823</v>
      </c>
      <c r="D97" s="1137">
        <v>31</v>
      </c>
      <c r="E97" s="1138"/>
      <c r="F97" s="72">
        <v>0</v>
      </c>
      <c r="G97" s="72">
        <v>1</v>
      </c>
      <c r="H97" s="72">
        <v>1</v>
      </c>
      <c r="I97" s="72">
        <v>5.263157894737E-2</v>
      </c>
    </row>
    <row r="98" spans="2:9" x14ac:dyDescent="0.25">
      <c r="B98" s="1301" t="s">
        <v>929</v>
      </c>
      <c r="C98" s="528" t="s">
        <v>807</v>
      </c>
      <c r="D98" s="1137">
        <v>5</v>
      </c>
      <c r="E98" s="1138"/>
      <c r="F98" s="72">
        <v>0</v>
      </c>
      <c r="G98" s="72">
        <v>7.5000000000000002E-4</v>
      </c>
      <c r="H98" s="72">
        <v>7.5000000000000002E-4</v>
      </c>
      <c r="I98" s="72">
        <v>0</v>
      </c>
    </row>
    <row r="99" spans="2:9" x14ac:dyDescent="0.25">
      <c r="B99" s="1302"/>
      <c r="C99" s="529" t="s">
        <v>808</v>
      </c>
      <c r="D99" s="1137">
        <v>5</v>
      </c>
      <c r="E99" s="1138"/>
      <c r="F99" s="72">
        <v>0</v>
      </c>
      <c r="G99" s="72">
        <v>7.5000000000000002E-4</v>
      </c>
      <c r="H99" s="72">
        <v>7.5000000000000002E-4</v>
      </c>
      <c r="I99" s="72">
        <v>0</v>
      </c>
    </row>
    <row r="100" spans="2:9" x14ac:dyDescent="0.25">
      <c r="B100" s="1302"/>
      <c r="C100" s="529" t="s">
        <v>809</v>
      </c>
      <c r="D100" s="1137"/>
      <c r="E100" s="1138"/>
      <c r="F100" s="72">
        <v>0</v>
      </c>
      <c r="G100" s="72">
        <v>0</v>
      </c>
      <c r="H100" s="72">
        <v>0</v>
      </c>
      <c r="I100" s="72">
        <v>0</v>
      </c>
    </row>
    <row r="101" spans="2:9" x14ac:dyDescent="0.25">
      <c r="B101" s="1302"/>
      <c r="C101" s="528" t="s">
        <v>810</v>
      </c>
      <c r="D101" s="1137">
        <v>8</v>
      </c>
      <c r="E101" s="1138"/>
      <c r="F101" s="72">
        <v>0</v>
      </c>
      <c r="G101" s="72">
        <v>1.9945950766300001E-3</v>
      </c>
      <c r="H101" s="72">
        <v>2.0318749999999998E-3</v>
      </c>
      <c r="I101" s="72">
        <v>0</v>
      </c>
    </row>
    <row r="102" spans="2:9" x14ac:dyDescent="0.25">
      <c r="B102" s="1302"/>
      <c r="C102" s="528" t="s">
        <v>811</v>
      </c>
      <c r="D102" s="1137">
        <v>35</v>
      </c>
      <c r="E102" s="1138"/>
      <c r="F102" s="72">
        <v>0</v>
      </c>
      <c r="G102" s="72">
        <v>3.0505512130199999E-3</v>
      </c>
      <c r="H102" s="72">
        <v>3.51254285714E-3</v>
      </c>
      <c r="I102" s="72">
        <v>0</v>
      </c>
    </row>
    <row r="103" spans="2:9" x14ac:dyDescent="0.25">
      <c r="B103" s="1302"/>
      <c r="C103" s="528" t="s">
        <v>812</v>
      </c>
      <c r="D103" s="1137">
        <v>9</v>
      </c>
      <c r="E103" s="1138"/>
      <c r="F103" s="72">
        <v>0</v>
      </c>
      <c r="G103" s="72">
        <v>7.0750175324799996E-3</v>
      </c>
      <c r="H103" s="72">
        <v>6.7806666666699999E-3</v>
      </c>
      <c r="I103" s="72">
        <v>3.6363636363599999E-3</v>
      </c>
    </row>
    <row r="104" spans="2:9" x14ac:dyDescent="0.25">
      <c r="B104" s="1302"/>
      <c r="C104" s="528" t="s">
        <v>813</v>
      </c>
      <c r="D104" s="1137">
        <v>163</v>
      </c>
      <c r="E104" s="1138"/>
      <c r="F104" s="72">
        <v>0</v>
      </c>
      <c r="G104" s="72">
        <v>1.7635576989380002E-2</v>
      </c>
      <c r="H104" s="72">
        <v>1.41278404908E-2</v>
      </c>
      <c r="I104" s="72">
        <v>1.63265306122E-3</v>
      </c>
    </row>
    <row r="105" spans="2:9" x14ac:dyDescent="0.25">
      <c r="B105" s="1302"/>
      <c r="C105" s="529" t="s">
        <v>814</v>
      </c>
      <c r="D105" s="1137">
        <v>124</v>
      </c>
      <c r="E105" s="1138"/>
      <c r="F105" s="72">
        <v>0</v>
      </c>
      <c r="G105" s="72">
        <v>1.211865226464E-2</v>
      </c>
      <c r="H105" s="72">
        <v>1.207762096774E-2</v>
      </c>
      <c r="I105" s="72">
        <v>2.14592274678E-3</v>
      </c>
    </row>
    <row r="106" spans="2:9" x14ac:dyDescent="0.25">
      <c r="B106" s="1302"/>
      <c r="C106" s="529" t="s">
        <v>815</v>
      </c>
      <c r="D106" s="1137">
        <v>39</v>
      </c>
      <c r="E106" s="1138"/>
      <c r="F106" s="72">
        <v>0</v>
      </c>
      <c r="G106" s="72">
        <v>2.088826860078E-2</v>
      </c>
      <c r="H106" s="72">
        <v>2.0646487179490001E-2</v>
      </c>
      <c r="I106" s="72">
        <v>0</v>
      </c>
    </row>
    <row r="107" spans="2:9" x14ac:dyDescent="0.25">
      <c r="B107" s="1302"/>
      <c r="C107" s="528" t="s">
        <v>816</v>
      </c>
      <c r="D107" s="1137">
        <v>69</v>
      </c>
      <c r="E107" s="1138"/>
      <c r="F107" s="72">
        <v>0</v>
      </c>
      <c r="G107" s="72">
        <v>3.9491191064530001E-2</v>
      </c>
      <c r="H107" s="72">
        <v>4.6529159420289998E-2</v>
      </c>
      <c r="I107" s="72">
        <v>8.0256821829899991E-3</v>
      </c>
    </row>
    <row r="108" spans="2:9" x14ac:dyDescent="0.25">
      <c r="B108" s="1302"/>
      <c r="C108" s="529" t="s">
        <v>817</v>
      </c>
      <c r="D108" s="1137">
        <v>45</v>
      </c>
      <c r="E108" s="1138"/>
      <c r="F108" s="72">
        <v>0</v>
      </c>
      <c r="G108" s="72">
        <v>3.7959844279330003E-2</v>
      </c>
      <c r="H108" s="72">
        <v>3.6339377777779999E-2</v>
      </c>
      <c r="I108" s="72">
        <v>7.1599045346100003E-3</v>
      </c>
    </row>
    <row r="109" spans="2:9" x14ac:dyDescent="0.25">
      <c r="B109" s="1302"/>
      <c r="C109" s="529" t="s">
        <v>818</v>
      </c>
      <c r="D109" s="1137">
        <v>24</v>
      </c>
      <c r="E109" s="1138"/>
      <c r="F109" s="72">
        <v>0</v>
      </c>
      <c r="G109" s="72">
        <v>6.5792633613050003E-2</v>
      </c>
      <c r="H109" s="72">
        <v>6.5634999999999999E-2</v>
      </c>
      <c r="I109" s="72">
        <v>9.8039215686299992E-3</v>
      </c>
    </row>
    <row r="110" spans="2:9" x14ac:dyDescent="0.25">
      <c r="B110" s="1302"/>
      <c r="C110" s="528" t="s">
        <v>819</v>
      </c>
      <c r="D110" s="1137">
        <v>16</v>
      </c>
      <c r="E110" s="1138">
        <v>3</v>
      </c>
      <c r="F110" s="72">
        <v>0.1875</v>
      </c>
      <c r="G110" s="72">
        <v>0.23547435478594</v>
      </c>
      <c r="H110" s="72">
        <v>0.45041543750000002</v>
      </c>
      <c r="I110" s="72">
        <v>5.3763440860220002E-2</v>
      </c>
    </row>
    <row r="111" spans="2:9" x14ac:dyDescent="0.25">
      <c r="B111" s="1302"/>
      <c r="C111" s="529" t="s">
        <v>820</v>
      </c>
      <c r="D111" s="1137">
        <v>3</v>
      </c>
      <c r="E111" s="1138"/>
      <c r="F111" s="72">
        <v>0</v>
      </c>
      <c r="G111" s="72">
        <v>0.10606657967062</v>
      </c>
      <c r="H111" s="72">
        <v>0.14036433333333001</v>
      </c>
      <c r="I111" s="72">
        <v>1.538461538462E-2</v>
      </c>
    </row>
    <row r="112" spans="2:9" x14ac:dyDescent="0.25">
      <c r="B112" s="1302"/>
      <c r="C112" s="529" t="s">
        <v>821</v>
      </c>
      <c r="D112" s="1137">
        <v>3</v>
      </c>
      <c r="E112" s="1138"/>
      <c r="F112" s="72">
        <v>0</v>
      </c>
      <c r="G112" s="72">
        <v>0.27317535879722998</v>
      </c>
      <c r="H112" s="72">
        <v>0.26744699999999999</v>
      </c>
      <c r="I112" s="72">
        <v>2.1739130434779999E-2</v>
      </c>
    </row>
    <row r="113" spans="2:9" x14ac:dyDescent="0.25">
      <c r="B113" s="1302"/>
      <c r="C113" s="529" t="s">
        <v>822</v>
      </c>
      <c r="D113" s="1137">
        <v>10</v>
      </c>
      <c r="E113" s="1138">
        <v>3</v>
      </c>
      <c r="F113" s="72">
        <v>0.3</v>
      </c>
      <c r="G113" s="72">
        <v>0.64303799919298998</v>
      </c>
      <c r="H113" s="72">
        <v>0.59832129999999994</v>
      </c>
      <c r="I113" s="72">
        <v>0.10666666666667</v>
      </c>
    </row>
    <row r="114" spans="2:9" x14ac:dyDescent="0.25">
      <c r="B114" s="1303"/>
      <c r="C114" s="528" t="s">
        <v>823</v>
      </c>
      <c r="D114" s="1137">
        <v>8</v>
      </c>
      <c r="E114" s="1138"/>
      <c r="F114" s="72">
        <v>0</v>
      </c>
      <c r="G114" s="72">
        <v>1</v>
      </c>
      <c r="H114" s="72">
        <v>1</v>
      </c>
      <c r="I114" s="72">
        <v>0</v>
      </c>
    </row>
    <row r="115" spans="2:9" x14ac:dyDescent="0.25">
      <c r="B115" s="1301" t="s">
        <v>930</v>
      </c>
      <c r="C115" s="528" t="s">
        <v>807</v>
      </c>
      <c r="D115" s="1137">
        <v>6</v>
      </c>
      <c r="E115" s="1138"/>
      <c r="F115" s="72">
        <v>0</v>
      </c>
      <c r="G115" s="72">
        <v>7.5000000000000002E-4</v>
      </c>
      <c r="H115" s="72">
        <v>7.5000000000000002E-4</v>
      </c>
      <c r="I115" s="72">
        <v>0</v>
      </c>
    </row>
    <row r="116" spans="2:9" x14ac:dyDescent="0.25">
      <c r="B116" s="1302"/>
      <c r="C116" s="529" t="s">
        <v>808</v>
      </c>
      <c r="D116" s="1137">
        <v>6</v>
      </c>
      <c r="E116" s="1138"/>
      <c r="F116" s="72">
        <v>0</v>
      </c>
      <c r="G116" s="72">
        <v>7.5000000000000002E-4</v>
      </c>
      <c r="H116" s="72">
        <v>7.5000000000000002E-4</v>
      </c>
      <c r="I116" s="72">
        <v>0</v>
      </c>
    </row>
    <row r="117" spans="2:9" x14ac:dyDescent="0.25">
      <c r="B117" s="1302"/>
      <c r="C117" s="529" t="s">
        <v>809</v>
      </c>
      <c r="D117" s="1137"/>
      <c r="E117" s="1138"/>
      <c r="F117" s="72">
        <v>0</v>
      </c>
      <c r="G117" s="72">
        <v>0</v>
      </c>
      <c r="H117" s="72">
        <v>0</v>
      </c>
      <c r="I117" s="72">
        <v>0</v>
      </c>
    </row>
    <row r="118" spans="2:9" x14ac:dyDescent="0.25">
      <c r="B118" s="1302"/>
      <c r="C118" s="528" t="s">
        <v>810</v>
      </c>
      <c r="D118" s="1137">
        <v>20</v>
      </c>
      <c r="E118" s="1138"/>
      <c r="F118" s="72">
        <v>0</v>
      </c>
      <c r="G118" s="72">
        <v>1.818243597E-3</v>
      </c>
      <c r="H118" s="72">
        <v>1.8942E-3</v>
      </c>
      <c r="I118" s="72">
        <v>7.1942446043200001E-3</v>
      </c>
    </row>
    <row r="119" spans="2:9" x14ac:dyDescent="0.25">
      <c r="B119" s="1302"/>
      <c r="C119" s="528" t="s">
        <v>811</v>
      </c>
      <c r="D119" s="1137">
        <v>74</v>
      </c>
      <c r="E119" s="1138"/>
      <c r="F119" s="72">
        <v>0</v>
      </c>
      <c r="G119" s="72">
        <v>3.2890986774099999E-3</v>
      </c>
      <c r="H119" s="72">
        <v>3.5941216216199999E-3</v>
      </c>
      <c r="I119" s="72">
        <v>0</v>
      </c>
    </row>
    <row r="120" spans="2:9" x14ac:dyDescent="0.25">
      <c r="B120" s="1302"/>
      <c r="C120" s="528" t="s">
        <v>812</v>
      </c>
      <c r="D120" s="1137">
        <v>37</v>
      </c>
      <c r="E120" s="1138"/>
      <c r="F120" s="72">
        <v>0</v>
      </c>
      <c r="G120" s="72">
        <v>6.1322527775600003E-3</v>
      </c>
      <c r="H120" s="72">
        <v>6.1941351351399998E-3</v>
      </c>
      <c r="I120" s="72">
        <v>0</v>
      </c>
    </row>
    <row r="121" spans="2:9" x14ac:dyDescent="0.25">
      <c r="B121" s="1302"/>
      <c r="C121" s="528" t="s">
        <v>813</v>
      </c>
      <c r="D121" s="1137">
        <v>327</v>
      </c>
      <c r="E121" s="1138">
        <v>6</v>
      </c>
      <c r="F121" s="72">
        <v>1.8348623853210001E-2</v>
      </c>
      <c r="G121" s="72">
        <v>1.2904553756859999E-2</v>
      </c>
      <c r="H121" s="72">
        <v>1.341711314985E-2</v>
      </c>
      <c r="I121" s="72">
        <v>8.2559339525299993E-3</v>
      </c>
    </row>
    <row r="122" spans="2:9" x14ac:dyDescent="0.25">
      <c r="B122" s="1302"/>
      <c r="C122" s="529" t="s">
        <v>814</v>
      </c>
      <c r="D122" s="1137">
        <v>257</v>
      </c>
      <c r="E122" s="1138">
        <v>6</v>
      </c>
      <c r="F122" s="72">
        <v>2.3346303501950001E-2</v>
      </c>
      <c r="G122" s="72">
        <v>1.1879462096399999E-2</v>
      </c>
      <c r="H122" s="72">
        <v>1.1306400778209999E-2</v>
      </c>
      <c r="I122" s="72">
        <v>1.045751633987E-2</v>
      </c>
    </row>
    <row r="123" spans="2:9" x14ac:dyDescent="0.25">
      <c r="B123" s="1302"/>
      <c r="C123" s="529" t="s">
        <v>815</v>
      </c>
      <c r="D123" s="1137">
        <v>70</v>
      </c>
      <c r="E123" s="1138"/>
      <c r="F123" s="72">
        <v>0</v>
      </c>
      <c r="G123" s="72">
        <v>2.1276638531990001E-2</v>
      </c>
      <c r="H123" s="72">
        <v>2.1166442857139998E-2</v>
      </c>
      <c r="I123" s="72">
        <v>0</v>
      </c>
    </row>
    <row r="124" spans="2:9" x14ac:dyDescent="0.25">
      <c r="B124" s="1302"/>
      <c r="C124" s="528" t="s">
        <v>816</v>
      </c>
      <c r="D124" s="1137">
        <v>109</v>
      </c>
      <c r="E124" s="1138">
        <v>1</v>
      </c>
      <c r="F124" s="72">
        <v>9.1743119266099998E-3</v>
      </c>
      <c r="G124" s="72">
        <v>4.5514873682470001E-2</v>
      </c>
      <c r="H124" s="72">
        <v>4.8510633027519998E-2</v>
      </c>
      <c r="I124" s="72">
        <v>1.0526315789469999E-2</v>
      </c>
    </row>
    <row r="125" spans="2:9" x14ac:dyDescent="0.25">
      <c r="B125" s="1302"/>
      <c r="C125" s="529" t="s">
        <v>817</v>
      </c>
      <c r="D125" s="1137">
        <v>66</v>
      </c>
      <c r="E125" s="1138"/>
      <c r="F125" s="72">
        <v>0</v>
      </c>
      <c r="G125" s="72">
        <v>4.2771413441029998E-2</v>
      </c>
      <c r="H125" s="72">
        <v>3.5184393939389998E-2</v>
      </c>
      <c r="I125" s="72">
        <v>7.8740157480300006E-3</v>
      </c>
    </row>
    <row r="126" spans="2:9" x14ac:dyDescent="0.25">
      <c r="B126" s="1302"/>
      <c r="C126" s="529" t="s">
        <v>818</v>
      </c>
      <c r="D126" s="1137">
        <v>43</v>
      </c>
      <c r="E126" s="1138">
        <v>1</v>
      </c>
      <c r="F126" s="72">
        <v>2.3255813953489999E-2</v>
      </c>
      <c r="G126" s="72">
        <v>6.6218152582219997E-2</v>
      </c>
      <c r="H126" s="72">
        <v>6.8964860465120001E-2</v>
      </c>
      <c r="I126" s="72">
        <v>1.5873015873020001E-2</v>
      </c>
    </row>
    <row r="127" spans="2:9" x14ac:dyDescent="0.25">
      <c r="B127" s="1302"/>
      <c r="C127" s="528" t="s">
        <v>819</v>
      </c>
      <c r="D127" s="1137">
        <v>42</v>
      </c>
      <c r="E127" s="1138">
        <v>4</v>
      </c>
      <c r="F127" s="72">
        <v>9.5238095238100007E-2</v>
      </c>
      <c r="G127" s="72">
        <v>0.17743781432774999</v>
      </c>
      <c r="H127" s="72">
        <v>0.28726123809524001</v>
      </c>
      <c r="I127" s="72">
        <v>0.10204081632653</v>
      </c>
    </row>
    <row r="128" spans="2:9" x14ac:dyDescent="0.25">
      <c r="B128" s="1302"/>
      <c r="C128" s="529" t="s">
        <v>820</v>
      </c>
      <c r="D128" s="1137">
        <v>19</v>
      </c>
      <c r="E128" s="1138"/>
      <c r="F128" s="72">
        <v>0</v>
      </c>
      <c r="G128" s="72">
        <v>0.14164209827713001</v>
      </c>
      <c r="H128" s="72">
        <v>0.14538252631578999</v>
      </c>
      <c r="I128" s="72">
        <v>4.081632653061E-2</v>
      </c>
    </row>
    <row r="129" spans="2:9" x14ac:dyDescent="0.25">
      <c r="B129" s="1302"/>
      <c r="C129" s="529" t="s">
        <v>821</v>
      </c>
      <c r="D129" s="1137">
        <v>10</v>
      </c>
      <c r="E129" s="1138"/>
      <c r="F129" s="72">
        <v>0</v>
      </c>
      <c r="G129" s="72">
        <v>0.28578065079705001</v>
      </c>
      <c r="H129" s="72">
        <v>0.2703971</v>
      </c>
      <c r="I129" s="72">
        <v>9.0909090909089996E-2</v>
      </c>
    </row>
    <row r="130" spans="2:9" x14ac:dyDescent="0.25">
      <c r="B130" s="1302"/>
      <c r="C130" s="529" t="s">
        <v>822</v>
      </c>
      <c r="D130" s="1137">
        <v>13</v>
      </c>
      <c r="E130" s="1138">
        <v>4</v>
      </c>
      <c r="F130" s="72">
        <v>0.30769230769230999</v>
      </c>
      <c r="G130" s="72">
        <v>0.53726238785314995</v>
      </c>
      <c r="H130" s="72">
        <v>0.50759484615384998</v>
      </c>
      <c r="I130" s="72">
        <v>0.22222222222221999</v>
      </c>
    </row>
    <row r="131" spans="2:9" x14ac:dyDescent="0.25">
      <c r="B131" s="1303"/>
      <c r="C131" s="528" t="s">
        <v>823</v>
      </c>
      <c r="D131" s="1137">
        <v>16</v>
      </c>
      <c r="E131" s="1138"/>
      <c r="F131" s="72">
        <v>0</v>
      </c>
      <c r="G131" s="72">
        <v>1</v>
      </c>
      <c r="H131" s="72">
        <v>1</v>
      </c>
      <c r="I131" s="72">
        <v>0</v>
      </c>
    </row>
    <row r="132" spans="2:9" x14ac:dyDescent="0.25">
      <c r="B132" s="1301" t="s">
        <v>757</v>
      </c>
      <c r="C132" s="528" t="s">
        <v>807</v>
      </c>
      <c r="D132" s="1137">
        <v>22</v>
      </c>
      <c r="E132" s="1138"/>
      <c r="F132" s="72">
        <v>0</v>
      </c>
      <c r="G132" s="72">
        <v>7.5012456543999996E-4</v>
      </c>
      <c r="H132" s="72">
        <v>7.7527272727E-4</v>
      </c>
      <c r="I132" s="72">
        <v>0</v>
      </c>
    </row>
    <row r="133" spans="2:9" x14ac:dyDescent="0.25">
      <c r="B133" s="1302"/>
      <c r="C133" s="529" t="s">
        <v>808</v>
      </c>
      <c r="D133" s="1137">
        <v>21</v>
      </c>
      <c r="E133" s="1138"/>
      <c r="F133" s="72">
        <v>0</v>
      </c>
      <c r="G133" s="72">
        <v>7.5009013869000005E-4</v>
      </c>
      <c r="H133" s="72">
        <v>7.5080952381E-4</v>
      </c>
      <c r="I133" s="72">
        <v>0</v>
      </c>
    </row>
    <row r="134" spans="2:9" x14ac:dyDescent="0.25">
      <c r="B134" s="1302"/>
      <c r="C134" s="529" t="s">
        <v>809</v>
      </c>
      <c r="D134" s="1137">
        <v>1</v>
      </c>
      <c r="E134" s="1138"/>
      <c r="F134" s="72">
        <v>0</v>
      </c>
      <c r="G134" s="72">
        <v>1.289E-3</v>
      </c>
      <c r="H134" s="72">
        <v>1.289E-3</v>
      </c>
      <c r="I134" s="72">
        <v>0</v>
      </c>
    </row>
    <row r="135" spans="2:9" x14ac:dyDescent="0.25">
      <c r="B135" s="1302"/>
      <c r="C135" s="528" t="s">
        <v>810</v>
      </c>
      <c r="D135" s="1137">
        <v>65</v>
      </c>
      <c r="E135" s="1138"/>
      <c r="F135" s="72">
        <v>0</v>
      </c>
      <c r="G135" s="72">
        <v>1.9770931406400002E-3</v>
      </c>
      <c r="H135" s="72">
        <v>1.96281538462E-3</v>
      </c>
      <c r="I135" s="72">
        <v>1.19331742243E-3</v>
      </c>
    </row>
    <row r="136" spans="2:9" x14ac:dyDescent="0.25">
      <c r="B136" s="1302"/>
      <c r="C136" s="528" t="s">
        <v>811</v>
      </c>
      <c r="D136" s="1137">
        <v>1096</v>
      </c>
      <c r="E136" s="1138"/>
      <c r="F136" s="72">
        <v>0</v>
      </c>
      <c r="G136" s="72">
        <v>3.5865338927099999E-3</v>
      </c>
      <c r="H136" s="72">
        <v>2.8094032846700001E-3</v>
      </c>
      <c r="I136" s="72">
        <v>2.5138260431999999E-4</v>
      </c>
    </row>
    <row r="137" spans="2:9" x14ac:dyDescent="0.25">
      <c r="B137" s="1302"/>
      <c r="C137" s="528" t="s">
        <v>812</v>
      </c>
      <c r="D137" s="1137">
        <v>493</v>
      </c>
      <c r="E137" s="1138"/>
      <c r="F137" s="72">
        <v>0</v>
      </c>
      <c r="G137" s="72">
        <v>6.5832562537199999E-3</v>
      </c>
      <c r="H137" s="72">
        <v>6.5833326572E-3</v>
      </c>
      <c r="I137" s="72">
        <v>1.0578279266599999E-3</v>
      </c>
    </row>
    <row r="138" spans="2:9" x14ac:dyDescent="0.25">
      <c r="B138" s="1302"/>
      <c r="C138" s="528" t="s">
        <v>813</v>
      </c>
      <c r="D138" s="1137">
        <v>1851</v>
      </c>
      <c r="E138" s="1138">
        <v>6</v>
      </c>
      <c r="F138" s="72">
        <v>3.2414910859000002E-3</v>
      </c>
      <c r="G138" s="72">
        <v>1.344486825295E-2</v>
      </c>
      <c r="H138" s="72">
        <v>1.440668989735E-2</v>
      </c>
      <c r="I138" s="72">
        <v>2.0863570391899998E-3</v>
      </c>
    </row>
    <row r="139" spans="2:9" x14ac:dyDescent="0.25">
      <c r="B139" s="1302"/>
      <c r="C139" s="529" t="s">
        <v>814</v>
      </c>
      <c r="D139" s="1137">
        <v>1341</v>
      </c>
      <c r="E139" s="1138">
        <v>6</v>
      </c>
      <c r="F139" s="72">
        <v>4.4742729306500003E-3</v>
      </c>
      <c r="G139" s="72">
        <v>1.2208102361279999E-2</v>
      </c>
      <c r="H139" s="72">
        <v>1.219794258016E-2</v>
      </c>
      <c r="I139" s="72">
        <v>2.2324196949000002E-3</v>
      </c>
    </row>
    <row r="140" spans="2:9" x14ac:dyDescent="0.25">
      <c r="B140" s="1302"/>
      <c r="C140" s="529" t="s">
        <v>815</v>
      </c>
      <c r="D140" s="1137">
        <v>510</v>
      </c>
      <c r="E140" s="1138"/>
      <c r="F140" s="72">
        <v>0</v>
      </c>
      <c r="G140" s="72">
        <v>2.0978360989489998E-2</v>
      </c>
      <c r="H140" s="72">
        <v>2.0214396078430001E-2</v>
      </c>
      <c r="I140" s="72">
        <v>1.6886187098999999E-3</v>
      </c>
    </row>
    <row r="141" spans="2:9" x14ac:dyDescent="0.25">
      <c r="B141" s="1302"/>
      <c r="C141" s="528" t="s">
        <v>816</v>
      </c>
      <c r="D141" s="1137">
        <v>708</v>
      </c>
      <c r="E141" s="1138">
        <v>3</v>
      </c>
      <c r="F141" s="72">
        <v>4.2372881355899998E-3</v>
      </c>
      <c r="G141" s="72">
        <v>4.213085153394E-2</v>
      </c>
      <c r="H141" s="72">
        <v>4.3004375706209998E-2</v>
      </c>
      <c r="I141" s="72">
        <v>4.0413111809600001E-3</v>
      </c>
    </row>
    <row r="142" spans="2:9" x14ac:dyDescent="0.25">
      <c r="B142" s="1302"/>
      <c r="C142" s="529" t="s">
        <v>817</v>
      </c>
      <c r="D142" s="1137">
        <v>516</v>
      </c>
      <c r="E142" s="1138">
        <v>1</v>
      </c>
      <c r="F142" s="72">
        <v>1.9379844961199999E-3</v>
      </c>
      <c r="G142" s="72">
        <v>3.849796593536E-2</v>
      </c>
      <c r="H142" s="72">
        <v>3.319074031008E-2</v>
      </c>
      <c r="I142" s="72">
        <v>3.4055727554199999E-3</v>
      </c>
    </row>
    <row r="143" spans="2:9" x14ac:dyDescent="0.25">
      <c r="B143" s="1302"/>
      <c r="C143" s="529" t="s">
        <v>818</v>
      </c>
      <c r="D143" s="1137">
        <v>192</v>
      </c>
      <c r="E143" s="1138">
        <v>2</v>
      </c>
      <c r="F143" s="72">
        <v>1.041666666667E-2</v>
      </c>
      <c r="G143" s="72">
        <v>6.4942949803439995E-2</v>
      </c>
      <c r="H143" s="72">
        <v>6.9378520833330001E-2</v>
      </c>
      <c r="I143" s="72">
        <v>5.71895424837E-3</v>
      </c>
    </row>
    <row r="144" spans="2:9" x14ac:dyDescent="0.25">
      <c r="B144" s="1302"/>
      <c r="C144" s="528" t="s">
        <v>819</v>
      </c>
      <c r="D144" s="1137">
        <v>148</v>
      </c>
      <c r="E144" s="1138">
        <v>8</v>
      </c>
      <c r="F144" s="72">
        <v>5.4054054054049998E-2</v>
      </c>
      <c r="G144" s="72">
        <v>0.20294141021313</v>
      </c>
      <c r="H144" s="72">
        <v>0.26379602702702998</v>
      </c>
      <c r="I144" s="72">
        <v>5.3469852104660001E-2</v>
      </c>
    </row>
    <row r="145" spans="2:9" x14ac:dyDescent="0.25">
      <c r="B145" s="1302"/>
      <c r="C145" s="529" t="s">
        <v>820</v>
      </c>
      <c r="D145" s="1137">
        <v>89</v>
      </c>
      <c r="E145" s="1138">
        <v>1</v>
      </c>
      <c r="F145" s="72">
        <v>1.123595505618E-2</v>
      </c>
      <c r="G145" s="72">
        <v>0.14233587135726</v>
      </c>
      <c r="H145" s="72">
        <v>0.13883815730337001</v>
      </c>
      <c r="I145" s="72">
        <v>1.5968063872260001E-2</v>
      </c>
    </row>
    <row r="146" spans="2:9" x14ac:dyDescent="0.25">
      <c r="B146" s="1302"/>
      <c r="C146" s="529" t="s">
        <v>821</v>
      </c>
      <c r="D146" s="1137">
        <v>23</v>
      </c>
      <c r="E146" s="1138"/>
      <c r="F146" s="72">
        <v>0</v>
      </c>
      <c r="G146" s="72">
        <v>0.23294597029698</v>
      </c>
      <c r="H146" s="72">
        <v>0.26175817391304002</v>
      </c>
      <c r="I146" s="72">
        <v>2.6315789473680001E-2</v>
      </c>
    </row>
    <row r="147" spans="2:9" x14ac:dyDescent="0.25">
      <c r="B147" s="1302"/>
      <c r="C147" s="529" t="s">
        <v>822</v>
      </c>
      <c r="D147" s="1137">
        <v>36</v>
      </c>
      <c r="E147" s="1138">
        <v>7</v>
      </c>
      <c r="F147" s="72">
        <v>0.19444444444444001</v>
      </c>
      <c r="G147" s="72">
        <v>0.58367405810922002</v>
      </c>
      <c r="H147" s="72">
        <v>0.57402161111111005</v>
      </c>
      <c r="I147" s="72">
        <v>0.15486725663716999</v>
      </c>
    </row>
    <row r="148" spans="2:9" x14ac:dyDescent="0.25">
      <c r="B148" s="1303"/>
      <c r="C148" s="528" t="s">
        <v>823</v>
      </c>
      <c r="D148" s="1137">
        <v>55</v>
      </c>
      <c r="E148" s="1138"/>
      <c r="F148" s="72">
        <v>0</v>
      </c>
      <c r="G148" s="72">
        <v>1</v>
      </c>
      <c r="H148" s="72">
        <v>1</v>
      </c>
      <c r="I148" s="72">
        <v>3.5714285714290001E-2</v>
      </c>
    </row>
  </sheetData>
  <mergeCells count="23">
    <mergeCell ref="B98:B114"/>
    <mergeCell ref="B115:B131"/>
    <mergeCell ref="B132:B148"/>
    <mergeCell ref="B2:I2"/>
    <mergeCell ref="B5:B6"/>
    <mergeCell ref="C5:C6"/>
    <mergeCell ref="D5:E5"/>
    <mergeCell ref="F5:F6"/>
    <mergeCell ref="G5:G6"/>
    <mergeCell ref="H5:H6"/>
    <mergeCell ref="I5:I6"/>
    <mergeCell ref="H78:H79"/>
    <mergeCell ref="I78:I79"/>
    <mergeCell ref="B81:B97"/>
    <mergeCell ref="B8:B24"/>
    <mergeCell ref="B78:B79"/>
    <mergeCell ref="C78:C79"/>
    <mergeCell ref="D78:E78"/>
    <mergeCell ref="F78:F79"/>
    <mergeCell ref="G78:G79"/>
    <mergeCell ref="B25:B41"/>
    <mergeCell ref="B42:B58"/>
    <mergeCell ref="B59:B75"/>
  </mergeCells>
  <pageMargins left="0.7" right="0.7" top="0.78740157499999996" bottom="0.78740157499999996" header="0.3" footer="0.3"/>
  <pageSetup paperSize="9" scale="38" orientation="landscape"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340BF-3A6F-4BEE-9074-D9268611C9E8}">
  <sheetPr codeName="Ark92">
    <tabColor rgb="FF00A976"/>
  </sheetPr>
  <dimension ref="B2:P11"/>
  <sheetViews>
    <sheetView workbookViewId="0">
      <selection activeCell="H5" sqref="A1:XFD1048576"/>
    </sheetView>
  </sheetViews>
  <sheetFormatPr defaultColWidth="8" defaultRowHeight="15" x14ac:dyDescent="0.25"/>
  <cols>
    <col min="1" max="1" width="3.125" style="53" customWidth="1"/>
    <col min="2" max="2" width="15.75" style="53" bestFit="1" customWidth="1"/>
    <col min="3" max="3" width="12.625" style="53" bestFit="1" customWidth="1"/>
    <col min="4" max="4" width="18.25" style="53" bestFit="1" customWidth="1"/>
    <col min="5" max="6" width="19.5" style="53" bestFit="1" customWidth="1"/>
    <col min="7" max="7" width="16.125" style="53" bestFit="1" customWidth="1"/>
    <col min="8" max="8" width="21" style="53" bestFit="1" customWidth="1"/>
    <col min="9" max="9" width="30.375" style="53" bestFit="1" customWidth="1"/>
    <col min="10" max="10" width="19.5" style="53" bestFit="1" customWidth="1"/>
    <col min="11" max="11" width="24.25" style="53" bestFit="1" customWidth="1"/>
    <col min="12" max="12" width="22.125" style="53" bestFit="1" customWidth="1"/>
    <col min="13" max="13" width="15.75" style="53" bestFit="1" customWidth="1"/>
    <col min="14" max="14" width="20.625" style="53" bestFit="1" customWidth="1"/>
    <col min="15" max="15" width="18.75" style="53" bestFit="1" customWidth="1"/>
    <col min="16" max="16" width="15.75" style="53" bestFit="1" customWidth="1"/>
    <col min="17" max="16384" width="8" style="53"/>
  </cols>
  <sheetData>
    <row r="2" spans="2:16" ht="21" x14ac:dyDescent="0.25">
      <c r="B2" s="1210" t="s">
        <v>38</v>
      </c>
      <c r="C2" s="1210"/>
      <c r="D2" s="1210"/>
      <c r="E2" s="1210"/>
      <c r="F2" s="1210"/>
      <c r="G2" s="1210"/>
      <c r="H2" s="1210"/>
      <c r="I2" s="1210"/>
      <c r="J2" s="1210"/>
      <c r="K2" s="1210"/>
      <c r="L2" s="1210"/>
      <c r="M2" s="1210"/>
      <c r="N2" s="1210"/>
      <c r="O2" s="1210"/>
      <c r="P2" s="1210"/>
    </row>
    <row r="4" spans="2:16" x14ac:dyDescent="0.25">
      <c r="B4" s="54" t="s">
        <v>88</v>
      </c>
      <c r="C4" s="1031"/>
      <c r="D4" s="534" t="s">
        <v>89</v>
      </c>
      <c r="E4" s="534" t="s">
        <v>90</v>
      </c>
      <c r="F4" s="534" t="s">
        <v>91</v>
      </c>
      <c r="G4" s="534" t="s">
        <v>92</v>
      </c>
      <c r="H4" s="534" t="s">
        <v>93</v>
      </c>
      <c r="I4" s="534" t="s">
        <v>237</v>
      </c>
      <c r="J4" s="534" t="s">
        <v>261</v>
      </c>
      <c r="K4" s="534" t="s">
        <v>301</v>
      </c>
      <c r="L4" s="534" t="s">
        <v>297</v>
      </c>
      <c r="M4" s="534" t="s">
        <v>299</v>
      </c>
      <c r="N4" s="534" t="s">
        <v>663</v>
      </c>
      <c r="O4" s="534" t="s">
        <v>664</v>
      </c>
      <c r="P4" s="534" t="s">
        <v>691</v>
      </c>
    </row>
    <row r="5" spans="2:16" ht="15" customHeight="1" x14ac:dyDescent="0.25">
      <c r="B5" s="1031"/>
      <c r="C5" s="1031"/>
      <c r="D5" s="1305" t="s">
        <v>931</v>
      </c>
      <c r="E5" s="1306"/>
      <c r="F5" s="1305" t="s">
        <v>932</v>
      </c>
      <c r="G5" s="1306"/>
      <c r="H5" s="1309" t="s">
        <v>933</v>
      </c>
      <c r="I5" s="1309" t="s">
        <v>934</v>
      </c>
      <c r="J5" s="1305" t="s">
        <v>935</v>
      </c>
      <c r="K5" s="1312"/>
      <c r="L5" s="1312"/>
      <c r="M5" s="1306"/>
      <c r="N5" s="1309" t="s">
        <v>936</v>
      </c>
      <c r="O5" s="1309" t="s">
        <v>937</v>
      </c>
      <c r="P5" s="1309" t="s">
        <v>938</v>
      </c>
    </row>
    <row r="6" spans="2:16" x14ac:dyDescent="0.25">
      <c r="B6" s="1031"/>
      <c r="C6" s="1031"/>
      <c r="D6" s="1307"/>
      <c r="E6" s="1308"/>
      <c r="F6" s="1307"/>
      <c r="G6" s="1308"/>
      <c r="H6" s="1310"/>
      <c r="I6" s="1310"/>
      <c r="J6" s="1307"/>
      <c r="K6" s="1313"/>
      <c r="L6" s="1313"/>
      <c r="M6" s="1314"/>
      <c r="N6" s="1310"/>
      <c r="O6" s="1310"/>
      <c r="P6" s="1310"/>
    </row>
    <row r="7" spans="2:16" ht="75" x14ac:dyDescent="0.25">
      <c r="B7" s="1031"/>
      <c r="C7" s="1031"/>
      <c r="D7" s="534" t="s">
        <v>939</v>
      </c>
      <c r="E7" s="534" t="s">
        <v>940</v>
      </c>
      <c r="F7" s="534" t="s">
        <v>941</v>
      </c>
      <c r="G7" s="534" t="s">
        <v>942</v>
      </c>
      <c r="H7" s="1311"/>
      <c r="I7" s="1311"/>
      <c r="J7" s="534" t="s">
        <v>943</v>
      </c>
      <c r="K7" s="534" t="s">
        <v>932</v>
      </c>
      <c r="L7" s="534" t="s">
        <v>944</v>
      </c>
      <c r="M7" s="535" t="s">
        <v>945</v>
      </c>
      <c r="N7" s="1311"/>
      <c r="O7" s="1311"/>
      <c r="P7" s="1311"/>
    </row>
    <row r="8" spans="2:16" x14ac:dyDescent="0.25">
      <c r="B8" s="1032" t="s">
        <v>1660</v>
      </c>
      <c r="C8" s="537"/>
      <c r="D8" s="1033"/>
      <c r="E8" s="1033"/>
      <c r="F8" s="1033"/>
      <c r="G8" s="1033"/>
      <c r="H8" s="1033"/>
      <c r="I8" s="1033"/>
      <c r="J8" s="1033"/>
      <c r="K8" s="1033"/>
      <c r="L8" s="1033"/>
      <c r="M8" s="1033"/>
      <c r="N8" s="1033"/>
      <c r="O8" s="539"/>
      <c r="P8" s="539"/>
    </row>
    <row r="9" spans="2:16" x14ac:dyDescent="0.25">
      <c r="B9" s="1032"/>
      <c r="C9" s="546" t="s">
        <v>1661</v>
      </c>
      <c r="D9" s="748">
        <v>46979.939939999997</v>
      </c>
      <c r="E9" s="748">
        <v>320337.24844</v>
      </c>
      <c r="F9" s="748"/>
      <c r="G9" s="1034"/>
      <c r="H9" s="748"/>
      <c r="I9" s="1035">
        <v>367317.18838000001</v>
      </c>
      <c r="J9" s="748">
        <v>6854.2603049999998</v>
      </c>
      <c r="K9" s="748"/>
      <c r="L9" s="748"/>
      <c r="M9" s="748">
        <v>6854.2603049999998</v>
      </c>
      <c r="N9" s="748">
        <v>85678.253812499999</v>
      </c>
      <c r="O9" s="1036">
        <v>0.99871500000000002</v>
      </c>
      <c r="P9" s="1036">
        <v>2.5000000000000001E-2</v>
      </c>
    </row>
    <row r="10" spans="2:16" x14ac:dyDescent="0.25">
      <c r="B10" s="1032"/>
      <c r="C10" s="546" t="s">
        <v>1662</v>
      </c>
      <c r="D10" s="748"/>
      <c r="E10" s="748">
        <v>1321.361787</v>
      </c>
      <c r="F10" s="748"/>
      <c r="G10" s="1034"/>
      <c r="H10" s="748"/>
      <c r="I10" s="1035">
        <v>1321.361787</v>
      </c>
      <c r="J10" s="748">
        <v>8.8187080000000009</v>
      </c>
      <c r="K10" s="748"/>
      <c r="L10" s="748"/>
      <c r="M10" s="748">
        <v>8.8187080000000009</v>
      </c>
      <c r="N10" s="748">
        <v>110.23385</v>
      </c>
      <c r="O10" s="1036">
        <v>1.2849999999999999E-3</v>
      </c>
      <c r="P10" s="1036">
        <v>0.01</v>
      </c>
    </row>
    <row r="11" spans="2:16" s="486" customFormat="1" x14ac:dyDescent="0.25">
      <c r="B11" s="1037" t="s">
        <v>972</v>
      </c>
      <c r="C11" s="1038" t="s">
        <v>502</v>
      </c>
      <c r="D11" s="1039">
        <v>46979.939939999997</v>
      </c>
      <c r="E11" s="1039">
        <v>321658.61022700003</v>
      </c>
      <c r="F11" s="1039"/>
      <c r="G11" s="1040"/>
      <c r="H11" s="1039"/>
      <c r="I11" s="1041">
        <v>368638.55016699998</v>
      </c>
      <c r="J11" s="1039">
        <v>6863.0790139999999</v>
      </c>
      <c r="K11" s="1039"/>
      <c r="L11" s="1039"/>
      <c r="M11" s="1039">
        <v>6863.0790139999999</v>
      </c>
      <c r="N11" s="1039">
        <v>85788.487674999997</v>
      </c>
      <c r="O11" s="1042">
        <v>1</v>
      </c>
      <c r="P11" s="1042"/>
    </row>
  </sheetData>
  <mergeCells count="9">
    <mergeCell ref="B2:P2"/>
    <mergeCell ref="D5:E6"/>
    <mergeCell ref="F5:G6"/>
    <mergeCell ref="H5:H7"/>
    <mergeCell ref="I5:I7"/>
    <mergeCell ref="J5:M6"/>
    <mergeCell ref="N5:N7"/>
    <mergeCell ref="O5:O7"/>
    <mergeCell ref="P5:P7"/>
  </mergeCells>
  <conditionalFormatting sqref="D8:N8 G9:G11 I9:I11">
    <cfRule type="cellIs" dxfId="2" priority="2" stopIfTrue="1" operator="lessThan">
      <formula>0</formula>
    </cfRule>
  </conditionalFormatting>
  <conditionalFormatting sqref="O9:P11">
    <cfRule type="cellIs" dxfId="1" priority="1" stopIfTrue="1" operator="lessThan">
      <formula>0</formula>
    </cfRule>
  </conditionalFormatting>
  <pageMargins left="0.7" right="0.7" top="0.75" bottom="0.75" header="0.3" footer="0.3"/>
  <pageSetup paperSize="9" scale="50" orientation="landscape" r:id="rId1"/>
  <headerFooter>
    <oddHeader>&amp;CEN
Annex IX</oddHeader>
    <oddFooter>&amp;C&amp;P</oddFooter>
  </headerFooter>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0521-046A-45FD-B2BA-CB2B9452A397}">
  <sheetPr codeName="Ark93">
    <tabColor rgb="FF00A976"/>
  </sheetPr>
  <dimension ref="B1:D8"/>
  <sheetViews>
    <sheetView workbookViewId="0">
      <selection activeCell="D6" sqref="B5:D8"/>
    </sheetView>
  </sheetViews>
  <sheetFormatPr defaultColWidth="8" defaultRowHeight="15" x14ac:dyDescent="0.25"/>
  <cols>
    <col min="1" max="1" width="3.125" style="137" customWidth="1"/>
    <col min="2" max="2" width="8" style="137"/>
    <col min="3" max="3" width="48.375" style="137" customWidth="1"/>
    <col min="4" max="4" width="19.25" style="137" customWidth="1"/>
    <col min="5" max="5" width="4.375" style="137" customWidth="1"/>
    <col min="6" max="6" width="23.25" style="137" customWidth="1"/>
    <col min="7" max="7" width="38.5" style="137" bestFit="1" customWidth="1"/>
    <col min="8" max="8" width="14.5" style="137" customWidth="1"/>
    <col min="9" max="9" width="22.625" style="137" bestFit="1" customWidth="1"/>
    <col min="10" max="10" width="12.25" style="137" customWidth="1"/>
    <col min="11" max="11" width="22.625" style="137" bestFit="1" customWidth="1"/>
    <col min="12" max="16384" width="8" style="137"/>
  </cols>
  <sheetData>
    <row r="1" spans="2:4" ht="9.9499999999999993" customHeight="1" x14ac:dyDescent="0.35">
      <c r="C1" s="551"/>
    </row>
    <row r="2" spans="2:4" ht="20.25" customHeight="1" x14ac:dyDescent="0.25">
      <c r="B2" s="1238" t="s">
        <v>39</v>
      </c>
      <c r="C2" s="1238"/>
      <c r="D2" s="1238"/>
    </row>
    <row r="3" spans="2:4" ht="20.25" customHeight="1" x14ac:dyDescent="0.25">
      <c r="B3" s="1238"/>
      <c r="C3" s="1238"/>
      <c r="D3" s="1238"/>
    </row>
    <row r="5" spans="2:4" x14ac:dyDescent="0.25">
      <c r="B5" s="1026" t="s">
        <v>88</v>
      </c>
      <c r="C5" s="712"/>
      <c r="D5" s="56" t="s">
        <v>89</v>
      </c>
    </row>
    <row r="6" spans="2:4" x14ac:dyDescent="0.25">
      <c r="B6" s="552">
        <v>1</v>
      </c>
      <c r="C6" s="553" t="s">
        <v>99</v>
      </c>
      <c r="D6" s="1156">
        <v>104176.630630935</v>
      </c>
    </row>
    <row r="7" spans="2:4" ht="30" x14ac:dyDescent="0.25">
      <c r="B7" s="552">
        <v>2</v>
      </c>
      <c r="C7" s="553" t="s">
        <v>973</v>
      </c>
      <c r="D7" s="1157">
        <v>2.4984127843611752E-2</v>
      </c>
    </row>
    <row r="8" spans="2:4" ht="30" x14ac:dyDescent="0.25">
      <c r="B8" s="552">
        <v>3</v>
      </c>
      <c r="C8" s="553" t="s">
        <v>974</v>
      </c>
      <c r="D8" s="1058">
        <v>2602.7622580000002</v>
      </c>
    </row>
  </sheetData>
  <mergeCells count="1">
    <mergeCell ref="B2:D3"/>
  </mergeCells>
  <conditionalFormatting sqref="D6:D8">
    <cfRule type="cellIs" dxfId="0" priority="1"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79A2A-BA75-4921-8484-0E0B11822BA7}">
  <sheetPr codeName="Ark94">
    <tabColor rgb="FF00A976"/>
    <pageSetUpPr fitToPage="1"/>
  </sheetPr>
  <dimension ref="B2:Q18"/>
  <sheetViews>
    <sheetView workbookViewId="0">
      <selection activeCell="V23" sqref="A1:XFD1048576"/>
    </sheetView>
  </sheetViews>
  <sheetFormatPr defaultColWidth="8" defaultRowHeight="15" x14ac:dyDescent="0.25"/>
  <cols>
    <col min="1" max="1" width="3.125" style="137" customWidth="1"/>
    <col min="2" max="2" width="17.75" style="283" bestFit="1" customWidth="1"/>
    <col min="3" max="3" width="50" style="137" bestFit="1" customWidth="1"/>
    <col min="4" max="4" width="4.375" style="137" bestFit="1" customWidth="1"/>
    <col min="5" max="5" width="5.375" style="137" bestFit="1" customWidth="1"/>
    <col min="6" max="6" width="3" style="137" bestFit="1" customWidth="1"/>
    <col min="7" max="7" width="4" style="137" bestFit="1" customWidth="1"/>
    <col min="8" max="8" width="6.375" style="137" bestFit="1" customWidth="1"/>
    <col min="9" max="11" width="4" style="137" bestFit="1" customWidth="1"/>
    <col min="12" max="13" width="5" style="137" bestFit="1" customWidth="1"/>
    <col min="14" max="14" width="6.875" style="137" bestFit="1" customWidth="1"/>
    <col min="15" max="15" width="19.5" style="53" bestFit="1" customWidth="1"/>
    <col min="16" max="16384" width="8" style="137"/>
  </cols>
  <sheetData>
    <row r="2" spans="2:17" ht="21" x14ac:dyDescent="0.35">
      <c r="B2" s="1194" t="s">
        <v>1236</v>
      </c>
      <c r="C2" s="1194"/>
      <c r="D2" s="1194"/>
      <c r="E2" s="1194"/>
      <c r="F2" s="1194"/>
      <c r="G2" s="1194"/>
      <c r="H2" s="1194"/>
      <c r="I2" s="1194"/>
      <c r="J2" s="1194"/>
      <c r="K2" s="1194"/>
      <c r="L2" s="1194"/>
      <c r="M2" s="1194"/>
      <c r="N2" s="1194"/>
      <c r="O2" s="1194"/>
    </row>
    <row r="3" spans="2:17" ht="16.5" x14ac:dyDescent="0.3">
      <c r="B3" s="693"/>
    </row>
    <row r="4" spans="2:17" x14ac:dyDescent="0.25">
      <c r="B4" s="694"/>
    </row>
    <row r="5" spans="2:17" x14ac:dyDescent="0.25">
      <c r="B5" s="1043" t="s">
        <v>88</v>
      </c>
      <c r="C5" s="1234" t="s">
        <v>1237</v>
      </c>
      <c r="D5" s="1218" t="s">
        <v>758</v>
      </c>
      <c r="E5" s="1218"/>
      <c r="F5" s="1218"/>
      <c r="G5" s="1218"/>
      <c r="H5" s="1218"/>
      <c r="I5" s="1218"/>
      <c r="J5" s="1218"/>
      <c r="K5" s="1218"/>
      <c r="L5" s="1218"/>
      <c r="M5" s="1218"/>
      <c r="N5" s="1218"/>
      <c r="O5" s="695"/>
    </row>
    <row r="6" spans="2:17" x14ac:dyDescent="0.25">
      <c r="B6" s="510"/>
      <c r="C6" s="1234"/>
      <c r="D6" s="56" t="s">
        <v>89</v>
      </c>
      <c r="E6" s="56" t="s">
        <v>90</v>
      </c>
      <c r="F6" s="56" t="s">
        <v>91</v>
      </c>
      <c r="G6" s="56" t="s">
        <v>92</v>
      </c>
      <c r="H6" s="56" t="s">
        <v>93</v>
      </c>
      <c r="I6" s="56" t="s">
        <v>237</v>
      </c>
      <c r="J6" s="56" t="s">
        <v>261</v>
      </c>
      <c r="K6" s="56" t="s">
        <v>301</v>
      </c>
      <c r="L6" s="56" t="s">
        <v>297</v>
      </c>
      <c r="M6" s="56" t="s">
        <v>299</v>
      </c>
      <c r="N6" s="56" t="s">
        <v>663</v>
      </c>
      <c r="O6" s="56" t="s">
        <v>1746</v>
      </c>
    </row>
    <row r="7" spans="2:17" x14ac:dyDescent="0.25">
      <c r="B7" s="505"/>
      <c r="C7" s="1234"/>
      <c r="D7" s="434">
        <v>0</v>
      </c>
      <c r="E7" s="434">
        <v>0.02</v>
      </c>
      <c r="F7" s="434">
        <v>0.04</v>
      </c>
      <c r="G7" s="434">
        <v>0.1</v>
      </c>
      <c r="H7" s="434">
        <v>0.2</v>
      </c>
      <c r="I7" s="434">
        <v>0.5</v>
      </c>
      <c r="J7" s="434">
        <v>0.7</v>
      </c>
      <c r="K7" s="434">
        <v>0.75</v>
      </c>
      <c r="L7" s="434">
        <v>1</v>
      </c>
      <c r="M7" s="434">
        <v>1.5</v>
      </c>
      <c r="N7" s="56" t="s">
        <v>559</v>
      </c>
      <c r="O7" s="56" t="s">
        <v>1238</v>
      </c>
    </row>
    <row r="8" spans="2:17" x14ac:dyDescent="0.25">
      <c r="B8" s="698">
        <v>1</v>
      </c>
      <c r="C8" s="699" t="s">
        <v>839</v>
      </c>
      <c r="D8" s="495">
        <v>0.34881099999999998</v>
      </c>
      <c r="E8" s="495" t="s">
        <v>1782</v>
      </c>
      <c r="F8" s="495" t="s">
        <v>1782</v>
      </c>
      <c r="G8" s="495" t="s">
        <v>1782</v>
      </c>
      <c r="H8" s="495" t="s">
        <v>1782</v>
      </c>
      <c r="I8" s="495" t="s">
        <v>1782</v>
      </c>
      <c r="J8" s="495" t="s">
        <v>1782</v>
      </c>
      <c r="K8" s="495" t="s">
        <v>1782</v>
      </c>
      <c r="L8" s="495" t="s">
        <v>1782</v>
      </c>
      <c r="M8" s="495" t="s">
        <v>1782</v>
      </c>
      <c r="N8" s="495" t="s">
        <v>1782</v>
      </c>
      <c r="O8" s="495">
        <v>0.34881099999999998</v>
      </c>
    </row>
    <row r="9" spans="2:17" x14ac:dyDescent="0.25">
      <c r="B9" s="698">
        <v>2</v>
      </c>
      <c r="C9" s="699" t="s">
        <v>1239</v>
      </c>
      <c r="D9" s="495" t="s">
        <v>1782</v>
      </c>
      <c r="E9" s="495" t="s">
        <v>1782</v>
      </c>
      <c r="F9" s="495" t="s">
        <v>1782</v>
      </c>
      <c r="G9" s="495" t="s">
        <v>1782</v>
      </c>
      <c r="H9" s="495" t="s">
        <v>1782</v>
      </c>
      <c r="I9" s="495" t="s">
        <v>1782</v>
      </c>
      <c r="J9" s="495" t="s">
        <v>1782</v>
      </c>
      <c r="K9" s="495" t="s">
        <v>1782</v>
      </c>
      <c r="L9" s="495" t="s">
        <v>1782</v>
      </c>
      <c r="M9" s="495" t="s">
        <v>1782</v>
      </c>
      <c r="N9" s="495" t="s">
        <v>1782</v>
      </c>
      <c r="O9" s="495" t="s">
        <v>1782</v>
      </c>
    </row>
    <row r="10" spans="2:17" x14ac:dyDescent="0.25">
      <c r="B10" s="698">
        <v>3</v>
      </c>
      <c r="C10" s="699" t="s">
        <v>523</v>
      </c>
      <c r="D10" s="495" t="s">
        <v>1782</v>
      </c>
      <c r="E10" s="495" t="s">
        <v>1782</v>
      </c>
      <c r="F10" s="495" t="s">
        <v>1782</v>
      </c>
      <c r="G10" s="495" t="s">
        <v>1782</v>
      </c>
      <c r="H10" s="495" t="s">
        <v>1782</v>
      </c>
      <c r="I10" s="495" t="s">
        <v>1782</v>
      </c>
      <c r="J10" s="495" t="s">
        <v>1782</v>
      </c>
      <c r="K10" s="495" t="s">
        <v>1782</v>
      </c>
      <c r="L10" s="495" t="s">
        <v>1782</v>
      </c>
      <c r="M10" s="495" t="s">
        <v>1782</v>
      </c>
      <c r="N10" s="495" t="s">
        <v>1782</v>
      </c>
      <c r="O10" s="495" t="s">
        <v>1782</v>
      </c>
    </row>
    <row r="11" spans="2:17" x14ac:dyDescent="0.25">
      <c r="B11" s="698">
        <v>4</v>
      </c>
      <c r="C11" s="699" t="s">
        <v>739</v>
      </c>
      <c r="D11" s="495" t="s">
        <v>1782</v>
      </c>
      <c r="E11" s="495" t="s">
        <v>1782</v>
      </c>
      <c r="F11" s="495" t="s">
        <v>1782</v>
      </c>
      <c r="G11" s="495" t="s">
        <v>1782</v>
      </c>
      <c r="H11" s="495" t="s">
        <v>1782</v>
      </c>
      <c r="I11" s="495" t="s">
        <v>1782</v>
      </c>
      <c r="J11" s="495" t="s">
        <v>1782</v>
      </c>
      <c r="K11" s="495" t="s">
        <v>1782</v>
      </c>
      <c r="L11" s="495" t="s">
        <v>1782</v>
      </c>
      <c r="M11" s="495" t="s">
        <v>1782</v>
      </c>
      <c r="N11" s="495" t="s">
        <v>1782</v>
      </c>
      <c r="O11" s="495" t="s">
        <v>1782</v>
      </c>
    </row>
    <row r="12" spans="2:17" x14ac:dyDescent="0.25">
      <c r="B12" s="698">
        <v>5</v>
      </c>
      <c r="C12" s="699" t="s">
        <v>741</v>
      </c>
      <c r="D12" s="495" t="s">
        <v>1782</v>
      </c>
      <c r="E12" s="495" t="s">
        <v>1782</v>
      </c>
      <c r="F12" s="495" t="s">
        <v>1782</v>
      </c>
      <c r="G12" s="495" t="s">
        <v>1782</v>
      </c>
      <c r="H12" s="495" t="s">
        <v>1782</v>
      </c>
      <c r="I12" s="495" t="s">
        <v>1782</v>
      </c>
      <c r="J12" s="495" t="s">
        <v>1782</v>
      </c>
      <c r="K12" s="495" t="s">
        <v>1782</v>
      </c>
      <c r="L12" s="495" t="s">
        <v>1782</v>
      </c>
      <c r="M12" s="495" t="s">
        <v>1782</v>
      </c>
      <c r="N12" s="495" t="s">
        <v>1782</v>
      </c>
      <c r="O12" s="495" t="s">
        <v>1782</v>
      </c>
    </row>
    <row r="13" spans="2:17" x14ac:dyDescent="0.25">
      <c r="B13" s="698">
        <v>6</v>
      </c>
      <c r="C13" s="699" t="s">
        <v>528</v>
      </c>
      <c r="D13" s="495" t="s">
        <v>1782</v>
      </c>
      <c r="E13" s="495">
        <v>84.246153000000007</v>
      </c>
      <c r="F13" s="495" t="s">
        <v>1782</v>
      </c>
      <c r="G13" s="495" t="s">
        <v>1782</v>
      </c>
      <c r="H13" s="495">
        <v>246.47038900000001</v>
      </c>
      <c r="I13" s="495" t="s">
        <v>1782</v>
      </c>
      <c r="J13" s="495" t="s">
        <v>1782</v>
      </c>
      <c r="K13" s="495" t="s">
        <v>1782</v>
      </c>
      <c r="L13" s="495" t="s">
        <v>1782</v>
      </c>
      <c r="M13" s="495" t="s">
        <v>1782</v>
      </c>
      <c r="N13" s="495" t="s">
        <v>1782</v>
      </c>
      <c r="O13" s="495">
        <v>914.32118500000001</v>
      </c>
      <c r="Q13" s="110"/>
    </row>
    <row r="14" spans="2:17" x14ac:dyDescent="0.25">
      <c r="B14" s="698">
        <v>7</v>
      </c>
      <c r="C14" s="699" t="s">
        <v>530</v>
      </c>
      <c r="D14" s="495" t="s">
        <v>1782</v>
      </c>
      <c r="E14" s="495" t="s">
        <v>1782</v>
      </c>
      <c r="F14" s="495" t="s">
        <v>1782</v>
      </c>
      <c r="G14" s="495" t="s">
        <v>1782</v>
      </c>
      <c r="H14" s="495" t="s">
        <v>1782</v>
      </c>
      <c r="I14" s="495" t="s">
        <v>1782</v>
      </c>
      <c r="J14" s="495" t="s">
        <v>1782</v>
      </c>
      <c r="K14" s="495" t="s">
        <v>1782</v>
      </c>
      <c r="L14" s="495" t="s">
        <v>1782</v>
      </c>
      <c r="M14" s="495" t="s">
        <v>1782</v>
      </c>
      <c r="N14" s="495" t="s">
        <v>1782</v>
      </c>
      <c r="O14" s="495" t="s">
        <v>1782</v>
      </c>
    </row>
    <row r="15" spans="2:17" x14ac:dyDescent="0.25">
      <c r="B15" s="698">
        <v>8</v>
      </c>
      <c r="C15" s="699" t="s">
        <v>541</v>
      </c>
      <c r="D15" s="495" t="s">
        <v>1782</v>
      </c>
      <c r="E15" s="495" t="s">
        <v>1782</v>
      </c>
      <c r="F15" s="495" t="s">
        <v>1782</v>
      </c>
      <c r="G15" s="495" t="s">
        <v>1782</v>
      </c>
      <c r="H15" s="495" t="s">
        <v>1782</v>
      </c>
      <c r="I15" s="495" t="s">
        <v>1782</v>
      </c>
      <c r="J15" s="495" t="s">
        <v>1782</v>
      </c>
      <c r="K15" s="495" t="s">
        <v>1782</v>
      </c>
      <c r="L15" s="495" t="s">
        <v>1782</v>
      </c>
      <c r="M15" s="495" t="s">
        <v>1782</v>
      </c>
      <c r="N15" s="495" t="s">
        <v>1782</v>
      </c>
      <c r="O15" s="495" t="s">
        <v>1782</v>
      </c>
    </row>
    <row r="16" spans="2:17" x14ac:dyDescent="0.25">
      <c r="B16" s="698">
        <v>9</v>
      </c>
      <c r="C16" s="699" t="s">
        <v>1240</v>
      </c>
      <c r="D16" s="495" t="s">
        <v>1782</v>
      </c>
      <c r="E16" s="495" t="s">
        <v>1782</v>
      </c>
      <c r="F16" s="495" t="s">
        <v>1782</v>
      </c>
      <c r="G16" s="495" t="s">
        <v>1782</v>
      </c>
      <c r="H16" s="495" t="s">
        <v>1782</v>
      </c>
      <c r="I16" s="495" t="s">
        <v>1782</v>
      </c>
      <c r="J16" s="495" t="s">
        <v>1782</v>
      </c>
      <c r="K16" s="495" t="s">
        <v>1782</v>
      </c>
      <c r="L16" s="495" t="s">
        <v>1782</v>
      </c>
      <c r="M16" s="495" t="s">
        <v>1782</v>
      </c>
      <c r="N16" s="495" t="s">
        <v>1782</v>
      </c>
      <c r="O16" s="495" t="s">
        <v>1782</v>
      </c>
    </row>
    <row r="17" spans="2:15" x14ac:dyDescent="0.25">
      <c r="B17" s="698">
        <v>10</v>
      </c>
      <c r="C17" s="699" t="s">
        <v>756</v>
      </c>
      <c r="D17" s="495" t="s">
        <v>1782</v>
      </c>
      <c r="E17" s="495" t="s">
        <v>1782</v>
      </c>
      <c r="F17" s="495" t="s">
        <v>1782</v>
      </c>
      <c r="G17" s="495" t="s">
        <v>1782</v>
      </c>
      <c r="H17" s="495" t="s">
        <v>1782</v>
      </c>
      <c r="I17" s="495" t="s">
        <v>1782</v>
      </c>
      <c r="J17" s="495" t="s">
        <v>1782</v>
      </c>
      <c r="K17" s="495" t="s">
        <v>1782</v>
      </c>
      <c r="L17" s="495" t="s">
        <v>1782</v>
      </c>
      <c r="M17" s="495" t="s">
        <v>1782</v>
      </c>
      <c r="N17" s="495" t="s">
        <v>1782</v>
      </c>
      <c r="O17" s="495" t="s">
        <v>1782</v>
      </c>
    </row>
    <row r="18" spans="2:15" x14ac:dyDescent="0.25">
      <c r="B18" s="700">
        <v>11</v>
      </c>
      <c r="C18" s="701" t="s">
        <v>934</v>
      </c>
      <c r="D18" s="498">
        <v>0.34881099999999998</v>
      </c>
      <c r="E18" s="498">
        <v>84.246153000000007</v>
      </c>
      <c r="F18" s="498" t="s">
        <v>1782</v>
      </c>
      <c r="G18" s="498" t="s">
        <v>1782</v>
      </c>
      <c r="H18" s="498">
        <v>246.47038900000001</v>
      </c>
      <c r="I18" s="498" t="s">
        <v>1782</v>
      </c>
      <c r="J18" s="498" t="s">
        <v>1782</v>
      </c>
      <c r="K18" s="498" t="s">
        <v>1782</v>
      </c>
      <c r="L18" s="498" t="s">
        <v>1782</v>
      </c>
      <c r="M18" s="498" t="s">
        <v>1782</v>
      </c>
      <c r="N18" s="498" t="s">
        <v>1782</v>
      </c>
      <c r="O18" s="498">
        <v>331.06535400000001</v>
      </c>
    </row>
  </sheetData>
  <mergeCells count="3">
    <mergeCell ref="B2:O2"/>
    <mergeCell ref="C5:C7"/>
    <mergeCell ref="D5:N5"/>
  </mergeCells>
  <pageMargins left="0.70866141732283472" right="0.70866141732283472" top="0.74803149606299213" bottom="0.74803149606299213" header="0.31496062992125984" footer="0.31496062992125984"/>
  <pageSetup paperSize="9" scale="3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EAFDC-FEF5-415B-81EE-CF6A7D4CB1B7}">
  <sheetPr codeName="Ark9">
    <tabColor rgb="FF00A976"/>
  </sheetPr>
  <dimension ref="B2:K35"/>
  <sheetViews>
    <sheetView topLeftCell="D23" workbookViewId="0">
      <selection activeCell="D23" sqref="A1:XFD1048576"/>
    </sheetView>
  </sheetViews>
  <sheetFormatPr defaultColWidth="8" defaultRowHeight="15" x14ac:dyDescent="0.25"/>
  <cols>
    <col min="1" max="1" width="8" style="251"/>
    <col min="2" max="2" width="7.25" style="251" bestFit="1" customWidth="1"/>
    <col min="3" max="3" width="43.75" style="251" bestFit="1" customWidth="1"/>
    <col min="4" max="4" width="70" style="251" bestFit="1" customWidth="1"/>
    <col min="5" max="5" width="60.5" style="251" bestFit="1" customWidth="1"/>
    <col min="6" max="6" width="18.875" style="251" bestFit="1" customWidth="1"/>
    <col min="7" max="7" width="44.625" style="251" bestFit="1" customWidth="1"/>
    <col min="8" max="8" width="44.25" style="251" customWidth="1"/>
    <col min="9" max="16384" width="8" style="251"/>
  </cols>
  <sheetData>
    <row r="2" spans="2:8" ht="21" x14ac:dyDescent="0.25">
      <c r="B2" s="1219" t="s">
        <v>13</v>
      </c>
      <c r="C2" s="1219"/>
      <c r="D2" s="1219"/>
      <c r="E2" s="1219"/>
      <c r="F2" s="1219"/>
      <c r="G2" s="1219"/>
      <c r="H2" s="1219"/>
    </row>
    <row r="3" spans="2:8" x14ac:dyDescent="0.25">
      <c r="B3" s="252"/>
      <c r="C3" s="252"/>
      <c r="D3" s="252"/>
      <c r="E3" s="252"/>
      <c r="F3" s="252"/>
      <c r="G3" s="252"/>
      <c r="H3" s="252"/>
    </row>
    <row r="4" spans="2:8" x14ac:dyDescent="0.25">
      <c r="B4" s="252"/>
      <c r="C4" s="252"/>
      <c r="D4" s="252"/>
      <c r="E4" s="252"/>
      <c r="F4" s="252"/>
      <c r="G4" s="252"/>
      <c r="H4" s="252"/>
    </row>
    <row r="5" spans="2:8" x14ac:dyDescent="0.25">
      <c r="B5" s="1222" t="s">
        <v>503</v>
      </c>
      <c r="C5" s="1223"/>
      <c r="D5" s="253" t="s">
        <v>89</v>
      </c>
      <c r="E5" s="253" t="s">
        <v>90</v>
      </c>
      <c r="F5" s="253" t="s">
        <v>91</v>
      </c>
      <c r="G5" s="253" t="s">
        <v>92</v>
      </c>
      <c r="H5" s="244" t="s">
        <v>504</v>
      </c>
    </row>
    <row r="6" spans="2:8" x14ac:dyDescent="0.25">
      <c r="B6" s="1224"/>
      <c r="C6" s="1225"/>
      <c r="D6" s="1220" t="s">
        <v>516</v>
      </c>
      <c r="E6" s="1220"/>
      <c r="F6" s="1220"/>
      <c r="G6" s="1220"/>
      <c r="H6" s="1220"/>
    </row>
    <row r="7" spans="2:8" x14ac:dyDescent="0.25">
      <c r="B7" s="1224"/>
      <c r="C7" s="1225"/>
      <c r="D7" s="1221" t="s">
        <v>517</v>
      </c>
      <c r="E7" s="1221" t="s">
        <v>518</v>
      </c>
      <c r="F7" s="1221" t="s">
        <v>507</v>
      </c>
      <c r="G7" s="1221" t="s">
        <v>508</v>
      </c>
      <c r="H7" s="1221" t="s">
        <v>509</v>
      </c>
    </row>
    <row r="8" spans="2:8" x14ac:dyDescent="0.25">
      <c r="B8" s="1224"/>
      <c r="C8" s="1225"/>
      <c r="D8" s="1221"/>
      <c r="E8" s="1221"/>
      <c r="F8" s="1221"/>
      <c r="G8" s="1221"/>
      <c r="H8" s="1221"/>
    </row>
    <row r="9" spans="2:8" x14ac:dyDescent="0.25">
      <c r="B9" s="1226"/>
      <c r="C9" s="1227"/>
      <c r="D9" s="1221"/>
      <c r="E9" s="1221"/>
      <c r="F9" s="1221"/>
      <c r="G9" s="1221"/>
      <c r="H9" s="1221"/>
    </row>
    <row r="10" spans="2:8" x14ac:dyDescent="0.25">
      <c r="B10" s="254">
        <v>1</v>
      </c>
      <c r="C10" s="254" t="s">
        <v>519</v>
      </c>
      <c r="D10" s="1162"/>
      <c r="E10" s="1162"/>
      <c r="F10" s="1162" t="s">
        <v>1782</v>
      </c>
      <c r="G10" s="1162"/>
      <c r="H10" s="1162"/>
    </row>
    <row r="11" spans="2:8" x14ac:dyDescent="0.25">
      <c r="B11" s="254" t="s">
        <v>520</v>
      </c>
      <c r="C11" s="254" t="s">
        <v>521</v>
      </c>
      <c r="D11" s="1162"/>
      <c r="E11" s="1162"/>
      <c r="F11" s="1166">
        <v>10.43736</v>
      </c>
      <c r="G11" s="1168">
        <v>10.43736</v>
      </c>
      <c r="H11" s="1166">
        <v>10.43736</v>
      </c>
    </row>
    <row r="12" spans="2:8" x14ac:dyDescent="0.25">
      <c r="B12" s="254" t="s">
        <v>522</v>
      </c>
      <c r="C12" s="254" t="s">
        <v>523</v>
      </c>
      <c r="D12" s="1162"/>
      <c r="E12" s="1162"/>
      <c r="F12" s="1166">
        <v>52.728340000000003</v>
      </c>
      <c r="G12" s="1168">
        <v>52.728340000000003</v>
      </c>
      <c r="H12" s="1166">
        <v>52.728340000000003</v>
      </c>
    </row>
    <row r="13" spans="2:8" ht="30" x14ac:dyDescent="0.25">
      <c r="B13" s="254" t="s">
        <v>524</v>
      </c>
      <c r="C13" s="247" t="s">
        <v>525</v>
      </c>
      <c r="D13" s="1162"/>
      <c r="E13" s="1162"/>
      <c r="F13" s="1162" t="s">
        <v>1782</v>
      </c>
      <c r="G13" s="1162"/>
      <c r="H13" s="1162"/>
    </row>
    <row r="14" spans="2:8" x14ac:dyDescent="0.25">
      <c r="B14" s="254" t="s">
        <v>526</v>
      </c>
      <c r="C14" s="247" t="s">
        <v>527</v>
      </c>
      <c r="D14" s="1162"/>
      <c r="E14" s="1162"/>
      <c r="F14" s="1162" t="s">
        <v>1782</v>
      </c>
      <c r="G14" s="1162"/>
      <c r="H14" s="1162"/>
    </row>
    <row r="15" spans="2:8" x14ac:dyDescent="0.25">
      <c r="B15" s="254">
        <v>2</v>
      </c>
      <c r="C15" s="254" t="s">
        <v>528</v>
      </c>
      <c r="D15" s="1162"/>
      <c r="E15" s="1162"/>
      <c r="F15" s="1166">
        <v>646.26023399999997</v>
      </c>
      <c r="G15" s="1168">
        <v>646.26023399999997</v>
      </c>
      <c r="H15" s="1166">
        <v>646.26023399999997</v>
      </c>
    </row>
    <row r="16" spans="2:8" x14ac:dyDescent="0.25">
      <c r="B16" s="254">
        <v>3</v>
      </c>
      <c r="C16" s="254" t="s">
        <v>529</v>
      </c>
      <c r="D16" s="1162"/>
      <c r="E16" s="1162"/>
      <c r="F16" s="1166">
        <v>2786.4837779999998</v>
      </c>
      <c r="G16" s="1164">
        <v>2786.4837779999998</v>
      </c>
      <c r="H16" s="1163">
        <v>2786.4837779999998</v>
      </c>
    </row>
    <row r="17" spans="2:11" x14ac:dyDescent="0.25">
      <c r="B17" s="254">
        <v>5</v>
      </c>
      <c r="C17" s="254" t="s">
        <v>530</v>
      </c>
      <c r="D17" s="1169">
        <v>107610.10575</v>
      </c>
      <c r="E17" s="1165">
        <v>135114.393201</v>
      </c>
      <c r="F17" s="1166">
        <v>117586.44455718999</v>
      </c>
      <c r="G17" s="1162">
        <v>157836.34063600001</v>
      </c>
      <c r="H17" s="1165">
        <v>145090.73200799999</v>
      </c>
    </row>
    <row r="18" spans="2:11" x14ac:dyDescent="0.25">
      <c r="B18" s="254" t="s">
        <v>531</v>
      </c>
      <c r="C18" s="254" t="s">
        <v>532</v>
      </c>
      <c r="D18" s="1170">
        <v>107610.10575</v>
      </c>
      <c r="E18" s="1166">
        <v>135114.393201</v>
      </c>
      <c r="F18" s="1166">
        <v>107610.10575</v>
      </c>
      <c r="G18" s="1166">
        <v>157836.34063600001</v>
      </c>
      <c r="H18" s="1166">
        <v>145090.73200799999</v>
      </c>
    </row>
    <row r="19" spans="2:11" x14ac:dyDescent="0.25">
      <c r="B19" s="254" t="s">
        <v>533</v>
      </c>
      <c r="C19" s="254" t="s">
        <v>534</v>
      </c>
      <c r="D19" s="1162"/>
      <c r="E19" s="1162"/>
      <c r="F19" s="1162"/>
      <c r="G19" s="1162"/>
      <c r="H19" s="1162"/>
    </row>
    <row r="20" spans="2:11" x14ac:dyDescent="0.25">
      <c r="B20" s="254" t="s">
        <v>535</v>
      </c>
      <c r="C20" s="254" t="s">
        <v>536</v>
      </c>
      <c r="D20" s="1169">
        <v>107610.10575</v>
      </c>
      <c r="E20" s="1166">
        <v>135114.393201</v>
      </c>
      <c r="F20" s="1166">
        <v>117586.44455718999</v>
      </c>
      <c r="G20" s="1166">
        <v>157836.34063600001</v>
      </c>
      <c r="H20" s="1166">
        <v>145090.73200799999</v>
      </c>
    </row>
    <row r="21" spans="2:11" x14ac:dyDescent="0.25">
      <c r="B21" s="254" t="s">
        <v>537</v>
      </c>
      <c r="C21" s="254" t="s">
        <v>538</v>
      </c>
      <c r="D21" s="1162"/>
      <c r="E21" s="1162"/>
      <c r="F21" s="1162"/>
      <c r="G21" s="1162"/>
      <c r="H21" s="1162"/>
    </row>
    <row r="22" spans="2:11" x14ac:dyDescent="0.25">
      <c r="B22" s="254" t="s">
        <v>539</v>
      </c>
      <c r="C22" s="254" t="s">
        <v>540</v>
      </c>
      <c r="D22" s="1162"/>
      <c r="E22" s="1162"/>
      <c r="F22" s="1162"/>
      <c r="G22" s="1162"/>
      <c r="H22" s="1162"/>
    </row>
    <row r="23" spans="2:11" x14ac:dyDescent="0.25">
      <c r="B23" s="254">
        <v>6</v>
      </c>
      <c r="C23" s="254" t="s">
        <v>541</v>
      </c>
      <c r="D23" s="1163">
        <v>41410.054597000002</v>
      </c>
      <c r="E23" s="1166">
        <v>70913.488580999998</v>
      </c>
      <c r="F23" s="1166">
        <v>42040.842124530005</v>
      </c>
      <c r="G23" s="1166">
        <v>71537.233007999996</v>
      </c>
      <c r="H23" s="1166">
        <v>71530.337266999995</v>
      </c>
      <c r="K23" s="241"/>
    </row>
    <row r="24" spans="2:11" x14ac:dyDescent="0.25">
      <c r="B24" s="254" t="s">
        <v>542</v>
      </c>
      <c r="C24" s="254" t="s">
        <v>543</v>
      </c>
      <c r="D24" s="1162"/>
      <c r="E24" s="1162"/>
      <c r="F24" s="1162" t="s">
        <v>1782</v>
      </c>
      <c r="G24" s="1162"/>
      <c r="H24" s="1162"/>
      <c r="K24" s="241"/>
    </row>
    <row r="25" spans="2:11" x14ac:dyDescent="0.25">
      <c r="B25" s="254" t="s">
        <v>544</v>
      </c>
      <c r="C25" s="254" t="s">
        <v>545</v>
      </c>
      <c r="D25" s="1162"/>
      <c r="E25" s="1162"/>
      <c r="F25" s="1162" t="s">
        <v>1782</v>
      </c>
      <c r="G25" s="1162"/>
      <c r="H25" s="1162"/>
      <c r="K25" s="255"/>
    </row>
    <row r="26" spans="2:11" x14ac:dyDescent="0.25">
      <c r="B26" s="254" t="s">
        <v>546</v>
      </c>
      <c r="C26" s="254" t="s">
        <v>547</v>
      </c>
      <c r="D26" s="1163">
        <v>6648.884497</v>
      </c>
      <c r="E26" s="1166">
        <v>16055.463051000001</v>
      </c>
      <c r="F26" s="1166">
        <v>7279.6720240000004</v>
      </c>
      <c r="G26" s="1166">
        <v>16679.558368999998</v>
      </c>
      <c r="H26" s="1163">
        <v>16672.311737</v>
      </c>
    </row>
    <row r="27" spans="2:11" ht="30" x14ac:dyDescent="0.25">
      <c r="B27" s="254" t="s">
        <v>548</v>
      </c>
      <c r="C27" s="247" t="s">
        <v>549</v>
      </c>
      <c r="D27" s="1163">
        <v>34761.170100000003</v>
      </c>
      <c r="E27" s="1166">
        <v>54858.025528999999</v>
      </c>
      <c r="F27" s="1166">
        <v>34761.170100000003</v>
      </c>
      <c r="G27" s="1166">
        <v>54857.674639999997</v>
      </c>
      <c r="H27" s="1166">
        <v>54858.025528999999</v>
      </c>
    </row>
    <row r="28" spans="2:11" ht="45" x14ac:dyDescent="0.25">
      <c r="B28" s="254" t="s">
        <v>550</v>
      </c>
      <c r="C28" s="247" t="s">
        <v>551</v>
      </c>
      <c r="D28" s="1162"/>
      <c r="E28" s="1162"/>
      <c r="F28" s="1167">
        <v>5846.3593209999999</v>
      </c>
      <c r="G28" s="1163">
        <v>5846.3593209999999</v>
      </c>
      <c r="H28" s="1163">
        <v>5846.3593209999999</v>
      </c>
    </row>
    <row r="29" spans="2:11" x14ac:dyDescent="0.25">
      <c r="B29" s="254" t="s">
        <v>552</v>
      </c>
      <c r="C29" s="254" t="s">
        <v>553</v>
      </c>
      <c r="D29" s="1162"/>
      <c r="E29" s="1162"/>
      <c r="F29" s="1162" t="s">
        <v>1782</v>
      </c>
      <c r="G29" s="1162"/>
      <c r="H29" s="1162"/>
    </row>
    <row r="30" spans="2:11" x14ac:dyDescent="0.25">
      <c r="B30" s="254" t="s">
        <v>554</v>
      </c>
      <c r="C30" s="254" t="s">
        <v>555</v>
      </c>
      <c r="D30" s="1162"/>
      <c r="E30" s="1162"/>
      <c r="F30" s="1167">
        <v>586.51677800000004</v>
      </c>
      <c r="G30" s="1166">
        <v>586.51677800000004</v>
      </c>
      <c r="H30" s="1166">
        <v>586.51677800000004</v>
      </c>
    </row>
    <row r="31" spans="2:11" x14ac:dyDescent="0.25">
      <c r="B31" s="254" t="s">
        <v>113</v>
      </c>
      <c r="C31" s="254" t="s">
        <v>556</v>
      </c>
      <c r="D31" s="1162"/>
      <c r="E31" s="1162"/>
      <c r="F31" s="1167">
        <v>649.55127400000003</v>
      </c>
      <c r="G31" s="1166">
        <v>649.55127400000003</v>
      </c>
      <c r="H31" s="1166">
        <v>649.55127400000003</v>
      </c>
    </row>
    <row r="32" spans="2:11" x14ac:dyDescent="0.25">
      <c r="B32" s="254" t="s">
        <v>115</v>
      </c>
      <c r="C32" s="254" t="s">
        <v>557</v>
      </c>
      <c r="D32" s="1162"/>
      <c r="E32" s="1162"/>
      <c r="F32" s="1167">
        <v>5411.6649559999996</v>
      </c>
      <c r="G32" s="1166">
        <v>5411.6649559999996</v>
      </c>
      <c r="H32" s="1166">
        <v>5411.6649559999996</v>
      </c>
    </row>
    <row r="33" spans="2:8" ht="45" x14ac:dyDescent="0.25">
      <c r="B33" s="254" t="s">
        <v>117</v>
      </c>
      <c r="C33" s="247" t="s">
        <v>558</v>
      </c>
      <c r="D33" s="1162"/>
      <c r="E33" s="1162"/>
      <c r="F33" s="1162" t="s">
        <v>1782</v>
      </c>
      <c r="G33" s="1162"/>
      <c r="H33" s="1162"/>
    </row>
    <row r="34" spans="2:8" x14ac:dyDescent="0.25">
      <c r="B34" s="254">
        <v>8</v>
      </c>
      <c r="C34" s="254" t="s">
        <v>559</v>
      </c>
      <c r="D34" s="1162"/>
      <c r="E34" s="1162"/>
      <c r="F34" s="1167">
        <v>8159.2870069999999</v>
      </c>
      <c r="G34" s="1165">
        <v>8159.2870069999999</v>
      </c>
      <c r="H34" s="1165">
        <v>8159.2870069999999</v>
      </c>
    </row>
    <row r="35" spans="2:8" x14ac:dyDescent="0.25">
      <c r="B35" s="254">
        <v>9</v>
      </c>
      <c r="C35" s="254" t="s">
        <v>502</v>
      </c>
      <c r="D35" s="1163">
        <v>157179.447354</v>
      </c>
      <c r="E35" s="1163">
        <v>206027.881781</v>
      </c>
      <c r="F35" s="1163">
        <v>183776.57573000001</v>
      </c>
      <c r="G35" s="1163">
        <v>253522.862693</v>
      </c>
      <c r="H35" s="1163">
        <v>240770.35832299999</v>
      </c>
    </row>
  </sheetData>
  <mergeCells count="8">
    <mergeCell ref="B2:H2"/>
    <mergeCell ref="D6:H6"/>
    <mergeCell ref="D7:D9"/>
    <mergeCell ref="E7:E9"/>
    <mergeCell ref="F7:F9"/>
    <mergeCell ref="G7:G9"/>
    <mergeCell ref="H7:H9"/>
    <mergeCell ref="B5:C9"/>
  </mergeCells>
  <conditionalFormatting sqref="D6:D7">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60D41-C644-41DA-A856-FFE01BD3794F}">
  <sheetPr codeName="Ark95">
    <tabColor rgb="FF00A976"/>
    <pageSetUpPr fitToPage="1"/>
  </sheetPr>
  <dimension ref="A1:E20"/>
  <sheetViews>
    <sheetView topLeftCell="A3" workbookViewId="0">
      <selection activeCell="D6" sqref="B4:D20"/>
    </sheetView>
  </sheetViews>
  <sheetFormatPr defaultColWidth="8" defaultRowHeight="15" x14ac:dyDescent="0.25"/>
  <cols>
    <col min="1" max="1" width="3.125" style="557" customWidth="1"/>
    <col min="2" max="2" width="8" style="557"/>
    <col min="3" max="3" width="68.375" style="557" customWidth="1"/>
    <col min="4" max="4" width="28.5" style="558" customWidth="1"/>
    <col min="5" max="5" width="36.25" style="557" customWidth="1"/>
    <col min="6" max="6" width="66.625" style="557" customWidth="1"/>
    <col min="7" max="16384" width="8" style="557"/>
  </cols>
  <sheetData>
    <row r="1" spans="1:5" ht="9.9499999999999993" customHeight="1" x14ac:dyDescent="0.25"/>
    <row r="2" spans="1:5" ht="20.25" customHeight="1" x14ac:dyDescent="0.35">
      <c r="A2" s="559"/>
      <c r="B2" s="1238" t="s">
        <v>41</v>
      </c>
      <c r="C2" s="1238"/>
      <c r="D2" s="1238"/>
      <c r="E2" s="560"/>
    </row>
    <row r="3" spans="1:5" ht="16.5" x14ac:dyDescent="0.3">
      <c r="A3" s="560"/>
      <c r="B3" s="560"/>
      <c r="C3" s="560"/>
      <c r="D3" s="561"/>
      <c r="E3" s="560"/>
    </row>
    <row r="4" spans="1:5" ht="15.75" customHeight="1" x14ac:dyDescent="0.3">
      <c r="A4" s="560"/>
      <c r="B4" s="1196" t="s">
        <v>1663</v>
      </c>
      <c r="C4" s="1189"/>
      <c r="D4" s="152" t="s">
        <v>89</v>
      </c>
      <c r="E4" s="53"/>
    </row>
    <row r="5" spans="1:5" ht="16.5" x14ac:dyDescent="0.3">
      <c r="A5" s="560"/>
      <c r="B5" s="1197"/>
      <c r="C5" s="1191"/>
      <c r="D5" s="109" t="s">
        <v>975</v>
      </c>
      <c r="E5" s="560"/>
    </row>
    <row r="6" spans="1:5" ht="30" customHeight="1" x14ac:dyDescent="0.3">
      <c r="A6" s="560"/>
      <c r="B6" s="562">
        <v>1</v>
      </c>
      <c r="C6" s="563" t="s">
        <v>976</v>
      </c>
      <c r="D6" s="626">
        <v>414520.89148234995</v>
      </c>
      <c r="E6" s="564"/>
    </row>
    <row r="7" spans="1:5" ht="49.5" customHeight="1" x14ac:dyDescent="0.3">
      <c r="A7" s="560"/>
      <c r="B7" s="562">
        <v>2</v>
      </c>
      <c r="C7" s="563" t="s">
        <v>977</v>
      </c>
      <c r="D7" s="626"/>
      <c r="E7" s="564"/>
    </row>
    <row r="8" spans="1:5" ht="47.1" customHeight="1" x14ac:dyDescent="0.3">
      <c r="A8" s="560"/>
      <c r="B8" s="562">
        <v>3</v>
      </c>
      <c r="C8" s="563" t="s">
        <v>978</v>
      </c>
      <c r="D8" s="626"/>
      <c r="E8" s="560"/>
    </row>
    <row r="9" spans="1:5" ht="30" x14ac:dyDescent="0.3">
      <c r="A9" s="560"/>
      <c r="B9" s="562">
        <v>4</v>
      </c>
      <c r="C9" s="563" t="s">
        <v>979</v>
      </c>
      <c r="D9" s="626"/>
      <c r="E9" s="560"/>
    </row>
    <row r="10" spans="1:5" ht="45" x14ac:dyDescent="0.3">
      <c r="A10" s="560"/>
      <c r="B10" s="562">
        <v>5</v>
      </c>
      <c r="C10" s="563" t="s">
        <v>980</v>
      </c>
      <c r="D10" s="626"/>
      <c r="E10" s="560"/>
    </row>
    <row r="11" spans="1:5" ht="30" x14ac:dyDescent="0.3">
      <c r="A11" s="560"/>
      <c r="B11" s="562">
        <v>6</v>
      </c>
      <c r="C11" s="563" t="s">
        <v>981</v>
      </c>
      <c r="D11" s="626"/>
      <c r="E11" s="560"/>
    </row>
    <row r="12" spans="1:5" ht="16.5" x14ac:dyDescent="0.3">
      <c r="A12" s="560"/>
      <c r="B12" s="562">
        <v>7</v>
      </c>
      <c r="C12" s="563" t="s">
        <v>982</v>
      </c>
      <c r="D12" s="626"/>
      <c r="E12" s="560"/>
    </row>
    <row r="13" spans="1:5" ht="16.5" x14ac:dyDescent="0.3">
      <c r="A13" s="560"/>
      <c r="B13" s="562">
        <v>8</v>
      </c>
      <c r="C13" s="563" t="s">
        <v>983</v>
      </c>
      <c r="D13" s="626">
        <v>378.13708513</v>
      </c>
      <c r="E13" s="560"/>
    </row>
    <row r="14" spans="1:5" ht="16.5" x14ac:dyDescent="0.3">
      <c r="A14" s="560"/>
      <c r="B14" s="562">
        <v>9</v>
      </c>
      <c r="C14" s="563" t="s">
        <v>984</v>
      </c>
      <c r="D14" s="626">
        <v>1.5561996700000762</v>
      </c>
      <c r="E14" s="560"/>
    </row>
    <row r="15" spans="1:5" ht="30" x14ac:dyDescent="0.35">
      <c r="A15" s="560"/>
      <c r="B15" s="562">
        <v>10</v>
      </c>
      <c r="C15" s="563" t="s">
        <v>985</v>
      </c>
      <c r="D15" s="626">
        <v>8176.5832039799998</v>
      </c>
      <c r="E15" s="565"/>
    </row>
    <row r="16" spans="1:5" ht="30" x14ac:dyDescent="0.3">
      <c r="A16" s="560"/>
      <c r="B16" s="562">
        <v>11</v>
      </c>
      <c r="C16" s="563" t="s">
        <v>986</v>
      </c>
      <c r="D16" s="626"/>
      <c r="E16" s="560"/>
    </row>
    <row r="17" spans="1:5" ht="30" x14ac:dyDescent="0.3">
      <c r="A17" s="560"/>
      <c r="B17" s="562" t="s">
        <v>987</v>
      </c>
      <c r="C17" s="563" t="s">
        <v>988</v>
      </c>
      <c r="D17" s="626"/>
      <c r="E17" s="560"/>
    </row>
    <row r="18" spans="1:5" ht="30" x14ac:dyDescent="0.3">
      <c r="A18" s="560"/>
      <c r="B18" s="562" t="s">
        <v>989</v>
      </c>
      <c r="C18" s="563" t="s">
        <v>990</v>
      </c>
      <c r="D18" s="626"/>
      <c r="E18" s="560"/>
    </row>
    <row r="19" spans="1:5" ht="16.5" x14ac:dyDescent="0.3">
      <c r="A19" s="560"/>
      <c r="B19" s="562">
        <v>12</v>
      </c>
      <c r="C19" s="563" t="s">
        <v>991</v>
      </c>
      <c r="D19" s="626">
        <v>-335.14415606454713</v>
      </c>
      <c r="E19" s="560"/>
    </row>
    <row r="20" spans="1:5" ht="16.5" x14ac:dyDescent="0.3">
      <c r="A20" s="560"/>
      <c r="B20" s="566">
        <v>13</v>
      </c>
      <c r="C20" s="567" t="s">
        <v>135</v>
      </c>
      <c r="D20" s="625">
        <v>422742.02381506539</v>
      </c>
      <c r="E20" s="560"/>
    </row>
  </sheetData>
  <mergeCells count="2">
    <mergeCell ref="B2:D2"/>
    <mergeCell ref="B4:C5"/>
  </mergeCells>
  <pageMargins left="0.7" right="0.7" top="0.75" bottom="0.75" header="0.3" footer="0.3"/>
  <pageSetup paperSize="9" scale="63" fitToHeight="0" orientation="portrait"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28F27-A890-45B7-9B8D-6765969CE065}">
  <sheetPr codeName="Ark96">
    <tabColor rgb="FF00A976"/>
    <pageSetUpPr fitToPage="1"/>
  </sheetPr>
  <dimension ref="A1:M74"/>
  <sheetViews>
    <sheetView topLeftCell="A56" workbookViewId="0">
      <selection activeCell="D67" sqref="B4:F74"/>
    </sheetView>
  </sheetViews>
  <sheetFormatPr defaultColWidth="8" defaultRowHeight="15" x14ac:dyDescent="0.25"/>
  <cols>
    <col min="1" max="1" width="3.125" style="557" customWidth="1"/>
    <col min="2" max="2" width="8.375" style="569" customWidth="1"/>
    <col min="3" max="3" width="74.625" style="557" customWidth="1"/>
    <col min="4" max="4" width="45" style="558" customWidth="1"/>
    <col min="5" max="5" width="21.875" style="557" customWidth="1"/>
    <col min="6" max="6" width="38.875" style="557" customWidth="1"/>
    <col min="7" max="7" width="18.75" style="557" customWidth="1"/>
    <col min="8" max="16384" width="8" style="557"/>
  </cols>
  <sheetData>
    <row r="1" spans="1:6" x14ac:dyDescent="0.25">
      <c r="A1" s="568"/>
    </row>
    <row r="2" spans="1:6" ht="21" x14ac:dyDescent="0.35">
      <c r="B2" s="1194" t="s">
        <v>42</v>
      </c>
      <c r="C2" s="1194"/>
      <c r="D2" s="1194"/>
      <c r="E2" s="1194"/>
    </row>
    <row r="3" spans="1:6" x14ac:dyDescent="0.25">
      <c r="B3" s="107"/>
      <c r="C3" s="53"/>
      <c r="D3" s="53"/>
      <c r="E3" s="53"/>
    </row>
    <row r="4" spans="1:6" x14ac:dyDescent="0.25">
      <c r="B4" s="1315" t="s">
        <v>88</v>
      </c>
      <c r="C4" s="1316"/>
      <c r="D4" s="1321" t="s">
        <v>992</v>
      </c>
      <c r="E4" s="1321"/>
      <c r="F4" s="53"/>
    </row>
    <row r="5" spans="1:6" x14ac:dyDescent="0.25">
      <c r="B5" s="1317"/>
      <c r="C5" s="1318"/>
      <c r="D5" s="152" t="s">
        <v>89</v>
      </c>
      <c r="E5" s="152" t="s">
        <v>90</v>
      </c>
    </row>
    <row r="6" spans="1:6" x14ac:dyDescent="0.25">
      <c r="B6" s="1319"/>
      <c r="C6" s="1320"/>
      <c r="D6" s="571">
        <v>46022</v>
      </c>
      <c r="E6" s="571">
        <v>45838</v>
      </c>
    </row>
    <row r="7" spans="1:6" x14ac:dyDescent="0.25">
      <c r="B7" s="572"/>
      <c r="C7" s="572" t="s">
        <v>993</v>
      </c>
      <c r="D7" s="573"/>
      <c r="E7" s="574"/>
    </row>
    <row r="8" spans="1:6" x14ac:dyDescent="0.25">
      <c r="B8" s="562">
        <v>1</v>
      </c>
      <c r="C8" s="575" t="s">
        <v>994</v>
      </c>
      <c r="D8" s="626">
        <v>409968.12714047992</v>
      </c>
      <c r="E8" s="626">
        <v>400186.86417467997</v>
      </c>
    </row>
    <row r="9" spans="1:6" ht="30" x14ac:dyDescent="0.25">
      <c r="B9" s="562">
        <v>2</v>
      </c>
      <c r="C9" s="563" t="s">
        <v>995</v>
      </c>
      <c r="D9" s="626"/>
      <c r="E9" s="626"/>
    </row>
    <row r="10" spans="1:6" ht="30" x14ac:dyDescent="0.25">
      <c r="B10" s="562">
        <v>3</v>
      </c>
      <c r="C10" s="563" t="s">
        <v>996</v>
      </c>
      <c r="D10" s="626"/>
      <c r="E10" s="626"/>
    </row>
    <row r="11" spans="1:6" ht="30" x14ac:dyDescent="0.25">
      <c r="B11" s="562">
        <v>4</v>
      </c>
      <c r="C11" s="563" t="s">
        <v>1742</v>
      </c>
      <c r="D11" s="626"/>
      <c r="E11" s="626"/>
    </row>
    <row r="12" spans="1:6" x14ac:dyDescent="0.25">
      <c r="B12" s="562">
        <v>5</v>
      </c>
      <c r="C12" s="563" t="s">
        <v>997</v>
      </c>
      <c r="D12" s="626"/>
      <c r="E12" s="626"/>
    </row>
    <row r="13" spans="1:6" x14ac:dyDescent="0.25">
      <c r="B13" s="562">
        <v>6</v>
      </c>
      <c r="C13" s="563" t="s">
        <v>998</v>
      </c>
      <c r="D13" s="626">
        <v>-335.32197580457984</v>
      </c>
      <c r="E13" s="626">
        <v>-358.22624625999998</v>
      </c>
    </row>
    <row r="14" spans="1:6" x14ac:dyDescent="0.25">
      <c r="B14" s="566">
        <v>7</v>
      </c>
      <c r="C14" s="567" t="s">
        <v>999</v>
      </c>
      <c r="D14" s="625">
        <v>409632.80516467534</v>
      </c>
      <c r="E14" s="625">
        <v>399828.63792841998</v>
      </c>
    </row>
    <row r="15" spans="1:6" x14ac:dyDescent="0.25">
      <c r="B15" s="578"/>
      <c r="C15" s="572" t="s">
        <v>1000</v>
      </c>
      <c r="D15" s="573"/>
      <c r="E15" s="574"/>
    </row>
    <row r="16" spans="1:6" ht="30" x14ac:dyDescent="0.25">
      <c r="B16" s="581">
        <v>8</v>
      </c>
      <c r="C16" s="563" t="s">
        <v>1001</v>
      </c>
      <c r="D16" s="1044">
        <v>29.764485040000022</v>
      </c>
      <c r="E16" s="1044">
        <v>9.7411510000000003</v>
      </c>
    </row>
    <row r="17" spans="2:6" ht="30" x14ac:dyDescent="0.25">
      <c r="B17" s="581" t="s">
        <v>1002</v>
      </c>
      <c r="C17" s="563" t="s">
        <v>1003</v>
      </c>
      <c r="D17" s="1045"/>
      <c r="E17" s="1045"/>
    </row>
    <row r="18" spans="2:6" ht="30" x14ac:dyDescent="0.25">
      <c r="B18" s="581">
        <v>9</v>
      </c>
      <c r="C18" s="563" t="s">
        <v>1004</v>
      </c>
      <c r="D18" s="1044">
        <v>900.16419596000003</v>
      </c>
      <c r="E18" s="1044">
        <v>728.11240227999997</v>
      </c>
    </row>
    <row r="19" spans="2:6" ht="30" x14ac:dyDescent="0.25">
      <c r="B19" s="584" t="s">
        <v>372</v>
      </c>
      <c r="C19" s="563" t="s">
        <v>1005</v>
      </c>
      <c r="D19" s="1045"/>
      <c r="E19" s="1045"/>
    </row>
    <row r="20" spans="2:6" x14ac:dyDescent="0.25">
      <c r="B20" s="585" t="s">
        <v>374</v>
      </c>
      <c r="C20" s="563" t="s">
        <v>1006</v>
      </c>
      <c r="D20" s="1045"/>
      <c r="E20" s="1045"/>
    </row>
    <row r="21" spans="2:6" x14ac:dyDescent="0.25">
      <c r="B21" s="584">
        <v>10</v>
      </c>
      <c r="C21" s="563" t="s">
        <v>1007</v>
      </c>
      <c r="D21" s="1044"/>
      <c r="E21" s="1044"/>
    </row>
    <row r="22" spans="2:6" ht="30" x14ac:dyDescent="0.25">
      <c r="B22" s="584" t="s">
        <v>1008</v>
      </c>
      <c r="C22" s="563" t="s">
        <v>1009</v>
      </c>
      <c r="D22" s="1045"/>
      <c r="E22" s="1045"/>
    </row>
    <row r="23" spans="2:6" x14ac:dyDescent="0.25">
      <c r="B23" s="584" t="s">
        <v>1010</v>
      </c>
      <c r="C23" s="563" t="s">
        <v>1011</v>
      </c>
      <c r="D23" s="1044"/>
      <c r="E23" s="1044"/>
    </row>
    <row r="24" spans="2:6" x14ac:dyDescent="0.25">
      <c r="B24" s="584">
        <v>11</v>
      </c>
      <c r="C24" s="563" t="s">
        <v>1012</v>
      </c>
      <c r="D24" s="1045"/>
      <c r="E24" s="1045"/>
      <c r="F24" s="586"/>
    </row>
    <row r="25" spans="2:6" ht="30" x14ac:dyDescent="0.25">
      <c r="B25" s="584">
        <v>12</v>
      </c>
      <c r="C25" s="563" t="s">
        <v>1013</v>
      </c>
      <c r="D25" s="1045"/>
      <c r="E25" s="1045"/>
      <c r="F25" s="586"/>
    </row>
    <row r="26" spans="2:6" x14ac:dyDescent="0.25">
      <c r="B26" s="566">
        <v>13</v>
      </c>
      <c r="C26" s="567" t="s">
        <v>1014</v>
      </c>
      <c r="D26" s="1046">
        <v>929.9286810000001</v>
      </c>
      <c r="E26" s="1046">
        <v>737.85355327999991</v>
      </c>
    </row>
    <row r="27" spans="2:6" x14ac:dyDescent="0.25">
      <c r="B27" s="578"/>
      <c r="C27" s="572" t="s">
        <v>1015</v>
      </c>
      <c r="D27" s="573"/>
      <c r="E27" s="574"/>
    </row>
    <row r="28" spans="2:6" ht="30" x14ac:dyDescent="0.25">
      <c r="B28" s="588">
        <v>14</v>
      </c>
      <c r="C28" s="589" t="s">
        <v>1016</v>
      </c>
      <c r="D28" s="1047">
        <v>4001.1505657399998</v>
      </c>
      <c r="E28" s="1047">
        <v>6000.4189863000001</v>
      </c>
    </row>
    <row r="29" spans="2:6" x14ac:dyDescent="0.25">
      <c r="B29" s="588">
        <v>15</v>
      </c>
      <c r="C29" s="591" t="s">
        <v>1017</v>
      </c>
      <c r="D29" s="1047"/>
      <c r="E29" s="1047"/>
    </row>
    <row r="30" spans="2:6" x14ac:dyDescent="0.25">
      <c r="B30" s="588">
        <v>16</v>
      </c>
      <c r="C30" s="591" t="s">
        <v>1018</v>
      </c>
      <c r="D30" s="1047">
        <v>1.55619967</v>
      </c>
      <c r="E30" s="1047">
        <v>2.8592876700000001</v>
      </c>
    </row>
    <row r="31" spans="2:6" ht="30" x14ac:dyDescent="0.25">
      <c r="B31" s="584" t="s">
        <v>1019</v>
      </c>
      <c r="C31" s="589" t="s">
        <v>1020</v>
      </c>
      <c r="D31" s="1047"/>
      <c r="E31" s="1047"/>
    </row>
    <row r="32" spans="2:6" x14ac:dyDescent="0.25">
      <c r="B32" s="584">
        <v>17</v>
      </c>
      <c r="C32" s="591" t="s">
        <v>1021</v>
      </c>
      <c r="D32" s="1047"/>
      <c r="E32" s="1047"/>
    </row>
    <row r="33" spans="2:7" x14ac:dyDescent="0.25">
      <c r="B33" s="584" t="s">
        <v>1022</v>
      </c>
      <c r="C33" s="591" t="s">
        <v>1023</v>
      </c>
      <c r="D33" s="1047"/>
      <c r="E33" s="1047"/>
    </row>
    <row r="34" spans="2:7" x14ac:dyDescent="0.25">
      <c r="B34" s="566">
        <v>18</v>
      </c>
      <c r="C34" s="567" t="s">
        <v>1024</v>
      </c>
      <c r="D34" s="1046">
        <v>4002.7067654099997</v>
      </c>
      <c r="E34" s="1046">
        <v>6003.2782739700006</v>
      </c>
    </row>
    <row r="35" spans="2:7" x14ac:dyDescent="0.25">
      <c r="B35" s="578"/>
      <c r="C35" s="572" t="s">
        <v>1025</v>
      </c>
      <c r="D35" s="573"/>
      <c r="E35" s="574"/>
    </row>
    <row r="36" spans="2:7" x14ac:dyDescent="0.25">
      <c r="B36" s="588">
        <v>19</v>
      </c>
      <c r="C36" s="563" t="s">
        <v>1026</v>
      </c>
      <c r="D36" s="1047">
        <v>20441.252023959998</v>
      </c>
      <c r="E36" s="1047">
        <v>16067.67535576</v>
      </c>
    </row>
    <row r="37" spans="2:7" x14ac:dyDescent="0.25">
      <c r="B37" s="588">
        <v>20</v>
      </c>
      <c r="C37" s="563" t="s">
        <v>1027</v>
      </c>
      <c r="D37" s="1047">
        <v>-12264.668819979997</v>
      </c>
      <c r="E37" s="1047">
        <v>-9640.522819060001</v>
      </c>
    </row>
    <row r="38" spans="2:7" ht="30" x14ac:dyDescent="0.25">
      <c r="B38" s="588">
        <v>21</v>
      </c>
      <c r="C38" s="563" t="s">
        <v>1028</v>
      </c>
      <c r="D38" s="1047"/>
      <c r="E38" s="1047"/>
    </row>
    <row r="39" spans="2:7" x14ac:dyDescent="0.25">
      <c r="B39" s="566">
        <v>22</v>
      </c>
      <c r="C39" s="567" t="s">
        <v>1029</v>
      </c>
      <c r="D39" s="1046">
        <v>8176.5832039799998</v>
      </c>
      <c r="E39" s="1046">
        <v>6427.1525366999995</v>
      </c>
    </row>
    <row r="40" spans="2:7" ht="15" customHeight="1" x14ac:dyDescent="0.25">
      <c r="B40" s="592"/>
      <c r="C40" s="593" t="s">
        <v>1030</v>
      </c>
      <c r="D40" s="1048"/>
      <c r="E40" s="1049"/>
    </row>
    <row r="41" spans="2:7" ht="30" x14ac:dyDescent="0.25">
      <c r="B41" s="581" t="s">
        <v>1031</v>
      </c>
      <c r="C41" s="591" t="s">
        <v>1032</v>
      </c>
      <c r="D41" s="1050"/>
      <c r="E41" s="1050"/>
    </row>
    <row r="42" spans="2:7" ht="30" x14ac:dyDescent="0.25">
      <c r="B42" s="581" t="s">
        <v>1033</v>
      </c>
      <c r="C42" s="591" t="s">
        <v>1034</v>
      </c>
      <c r="D42" s="1050"/>
      <c r="E42" s="1050"/>
    </row>
    <row r="43" spans="2:7" ht="30" x14ac:dyDescent="0.25">
      <c r="B43" s="588" t="s">
        <v>1035</v>
      </c>
      <c r="C43" s="591" t="s">
        <v>1036</v>
      </c>
      <c r="D43" s="1050"/>
      <c r="E43" s="1050"/>
    </row>
    <row r="44" spans="2:7" ht="105" x14ac:dyDescent="0.25">
      <c r="B44" s="588" t="s">
        <v>1037</v>
      </c>
      <c r="C44" s="591" t="s">
        <v>1038</v>
      </c>
      <c r="D44" s="1050"/>
      <c r="E44" s="1050"/>
    </row>
    <row r="45" spans="2:7" ht="120" x14ac:dyDescent="0.25">
      <c r="B45" s="588" t="s">
        <v>1039</v>
      </c>
      <c r="C45" s="563" t="s">
        <v>1040</v>
      </c>
      <c r="D45" s="1050"/>
      <c r="E45" s="1050"/>
    </row>
    <row r="46" spans="2:7" x14ac:dyDescent="0.25">
      <c r="B46" s="588" t="s">
        <v>1041</v>
      </c>
      <c r="C46" s="597" t="s">
        <v>1042</v>
      </c>
      <c r="D46" s="1050"/>
      <c r="E46" s="1050"/>
    </row>
    <row r="47" spans="2:7" x14ac:dyDescent="0.25">
      <c r="B47" s="588" t="s">
        <v>1043</v>
      </c>
      <c r="C47" s="597" t="s">
        <v>1044</v>
      </c>
      <c r="D47" s="1050"/>
      <c r="E47" s="1050"/>
    </row>
    <row r="48" spans="2:7" ht="30" x14ac:dyDescent="0.25">
      <c r="B48" s="588" t="s">
        <v>1045</v>
      </c>
      <c r="C48" s="598" t="s">
        <v>1046</v>
      </c>
      <c r="D48" s="1050"/>
      <c r="E48" s="1050"/>
      <c r="F48" s="586"/>
      <c r="G48" s="599"/>
    </row>
    <row r="49" spans="2:7" ht="30" x14ac:dyDescent="0.25">
      <c r="B49" s="588" t="s">
        <v>1047</v>
      </c>
      <c r="C49" s="598" t="s">
        <v>1048</v>
      </c>
      <c r="D49" s="1050"/>
      <c r="E49" s="1050"/>
      <c r="F49" s="586"/>
      <c r="G49" s="599"/>
    </row>
    <row r="50" spans="2:7" x14ac:dyDescent="0.25">
      <c r="B50" s="588" t="s">
        <v>1049</v>
      </c>
      <c r="C50" s="597" t="s">
        <v>1050</v>
      </c>
      <c r="D50" s="1050"/>
      <c r="E50" s="1050"/>
    </row>
    <row r="51" spans="2:7" x14ac:dyDescent="0.25">
      <c r="B51" s="562" t="s">
        <v>1051</v>
      </c>
      <c r="C51" s="600" t="s">
        <v>1052</v>
      </c>
      <c r="D51" s="1050"/>
      <c r="E51" s="1051"/>
    </row>
    <row r="52" spans="2:7" x14ac:dyDescent="0.25">
      <c r="B52" s="562" t="s">
        <v>1053</v>
      </c>
      <c r="C52" s="600" t="s">
        <v>1054</v>
      </c>
      <c r="D52" s="1050"/>
      <c r="E52" s="1051"/>
    </row>
    <row r="53" spans="2:7" x14ac:dyDescent="0.25">
      <c r="B53" s="566" t="s">
        <v>1055</v>
      </c>
      <c r="C53" s="602" t="s">
        <v>1056</v>
      </c>
      <c r="D53" s="1051"/>
      <c r="E53" s="1051"/>
    </row>
    <row r="54" spans="2:7" ht="15" customHeight="1" x14ac:dyDescent="0.25">
      <c r="B54" s="603"/>
      <c r="C54" s="603" t="s">
        <v>1057</v>
      </c>
      <c r="D54" s="1052"/>
      <c r="E54" s="1053"/>
    </row>
    <row r="55" spans="2:7" x14ac:dyDescent="0.25">
      <c r="B55" s="588">
        <v>23</v>
      </c>
      <c r="C55" s="567" t="s">
        <v>1058</v>
      </c>
      <c r="D55" s="1054">
        <v>28524.260700905423</v>
      </c>
      <c r="E55" s="1054">
        <v>27297.112979680005</v>
      </c>
    </row>
    <row r="56" spans="2:7" x14ac:dyDescent="0.25">
      <c r="B56" s="588">
        <v>24</v>
      </c>
      <c r="C56" s="567" t="s">
        <v>135</v>
      </c>
      <c r="D56" s="1054">
        <v>422742.02381506539</v>
      </c>
      <c r="E56" s="1054">
        <v>412996.92229237</v>
      </c>
    </row>
    <row r="57" spans="2:7" x14ac:dyDescent="0.25">
      <c r="B57" s="572"/>
      <c r="C57" s="572" t="s">
        <v>40</v>
      </c>
      <c r="D57" s="573"/>
      <c r="E57" s="574"/>
    </row>
    <row r="58" spans="2:7" x14ac:dyDescent="0.25">
      <c r="B58" s="588">
        <v>25</v>
      </c>
      <c r="C58" s="610" t="s">
        <v>40</v>
      </c>
      <c r="D58" s="1055">
        <v>6.747439122206543E-2</v>
      </c>
      <c r="E58" s="1055">
        <v>6.6095197097754035E-2</v>
      </c>
    </row>
    <row r="59" spans="2:7" ht="30" x14ac:dyDescent="0.25">
      <c r="B59" s="585" t="s">
        <v>1059</v>
      </c>
      <c r="C59" s="612" t="s">
        <v>1060</v>
      </c>
      <c r="D59" s="1055">
        <v>6.747439122206543E-2</v>
      </c>
      <c r="E59" s="1055">
        <v>6.6095197097754035E-2</v>
      </c>
    </row>
    <row r="60" spans="2:7" ht="30" x14ac:dyDescent="0.25">
      <c r="B60" s="581" t="s">
        <v>1061</v>
      </c>
      <c r="C60" s="589" t="s">
        <v>1062</v>
      </c>
      <c r="D60" s="1055">
        <v>6.747439122206543E-2</v>
      </c>
      <c r="E60" s="1055">
        <v>6.6095197097754035E-2</v>
      </c>
    </row>
    <row r="61" spans="2:7" x14ac:dyDescent="0.25">
      <c r="B61" s="581">
        <v>26</v>
      </c>
      <c r="C61" s="612" t="s">
        <v>1063</v>
      </c>
      <c r="D61" s="1055">
        <v>0</v>
      </c>
      <c r="E61" s="1055">
        <v>0</v>
      </c>
    </row>
    <row r="62" spans="2:7" x14ac:dyDescent="0.25">
      <c r="B62" s="581" t="s">
        <v>1064</v>
      </c>
      <c r="C62" s="612" t="s">
        <v>139</v>
      </c>
      <c r="D62" s="1055">
        <v>0</v>
      </c>
      <c r="E62" s="1055">
        <v>0</v>
      </c>
    </row>
    <row r="63" spans="2:7" x14ac:dyDescent="0.25">
      <c r="B63" s="581" t="s">
        <v>1065</v>
      </c>
      <c r="C63" s="612" t="s">
        <v>116</v>
      </c>
      <c r="D63" s="1055">
        <v>0</v>
      </c>
      <c r="E63" s="1055">
        <v>0</v>
      </c>
    </row>
    <row r="64" spans="2:7" x14ac:dyDescent="0.25">
      <c r="B64" s="585">
        <v>27</v>
      </c>
      <c r="C64" s="612" t="s">
        <v>145</v>
      </c>
      <c r="D64" s="1055">
        <v>0</v>
      </c>
      <c r="E64" s="1055">
        <v>0</v>
      </c>
    </row>
    <row r="65" spans="2:13" x14ac:dyDescent="0.25">
      <c r="B65" s="581" t="s">
        <v>1066</v>
      </c>
      <c r="C65" s="613" t="s">
        <v>1067</v>
      </c>
      <c r="D65" s="611">
        <v>0</v>
      </c>
      <c r="E65" s="611">
        <v>0</v>
      </c>
    </row>
    <row r="66" spans="2:13" x14ac:dyDescent="0.25">
      <c r="B66" s="614"/>
      <c r="C66" s="615" t="s">
        <v>1068</v>
      </c>
      <c r="D66" s="615"/>
      <c r="E66" s="1056"/>
    </row>
    <row r="67" spans="2:13" x14ac:dyDescent="0.25">
      <c r="B67" s="584" t="s">
        <v>1069</v>
      </c>
      <c r="C67" s="591" t="s">
        <v>1070</v>
      </c>
      <c r="D67" s="618" t="s">
        <v>1071</v>
      </c>
      <c r="E67" s="618" t="s">
        <v>1071</v>
      </c>
      <c r="L67" s="568"/>
    </row>
    <row r="68" spans="2:13" s="53" customFormat="1" ht="15" customHeight="1" x14ac:dyDescent="0.25">
      <c r="B68" s="61"/>
      <c r="C68" s="61" t="s">
        <v>1072</v>
      </c>
      <c r="D68" s="62"/>
      <c r="E68" s="63"/>
    </row>
    <row r="69" spans="2:13" s="53" customFormat="1" ht="30" x14ac:dyDescent="0.25">
      <c r="B69" s="585">
        <v>28</v>
      </c>
      <c r="C69" s="612" t="s">
        <v>1743</v>
      </c>
      <c r="D69" s="1044">
        <v>2352.4425826050001</v>
      </c>
      <c r="E69" s="1044">
        <v>1526.8321134170969</v>
      </c>
      <c r="M69" s="486"/>
    </row>
    <row r="70" spans="2:13" s="53" customFormat="1" ht="45" x14ac:dyDescent="0.25">
      <c r="B70" s="585">
        <v>29</v>
      </c>
      <c r="C70" s="612" t="s">
        <v>1073</v>
      </c>
      <c r="D70" s="1044">
        <v>4001.1505657399998</v>
      </c>
      <c r="E70" s="1044">
        <v>6000.4189863000001</v>
      </c>
      <c r="M70" s="486"/>
    </row>
    <row r="71" spans="2:13" s="53" customFormat="1" ht="60" x14ac:dyDescent="0.25">
      <c r="B71" s="585">
        <v>30</v>
      </c>
      <c r="C71" s="619" t="s">
        <v>1074</v>
      </c>
      <c r="D71" s="1044">
        <v>421093.31583193038</v>
      </c>
      <c r="E71" s="1044">
        <v>408523.33541948715</v>
      </c>
      <c r="M71" s="486"/>
    </row>
    <row r="72" spans="2:13" s="53" customFormat="1" ht="60" x14ac:dyDescent="0.25">
      <c r="B72" s="585" t="s">
        <v>1075</v>
      </c>
      <c r="C72" s="612" t="s">
        <v>1076</v>
      </c>
      <c r="D72" s="1057">
        <v>421093.31583193038</v>
      </c>
      <c r="E72" s="1057">
        <v>408523.33541948715</v>
      </c>
      <c r="F72" s="53">
        <v>1</v>
      </c>
      <c r="M72" s="486"/>
    </row>
    <row r="73" spans="2:13" s="53" customFormat="1" ht="60" x14ac:dyDescent="0.25">
      <c r="B73" s="585">
        <v>31</v>
      </c>
      <c r="C73" s="612" t="s">
        <v>1077</v>
      </c>
      <c r="D73" s="1055">
        <v>6.773857391811515E-2</v>
      </c>
      <c r="E73" s="1055">
        <v>6.6818980980977022E-2</v>
      </c>
      <c r="M73" s="486"/>
    </row>
    <row r="74" spans="2:13" s="53" customFormat="1" ht="60" x14ac:dyDescent="0.25">
      <c r="B74" s="585" t="s">
        <v>1078</v>
      </c>
      <c r="C74" s="612" t="s">
        <v>1079</v>
      </c>
      <c r="D74" s="1055">
        <v>6.773857391811515E-2</v>
      </c>
      <c r="E74" s="1055">
        <v>6.6818980980977022E-2</v>
      </c>
      <c r="M74" s="486"/>
    </row>
  </sheetData>
  <mergeCells count="3">
    <mergeCell ref="B2:E2"/>
    <mergeCell ref="B4:C6"/>
    <mergeCell ref="D4:E4"/>
  </mergeCells>
  <pageMargins left="0.51181102362204722" right="0.51181102362204722" top="0.74803149606299213" bottom="0.74803149606299213" header="0.31496062992125984" footer="0.31496062992125984"/>
  <pageSetup paperSize="9" scale="56" fitToHeight="0" orientation="portrait"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3E4BD-A48A-4178-BA5E-90F3808F4CA0}">
  <sheetPr codeName="Ark97">
    <tabColor rgb="FF00A976"/>
  </sheetPr>
  <dimension ref="A1:D17"/>
  <sheetViews>
    <sheetView workbookViewId="0">
      <selection activeCell="D14" sqref="B4:D17"/>
    </sheetView>
  </sheetViews>
  <sheetFormatPr defaultColWidth="8" defaultRowHeight="15" x14ac:dyDescent="0.25"/>
  <cols>
    <col min="1" max="1" width="3.125" style="621" customWidth="1"/>
    <col min="2" max="2" width="8" style="621"/>
    <col min="3" max="3" width="32" style="621" customWidth="1"/>
    <col min="4" max="4" width="30.5" style="621" customWidth="1"/>
    <col min="5" max="16384" width="8" style="621"/>
  </cols>
  <sheetData>
    <row r="1" spans="1:4" ht="9.9499999999999993" customHeight="1" x14ac:dyDescent="0.25"/>
    <row r="2" spans="1:4" ht="18.75" customHeight="1" x14ac:dyDescent="0.25">
      <c r="A2" s="622"/>
      <c r="B2" s="1228" t="s">
        <v>43</v>
      </c>
      <c r="C2" s="1228"/>
      <c r="D2" s="1228"/>
    </row>
    <row r="3" spans="1:4" ht="21" x14ac:dyDescent="0.25">
      <c r="A3" s="622"/>
      <c r="B3" s="623"/>
      <c r="C3" s="623"/>
      <c r="D3" s="623"/>
    </row>
    <row r="4" spans="1:4" ht="15" customHeight="1" x14ac:dyDescent="0.25">
      <c r="B4" s="1196" t="s">
        <v>1663</v>
      </c>
      <c r="C4" s="1189"/>
      <c r="D4" s="527" t="s">
        <v>89</v>
      </c>
    </row>
    <row r="5" spans="1:4" x14ac:dyDescent="0.25">
      <c r="B5" s="1197"/>
      <c r="C5" s="1191"/>
      <c r="D5" s="570" t="s">
        <v>992</v>
      </c>
    </row>
    <row r="6" spans="1:4" ht="45" x14ac:dyDescent="0.25">
      <c r="B6" s="566" t="s">
        <v>1080</v>
      </c>
      <c r="C6" s="624" t="s">
        <v>1081</v>
      </c>
      <c r="D6" s="625">
        <v>409968.12714127998</v>
      </c>
    </row>
    <row r="7" spans="1:4" x14ac:dyDescent="0.25">
      <c r="B7" s="562" t="s">
        <v>1082</v>
      </c>
      <c r="C7" s="575" t="s">
        <v>1083</v>
      </c>
      <c r="D7" s="626"/>
    </row>
    <row r="8" spans="1:4" x14ac:dyDescent="0.25">
      <c r="B8" s="562" t="s">
        <v>1084</v>
      </c>
      <c r="C8" s="575" t="s">
        <v>1085</v>
      </c>
      <c r="D8" s="626">
        <v>409968.12714127998</v>
      </c>
    </row>
    <row r="9" spans="1:4" x14ac:dyDescent="0.25">
      <c r="B9" s="562" t="s">
        <v>1086</v>
      </c>
      <c r="C9" s="575" t="s">
        <v>742</v>
      </c>
      <c r="D9" s="626">
        <v>21645.559010140001</v>
      </c>
    </row>
    <row r="10" spans="1:4" x14ac:dyDescent="0.25">
      <c r="B10" s="562" t="s">
        <v>724</v>
      </c>
      <c r="C10" s="575" t="s">
        <v>1087</v>
      </c>
      <c r="D10" s="626">
        <v>8771.7898545999997</v>
      </c>
    </row>
    <row r="11" spans="1:4" ht="60" x14ac:dyDescent="0.25">
      <c r="B11" s="562" t="s">
        <v>1088</v>
      </c>
      <c r="C11" s="575" t="s">
        <v>1744</v>
      </c>
      <c r="D11" s="626"/>
    </row>
    <row r="12" spans="1:4" x14ac:dyDescent="0.25">
      <c r="B12" s="562" t="s">
        <v>178</v>
      </c>
      <c r="C12" s="575" t="s">
        <v>528</v>
      </c>
      <c r="D12" s="626">
        <v>1371.4192822699999</v>
      </c>
    </row>
    <row r="13" spans="1:4" ht="30" x14ac:dyDescent="0.25">
      <c r="B13" s="562" t="s">
        <v>180</v>
      </c>
      <c r="C13" s="575" t="s">
        <v>1089</v>
      </c>
      <c r="D13" s="626">
        <v>374155.93792709999</v>
      </c>
    </row>
    <row r="14" spans="1:4" x14ac:dyDescent="0.25">
      <c r="B14" s="562" t="s">
        <v>182</v>
      </c>
      <c r="C14" s="575" t="s">
        <v>774</v>
      </c>
      <c r="D14" s="626"/>
    </row>
    <row r="15" spans="1:4" x14ac:dyDescent="0.25">
      <c r="B15" s="562" t="s">
        <v>184</v>
      </c>
      <c r="C15" s="575" t="s">
        <v>530</v>
      </c>
      <c r="D15" s="626"/>
    </row>
    <row r="16" spans="1:4" x14ac:dyDescent="0.25">
      <c r="B16" s="562" t="s">
        <v>1090</v>
      </c>
      <c r="C16" s="575" t="s">
        <v>753</v>
      </c>
      <c r="D16" s="626">
        <v>2982.2334531699994</v>
      </c>
    </row>
    <row r="17" spans="2:4" ht="45" x14ac:dyDescent="0.25">
      <c r="B17" s="562" t="s">
        <v>1091</v>
      </c>
      <c r="C17" s="575" t="s">
        <v>1092</v>
      </c>
      <c r="D17" s="626">
        <v>1041.1876139999999</v>
      </c>
    </row>
  </sheetData>
  <mergeCells count="2">
    <mergeCell ref="B2:D2"/>
    <mergeCell ref="B4:C5"/>
  </mergeCells>
  <pageMargins left="0.7" right="0.7" top="0.75" bottom="0.75" header="0.3" footer="0.3"/>
  <pageSetup paperSize="9" orientation="portrait"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BC540-E6ED-440F-A6FC-500FD54DE6CC}">
  <sheetPr codeName="Ark98">
    <tabColor rgb="FF00A976"/>
  </sheetPr>
  <dimension ref="A1:U39"/>
  <sheetViews>
    <sheetView topLeftCell="A6" zoomScale="80" zoomScaleNormal="80" workbookViewId="0">
      <selection activeCell="H37" sqref="A1:XFD1048576"/>
    </sheetView>
  </sheetViews>
  <sheetFormatPr defaultColWidth="8" defaultRowHeight="15" x14ac:dyDescent="0.25"/>
  <cols>
    <col min="1" max="1" width="3.125" style="137" customWidth="1"/>
    <col min="2" max="2" width="18.75" style="137" bestFit="1" customWidth="1"/>
    <col min="3" max="3" width="77" style="137" bestFit="1" customWidth="1"/>
    <col min="4" max="4" width="22.75" style="137" customWidth="1"/>
    <col min="5" max="5" width="20.625" style="137" customWidth="1"/>
    <col min="6" max="6" width="17.5" style="137" customWidth="1"/>
    <col min="7" max="7" width="25.75" style="137" customWidth="1"/>
    <col min="8" max="8" width="27.875" style="137" customWidth="1"/>
    <col min="9" max="9" width="22.75" style="137" customWidth="1"/>
    <col min="10" max="11" width="25" style="137" customWidth="1"/>
    <col min="12" max="16384" width="8" style="137"/>
  </cols>
  <sheetData>
    <row r="1" spans="1:11" ht="9.9499999999999993" customHeight="1" x14ac:dyDescent="0.25"/>
    <row r="2" spans="1:11" ht="21" x14ac:dyDescent="0.35">
      <c r="B2" s="1194" t="s">
        <v>45</v>
      </c>
      <c r="C2" s="1194"/>
      <c r="D2" s="1194"/>
      <c r="E2" s="1194"/>
      <c r="F2" s="1194"/>
      <c r="G2" s="1194"/>
      <c r="H2" s="1194"/>
      <c r="I2" s="1194"/>
      <c r="J2" s="1194"/>
      <c r="K2" s="1194"/>
    </row>
    <row r="3" spans="1:11" x14ac:dyDescent="0.25">
      <c r="A3" s="53"/>
      <c r="B3" s="283"/>
      <c r="C3" s="627"/>
    </row>
    <row r="4" spans="1:11" x14ac:dyDescent="0.25">
      <c r="A4" s="53"/>
      <c r="B4" s="628" t="s">
        <v>88</v>
      </c>
      <c r="C4" s="629"/>
      <c r="D4" s="279" t="s">
        <v>89</v>
      </c>
      <c r="E4" s="152" t="s">
        <v>90</v>
      </c>
      <c r="F4" s="152" t="s">
        <v>91</v>
      </c>
      <c r="G4" s="152" t="s">
        <v>92</v>
      </c>
      <c r="H4" s="152" t="s">
        <v>93</v>
      </c>
      <c r="I4" s="152" t="s">
        <v>237</v>
      </c>
      <c r="J4" s="152" t="s">
        <v>261</v>
      </c>
      <c r="K4" s="152" t="s">
        <v>301</v>
      </c>
    </row>
    <row r="5" spans="1:11" ht="25.5" customHeight="1" x14ac:dyDescent="0.25">
      <c r="A5" s="53"/>
      <c r="B5" s="630"/>
      <c r="C5" s="631"/>
      <c r="D5" s="1240" t="s">
        <v>1093</v>
      </c>
      <c r="E5" s="1218"/>
      <c r="F5" s="1218"/>
      <c r="G5" s="1218"/>
      <c r="H5" s="1218" t="s">
        <v>1094</v>
      </c>
      <c r="I5" s="1218"/>
      <c r="J5" s="1218"/>
      <c r="K5" s="1218"/>
    </row>
    <row r="6" spans="1:11" ht="45.75" customHeight="1" x14ac:dyDescent="0.25">
      <c r="A6" s="53"/>
      <c r="B6" s="1325" t="s">
        <v>1095</v>
      </c>
      <c r="C6" s="1325"/>
      <c r="D6" s="59" t="s">
        <v>1644</v>
      </c>
      <c r="E6" s="59" t="s">
        <v>1645</v>
      </c>
      <c r="F6" s="59" t="s">
        <v>1646</v>
      </c>
      <c r="G6" s="59" t="s">
        <v>1647</v>
      </c>
      <c r="H6" s="59" t="s">
        <v>1644</v>
      </c>
      <c r="I6" s="59" t="s">
        <v>1645</v>
      </c>
      <c r="J6" s="59" t="s">
        <v>1646</v>
      </c>
      <c r="K6" s="59" t="s">
        <v>1647</v>
      </c>
    </row>
    <row r="7" spans="1:11" ht="49.5" customHeight="1" x14ac:dyDescent="0.25">
      <c r="A7" s="53"/>
      <c r="B7" s="1326" t="s">
        <v>1096</v>
      </c>
      <c r="C7" s="1326"/>
      <c r="D7" s="56"/>
      <c r="E7" s="56"/>
      <c r="F7" s="56"/>
      <c r="G7" s="56"/>
      <c r="H7" s="56"/>
      <c r="I7" s="56"/>
      <c r="J7" s="56"/>
      <c r="K7" s="56"/>
    </row>
    <row r="8" spans="1:11" ht="15" customHeight="1" x14ac:dyDescent="0.25">
      <c r="A8" s="53"/>
      <c r="B8" s="61"/>
      <c r="C8" s="61" t="s">
        <v>1097</v>
      </c>
      <c r="D8" s="1327"/>
      <c r="E8" s="1329"/>
      <c r="F8" s="1327"/>
      <c r="G8" s="1329"/>
      <c r="H8" s="1327"/>
      <c r="I8" s="1329"/>
      <c r="J8" s="1327"/>
      <c r="K8" s="1329"/>
    </row>
    <row r="9" spans="1:11" x14ac:dyDescent="0.25">
      <c r="A9" s="53"/>
      <c r="B9" s="632">
        <v>1</v>
      </c>
      <c r="C9" s="324" t="s">
        <v>1098</v>
      </c>
      <c r="D9" s="1444"/>
      <c r="E9" s="1445"/>
      <c r="F9" s="1445"/>
      <c r="G9" s="1446"/>
      <c r="H9" s="634">
        <v>17434.116028270211</v>
      </c>
      <c r="I9" s="634">
        <v>16846.028846075675</v>
      </c>
      <c r="J9" s="634">
        <v>16434.9954001365</v>
      </c>
      <c r="K9" s="634">
        <v>16094.57515122648</v>
      </c>
    </row>
    <row r="10" spans="1:11" x14ac:dyDescent="0.25">
      <c r="A10" s="53"/>
      <c r="B10" s="61"/>
      <c r="C10" s="61" t="s">
        <v>1099</v>
      </c>
      <c r="D10" s="1327"/>
      <c r="E10" s="1329"/>
      <c r="F10" s="1327"/>
      <c r="G10" s="1329"/>
      <c r="H10" s="1327"/>
      <c r="I10" s="1329"/>
      <c r="J10" s="1327"/>
      <c r="K10" s="1329"/>
    </row>
    <row r="11" spans="1:11" x14ac:dyDescent="0.25">
      <c r="A11" s="53"/>
      <c r="B11" s="635">
        <v>2</v>
      </c>
      <c r="C11" s="302" t="s">
        <v>1100</v>
      </c>
      <c r="D11" s="636"/>
      <c r="E11" s="636"/>
      <c r="F11" s="636"/>
      <c r="G11" s="636"/>
      <c r="H11" s="636"/>
      <c r="I11" s="636"/>
      <c r="J11" s="636"/>
      <c r="K11" s="636"/>
    </row>
    <row r="12" spans="1:11" x14ac:dyDescent="0.25">
      <c r="A12" s="53"/>
      <c r="B12" s="635">
        <v>3</v>
      </c>
      <c r="C12" s="302" t="s">
        <v>1101</v>
      </c>
      <c r="D12" s="636"/>
      <c r="E12" s="636"/>
      <c r="F12" s="636"/>
      <c r="G12" s="636"/>
      <c r="H12" s="636"/>
      <c r="I12" s="636"/>
      <c r="J12" s="636"/>
      <c r="K12" s="636"/>
    </row>
    <row r="13" spans="1:11" x14ac:dyDescent="0.25">
      <c r="A13" s="53"/>
      <c r="B13" s="635">
        <v>4</v>
      </c>
      <c r="C13" s="302" t="s">
        <v>1102</v>
      </c>
      <c r="D13" s="636"/>
      <c r="E13" s="636"/>
      <c r="F13" s="636"/>
      <c r="G13" s="636"/>
      <c r="H13" s="636"/>
      <c r="I13" s="636"/>
      <c r="J13" s="636"/>
      <c r="K13" s="636"/>
    </row>
    <row r="14" spans="1:11" x14ac:dyDescent="0.25">
      <c r="A14" s="53"/>
      <c r="B14" s="635">
        <v>5</v>
      </c>
      <c r="C14" s="302" t="s">
        <v>1103</v>
      </c>
      <c r="D14" s="636">
        <v>1453.0764054583333</v>
      </c>
      <c r="E14" s="636">
        <v>1396.7362220525024</v>
      </c>
      <c r="F14" s="636">
        <v>1417.1878578075059</v>
      </c>
      <c r="G14" s="636">
        <v>1434.1650456800044</v>
      </c>
      <c r="H14" s="636">
        <v>1453.0764054583333</v>
      </c>
      <c r="I14" s="636">
        <v>1396.7362220525024</v>
      </c>
      <c r="J14" s="636">
        <v>1417.1878578075059</v>
      </c>
      <c r="K14" s="636">
        <v>1434.1650456800044</v>
      </c>
    </row>
    <row r="15" spans="1:11" ht="30" x14ac:dyDescent="0.25">
      <c r="A15" s="53"/>
      <c r="B15" s="635">
        <v>6</v>
      </c>
      <c r="C15" s="302" t="s">
        <v>1104</v>
      </c>
      <c r="D15" s="636"/>
      <c r="E15" s="636"/>
      <c r="F15" s="636"/>
      <c r="G15" s="636"/>
      <c r="H15" s="636"/>
      <c r="I15" s="636"/>
      <c r="J15" s="636"/>
      <c r="K15" s="636"/>
    </row>
    <row r="16" spans="1:11" x14ac:dyDescent="0.25">
      <c r="A16" s="53"/>
      <c r="B16" s="635">
        <v>7</v>
      </c>
      <c r="C16" s="302" t="s">
        <v>1105</v>
      </c>
      <c r="D16" s="636"/>
      <c r="E16" s="636"/>
      <c r="F16" s="636"/>
      <c r="G16" s="636"/>
      <c r="H16" s="636"/>
      <c r="I16" s="636"/>
      <c r="J16" s="636"/>
      <c r="K16" s="636"/>
    </row>
    <row r="17" spans="1:21" x14ac:dyDescent="0.25">
      <c r="A17" s="53"/>
      <c r="B17" s="635">
        <v>8</v>
      </c>
      <c r="C17" s="302" t="s">
        <v>1106</v>
      </c>
      <c r="D17" s="636">
        <v>1453.0764054583333</v>
      </c>
      <c r="E17" s="636">
        <v>1396.7362220525024</v>
      </c>
      <c r="F17" s="636">
        <v>1417.1878578075059</v>
      </c>
      <c r="G17" s="636">
        <v>1434.1650456800044</v>
      </c>
      <c r="H17" s="636">
        <v>1453.0764054583333</v>
      </c>
      <c r="I17" s="636">
        <v>1396.7362220525024</v>
      </c>
      <c r="J17" s="636">
        <v>1417.1878578075059</v>
      </c>
      <c r="K17" s="636">
        <v>1434.1650456800044</v>
      </c>
    </row>
    <row r="18" spans="1:21" x14ac:dyDescent="0.25">
      <c r="A18" s="53"/>
      <c r="B18" s="635">
        <v>9</v>
      </c>
      <c r="C18" s="302" t="s">
        <v>1107</v>
      </c>
      <c r="D18" s="1444"/>
      <c r="E18" s="1445"/>
      <c r="F18" s="1445"/>
      <c r="G18" s="1446"/>
      <c r="H18" s="636"/>
      <c r="I18" s="636"/>
      <c r="J18" s="636"/>
      <c r="K18" s="636"/>
    </row>
    <row r="19" spans="1:21" x14ac:dyDescent="0.25">
      <c r="A19" s="53"/>
      <c r="B19" s="635">
        <v>10</v>
      </c>
      <c r="C19" s="302" t="s">
        <v>1108</v>
      </c>
      <c r="D19" s="636">
        <v>92.433066481666671</v>
      </c>
      <c r="E19" s="636">
        <v>107.09630838000001</v>
      </c>
      <c r="F19" s="636">
        <v>190.81959536166667</v>
      </c>
      <c r="G19" s="636">
        <v>301.95011498166667</v>
      </c>
      <c r="H19" s="636">
        <v>92.433066481666671</v>
      </c>
      <c r="I19" s="636">
        <v>107.09630838000001</v>
      </c>
      <c r="J19" s="636">
        <v>190.81959536166667</v>
      </c>
      <c r="K19" s="636">
        <v>301.95011498166667</v>
      </c>
    </row>
    <row r="20" spans="1:21" x14ac:dyDescent="0.25">
      <c r="A20" s="53"/>
      <c r="B20" s="635">
        <v>11</v>
      </c>
      <c r="C20" s="302" t="s">
        <v>1109</v>
      </c>
      <c r="D20" s="636">
        <v>92.433066481666671</v>
      </c>
      <c r="E20" s="636">
        <v>107.09630838000001</v>
      </c>
      <c r="F20" s="636">
        <v>190.81959536166667</v>
      </c>
      <c r="G20" s="636">
        <v>301.95011498166667</v>
      </c>
      <c r="H20" s="636">
        <v>92.433066481666671</v>
      </c>
      <c r="I20" s="636">
        <v>107.09630838000001</v>
      </c>
      <c r="J20" s="636">
        <v>190.81959536166667</v>
      </c>
      <c r="K20" s="636">
        <v>301.95011498166667</v>
      </c>
    </row>
    <row r="21" spans="1:21" x14ac:dyDescent="0.25">
      <c r="A21" s="53"/>
      <c r="B21" s="635">
        <v>12</v>
      </c>
      <c r="C21" s="302" t="s">
        <v>1110</v>
      </c>
      <c r="D21" s="636"/>
      <c r="E21" s="636"/>
      <c r="F21" s="636"/>
      <c r="G21" s="636"/>
      <c r="H21" s="636"/>
      <c r="I21" s="636"/>
      <c r="J21" s="636"/>
      <c r="K21" s="636"/>
    </row>
    <row r="22" spans="1:21" x14ac:dyDescent="0.25">
      <c r="A22" s="53"/>
      <c r="B22" s="635">
        <v>13</v>
      </c>
      <c r="C22" s="302" t="s">
        <v>1111</v>
      </c>
      <c r="D22" s="636"/>
      <c r="E22" s="636"/>
      <c r="F22" s="636"/>
      <c r="G22" s="636"/>
      <c r="H22" s="636"/>
      <c r="I22" s="636"/>
      <c r="J22" s="636"/>
      <c r="K22" s="636"/>
    </row>
    <row r="23" spans="1:21" x14ac:dyDescent="0.25">
      <c r="A23" s="53"/>
      <c r="B23" s="635">
        <v>14</v>
      </c>
      <c r="C23" s="302" t="s">
        <v>1112</v>
      </c>
      <c r="D23" s="636">
        <v>1816.6316271141675</v>
      </c>
      <c r="E23" s="636">
        <v>1684.27178097</v>
      </c>
      <c r="F23" s="636">
        <v>1737.8304839716673</v>
      </c>
      <c r="G23" s="636">
        <v>1475.8140621883333</v>
      </c>
      <c r="H23" s="636">
        <v>1782.1316271141675</v>
      </c>
      <c r="I23" s="636">
        <v>1649.9176143033333</v>
      </c>
      <c r="J23" s="636">
        <v>1703.622150638334</v>
      </c>
      <c r="K23" s="636">
        <v>1441.7515621883333</v>
      </c>
      <c r="L23" s="1330"/>
      <c r="M23" s="1330"/>
      <c r="N23" s="1330"/>
      <c r="O23" s="1330"/>
      <c r="P23" s="1330"/>
      <c r="Q23" s="1330"/>
      <c r="R23" s="1330"/>
      <c r="S23" s="1330"/>
      <c r="T23" s="1330"/>
      <c r="U23" s="1330"/>
    </row>
    <row r="24" spans="1:21" x14ac:dyDescent="0.25">
      <c r="A24" s="53"/>
      <c r="B24" s="635">
        <v>15</v>
      </c>
      <c r="C24" s="302" t="s">
        <v>1113</v>
      </c>
      <c r="D24" s="636">
        <v>7.0414806666666667</v>
      </c>
      <c r="E24" s="636">
        <v>6.9462021666666667</v>
      </c>
      <c r="F24" s="636">
        <v>7.0596557500000001</v>
      </c>
      <c r="G24" s="636">
        <v>7.2953673333333331</v>
      </c>
      <c r="H24" s="636">
        <v>0.35207403333333337</v>
      </c>
      <c r="I24" s="636">
        <v>0.43687355416666668</v>
      </c>
      <c r="J24" s="636">
        <v>0.53614120833333323</v>
      </c>
      <c r="K24" s="636">
        <v>0.64782801249999999</v>
      </c>
    </row>
    <row r="25" spans="1:21" x14ac:dyDescent="0.25">
      <c r="A25" s="53"/>
      <c r="B25" s="635">
        <v>16</v>
      </c>
      <c r="C25" s="324" t="s">
        <v>1114</v>
      </c>
      <c r="D25" s="1447"/>
      <c r="E25" s="1447"/>
      <c r="F25" s="1447"/>
      <c r="G25" s="1447"/>
      <c r="H25" s="634">
        <v>3327.9931730875005</v>
      </c>
      <c r="I25" s="634">
        <v>3154.1870182900029</v>
      </c>
      <c r="J25" s="634">
        <v>3312.16574501584</v>
      </c>
      <c r="K25" s="634">
        <v>3178.5145508625042</v>
      </c>
    </row>
    <row r="26" spans="1:21" x14ac:dyDescent="0.25">
      <c r="A26" s="53"/>
      <c r="B26" s="61"/>
      <c r="C26" s="61" t="s">
        <v>1115</v>
      </c>
      <c r="D26" s="62"/>
      <c r="E26" s="62"/>
      <c r="F26" s="62"/>
      <c r="G26" s="62"/>
      <c r="H26" s="62"/>
      <c r="I26" s="62"/>
      <c r="J26" s="62"/>
      <c r="K26" s="62"/>
    </row>
    <row r="27" spans="1:21" x14ac:dyDescent="0.25">
      <c r="A27" s="53"/>
      <c r="B27" s="635">
        <v>17</v>
      </c>
      <c r="C27" s="637" t="s">
        <v>1116</v>
      </c>
      <c r="D27" s="638">
        <v>4072.5753159260007</v>
      </c>
      <c r="E27" s="636">
        <v>4073.6293781193335</v>
      </c>
      <c r="F27" s="636">
        <v>4198.4555470900004</v>
      </c>
      <c r="G27" s="638">
        <v>3834.9985233320003</v>
      </c>
      <c r="H27" s="638">
        <v>450.52560939014006</v>
      </c>
      <c r="I27" s="638">
        <v>450.59939374367332</v>
      </c>
      <c r="J27" s="638">
        <v>500.69855989045004</v>
      </c>
      <c r="K27" s="636">
        <v>268.44989663324003</v>
      </c>
    </row>
    <row r="28" spans="1:21" x14ac:dyDescent="0.25">
      <c r="A28" s="53"/>
      <c r="B28" s="635">
        <v>18</v>
      </c>
      <c r="C28" s="637" t="s">
        <v>1117</v>
      </c>
      <c r="D28" s="638">
        <v>2314.8334618066669</v>
      </c>
      <c r="E28" s="636">
        <v>2178.6299262491675</v>
      </c>
      <c r="F28" s="636">
        <v>2091.7277606591688</v>
      </c>
      <c r="G28" s="638">
        <v>2043.6570132125</v>
      </c>
      <c r="H28" s="638">
        <v>1854.0839729212498</v>
      </c>
      <c r="I28" s="638">
        <v>1755.4644146054172</v>
      </c>
      <c r="J28" s="638">
        <v>1702.7667888070857</v>
      </c>
      <c r="K28" s="636">
        <v>1657.9601245700007</v>
      </c>
    </row>
    <row r="29" spans="1:21" x14ac:dyDescent="0.25">
      <c r="A29" s="53"/>
      <c r="B29" s="635">
        <v>19</v>
      </c>
      <c r="C29" s="637" t="s">
        <v>1118</v>
      </c>
      <c r="D29" s="638">
        <v>437.20687635714279</v>
      </c>
      <c r="E29" s="636">
        <v>286.70919714535711</v>
      </c>
      <c r="F29" s="636">
        <v>339.96526882357136</v>
      </c>
      <c r="G29" s="638">
        <v>296.64874156142855</v>
      </c>
      <c r="H29" s="638">
        <v>437.20687635714279</v>
      </c>
      <c r="I29" s="638">
        <v>286.70919714535711</v>
      </c>
      <c r="J29" s="638">
        <v>339.96526882357136</v>
      </c>
      <c r="K29" s="636">
        <v>296.64874156142855</v>
      </c>
    </row>
    <row r="30" spans="1:21" ht="45" x14ac:dyDescent="0.25">
      <c r="A30" s="53"/>
      <c r="B30" s="635" t="s">
        <v>1119</v>
      </c>
      <c r="C30" s="639" t="s">
        <v>1120</v>
      </c>
      <c r="D30" s="1444"/>
      <c r="E30" s="1445"/>
      <c r="F30" s="1445"/>
      <c r="G30" s="1446"/>
      <c r="H30" s="640"/>
      <c r="I30" s="640"/>
      <c r="J30" s="640"/>
      <c r="K30" s="640"/>
    </row>
    <row r="31" spans="1:21" x14ac:dyDescent="0.25">
      <c r="A31" s="53"/>
      <c r="B31" s="635" t="s">
        <v>1121</v>
      </c>
      <c r="C31" s="639" t="s">
        <v>1122</v>
      </c>
      <c r="D31" s="1444"/>
      <c r="E31" s="1445"/>
      <c r="F31" s="1445"/>
      <c r="G31" s="1446"/>
      <c r="H31" s="636"/>
      <c r="I31" s="636"/>
      <c r="J31" s="636"/>
      <c r="K31" s="636"/>
    </row>
    <row r="32" spans="1:21" x14ac:dyDescent="0.25">
      <c r="A32" s="53"/>
      <c r="B32" s="635">
        <v>20</v>
      </c>
      <c r="C32" s="641" t="s">
        <v>1123</v>
      </c>
      <c r="D32" s="642">
        <v>6824.6156540898101</v>
      </c>
      <c r="E32" s="642">
        <v>6538.9685015138584</v>
      </c>
      <c r="F32" s="642">
        <v>6630.1485765727402</v>
      </c>
      <c r="G32" s="642">
        <v>6175.3042781059285</v>
      </c>
      <c r="H32" s="642">
        <v>2741.816458668533</v>
      </c>
      <c r="I32" s="642">
        <v>2492.7730054944477</v>
      </c>
      <c r="J32" s="642">
        <v>2543.4306175211073</v>
      </c>
      <c r="K32" s="634">
        <v>2223.0587627646696</v>
      </c>
    </row>
    <row r="33" spans="1:11" x14ac:dyDescent="0.25">
      <c r="A33" s="53"/>
      <c r="B33" s="635" t="s">
        <v>215</v>
      </c>
      <c r="C33" s="637" t="s">
        <v>1124</v>
      </c>
      <c r="D33" s="643"/>
      <c r="E33" s="636"/>
      <c r="F33" s="636"/>
      <c r="G33" s="636"/>
      <c r="H33" s="636"/>
      <c r="I33" s="636"/>
      <c r="J33" s="636"/>
      <c r="K33" s="636"/>
    </row>
    <row r="34" spans="1:11" x14ac:dyDescent="0.25">
      <c r="A34" s="53"/>
      <c r="B34" s="635" t="s">
        <v>217</v>
      </c>
      <c r="C34" s="637" t="s">
        <v>1125</v>
      </c>
      <c r="D34" s="643"/>
      <c r="E34" s="636"/>
      <c r="F34" s="636"/>
      <c r="G34" s="636"/>
      <c r="H34" s="636"/>
      <c r="I34" s="636"/>
      <c r="J34" s="636"/>
      <c r="K34" s="636"/>
    </row>
    <row r="35" spans="1:11" x14ac:dyDescent="0.25">
      <c r="A35" s="53"/>
      <c r="B35" s="635" t="s">
        <v>219</v>
      </c>
      <c r="C35" s="637" t="s">
        <v>1126</v>
      </c>
      <c r="D35" s="643"/>
      <c r="E35" s="636"/>
      <c r="F35" s="636"/>
      <c r="G35" s="636"/>
      <c r="H35" s="636"/>
      <c r="I35" s="636"/>
      <c r="J35" s="636"/>
      <c r="K35" s="636"/>
    </row>
    <row r="36" spans="1:11" ht="15" customHeight="1" x14ac:dyDescent="0.25">
      <c r="A36" s="53"/>
      <c r="B36" s="61"/>
      <c r="C36" s="61" t="s">
        <v>1127</v>
      </c>
      <c r="D36" s="62"/>
      <c r="E36" s="62"/>
      <c r="F36" s="62"/>
      <c r="G36" s="62"/>
      <c r="H36" s="62"/>
      <c r="I36" s="62"/>
      <c r="J36" s="62"/>
      <c r="K36" s="62"/>
    </row>
    <row r="37" spans="1:11" x14ac:dyDescent="0.25">
      <c r="A37" s="53"/>
      <c r="B37" s="635">
        <v>21</v>
      </c>
      <c r="C37" s="637" t="s">
        <v>1128</v>
      </c>
      <c r="D37" s="1322"/>
      <c r="E37" s="1323"/>
      <c r="F37" s="1323"/>
      <c r="G37" s="1324"/>
      <c r="H37" s="636">
        <v>16527.39102986431</v>
      </c>
      <c r="I37" s="636">
        <v>15787.290418445153</v>
      </c>
      <c r="J37" s="636">
        <v>16282.981970911878</v>
      </c>
      <c r="K37" s="636">
        <v>15354.608712353082</v>
      </c>
    </row>
    <row r="38" spans="1:11" x14ac:dyDescent="0.25">
      <c r="A38" s="53"/>
      <c r="B38" s="635">
        <v>22</v>
      </c>
      <c r="C38" s="644" t="s">
        <v>1129</v>
      </c>
      <c r="D38" s="1322"/>
      <c r="E38" s="1323"/>
      <c r="F38" s="1323"/>
      <c r="G38" s="1324"/>
      <c r="H38" s="634">
        <v>1665.2073423351178</v>
      </c>
      <c r="I38" s="634">
        <v>1438.5245421811253</v>
      </c>
      <c r="J38" s="634">
        <v>1602.4305194592005</v>
      </c>
      <c r="K38" s="634">
        <v>1586.4849770537469</v>
      </c>
    </row>
    <row r="39" spans="1:11" x14ac:dyDescent="0.25">
      <c r="A39" s="53"/>
      <c r="B39" s="635">
        <v>23</v>
      </c>
      <c r="C39" s="637" t="s">
        <v>1130</v>
      </c>
      <c r="D39" s="1322"/>
      <c r="E39" s="1323"/>
      <c r="F39" s="1323"/>
      <c r="G39" s="1324"/>
      <c r="H39" s="645">
        <v>45869.989548082121</v>
      </c>
      <c r="I39" s="645">
        <v>41703.39591741097</v>
      </c>
      <c r="J39" s="645">
        <v>41701.359865559571</v>
      </c>
      <c r="K39" s="645">
        <v>41696.608071370494</v>
      </c>
    </row>
  </sheetData>
  <mergeCells count="22">
    <mergeCell ref="D18:G18"/>
    <mergeCell ref="D8:E8"/>
    <mergeCell ref="F8:G8"/>
    <mergeCell ref="H8:I8"/>
    <mergeCell ref="J8:K8"/>
    <mergeCell ref="D10:E10"/>
    <mergeCell ref="F10:G10"/>
    <mergeCell ref="H10:I10"/>
    <mergeCell ref="J10:K10"/>
    <mergeCell ref="D9:G9"/>
    <mergeCell ref="B2:K2"/>
    <mergeCell ref="D5:G5"/>
    <mergeCell ref="H5:K5"/>
    <mergeCell ref="B6:C6"/>
    <mergeCell ref="B7:C7"/>
    <mergeCell ref="L23:U23"/>
    <mergeCell ref="D39:G39"/>
    <mergeCell ref="D30:G30"/>
    <mergeCell ref="D31:G31"/>
    <mergeCell ref="D37:G37"/>
    <mergeCell ref="D38:G38"/>
    <mergeCell ref="D25:G25"/>
  </mergeCells>
  <pageMargins left="0.7" right="0.7" top="0.75" bottom="0.75" header="0.3" footer="0.3"/>
  <pageSetup paperSize="9" scale="31" orientation="portrait" verticalDpi="90" r:id="rId1"/>
  <colBreaks count="1" manualBreakCount="1">
    <brk id="12" max="1048575" man="1"/>
  </colBreaks>
  <drawing r:id="rId2"/>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81BDB-4838-4B33-B7E1-FD52D4B7C7ED}">
  <sheetPr codeName="Ark72">
    <tabColor rgb="FF00A976"/>
  </sheetPr>
  <dimension ref="B2:W50"/>
  <sheetViews>
    <sheetView topLeftCell="A15" zoomScale="80" zoomScaleNormal="80" workbookViewId="0">
      <selection activeCell="E26" sqref="E26"/>
    </sheetView>
  </sheetViews>
  <sheetFormatPr defaultColWidth="8" defaultRowHeight="15" x14ac:dyDescent="0.25"/>
  <cols>
    <col min="1" max="1" width="3.125" style="53" customWidth="1"/>
    <col min="2" max="2" width="7.125" style="53" bestFit="1" customWidth="1"/>
    <col min="3" max="3" width="32.75" style="53" bestFit="1" customWidth="1"/>
    <col min="4" max="4" width="23.125" style="53" bestFit="1" customWidth="1"/>
    <col min="5" max="5" width="29.625" style="53" bestFit="1" customWidth="1"/>
    <col min="6" max="6" width="17.75" style="53" bestFit="1" customWidth="1"/>
    <col min="7" max="7" width="32.5" style="53" bestFit="1" customWidth="1"/>
    <col min="8" max="8" width="45" style="53" customWidth="1"/>
    <col min="9" max="9" width="23.125" style="53" customWidth="1"/>
    <col min="10" max="10" width="29.625" style="53" bestFit="1" customWidth="1"/>
    <col min="11" max="11" width="17.75" style="53" bestFit="1" customWidth="1"/>
    <col min="12" max="12" width="32.5" style="53" customWidth="1"/>
    <col min="13" max="13" width="45" style="53" customWidth="1"/>
    <col min="14" max="14" width="23.125" style="53" customWidth="1"/>
    <col min="15" max="15" width="29.625" style="53" bestFit="1" customWidth="1"/>
    <col min="16" max="16" width="17.75" style="53" bestFit="1" customWidth="1"/>
    <col min="17" max="17" width="32.5" style="53" customWidth="1"/>
    <col min="18" max="18" width="45" style="53" customWidth="1"/>
    <col min="19" max="19" width="23.125" style="53" customWidth="1"/>
    <col min="20" max="20" width="29.625" style="53" bestFit="1" customWidth="1"/>
    <col min="21" max="21" width="17.75" style="53" bestFit="1" customWidth="1"/>
    <col min="22" max="22" width="32.5" style="53" customWidth="1"/>
    <col min="23" max="23" width="45" style="53" customWidth="1"/>
    <col min="24" max="16384" width="8" style="53"/>
  </cols>
  <sheetData>
    <row r="2" spans="2:23" ht="21" x14ac:dyDescent="0.25">
      <c r="B2" s="1334" t="s">
        <v>46</v>
      </c>
      <c r="C2" s="1334"/>
      <c r="D2" s="1334"/>
      <c r="E2" s="1334"/>
      <c r="F2" s="1334"/>
      <c r="G2" s="1334"/>
      <c r="H2" s="1334"/>
    </row>
    <row r="4" spans="2:23" x14ac:dyDescent="0.25">
      <c r="B4" s="646" t="s">
        <v>1131</v>
      </c>
    </row>
    <row r="5" spans="2:23" x14ac:dyDescent="0.25">
      <c r="B5" s="1450" t="s">
        <v>88</v>
      </c>
      <c r="C5" s="1451"/>
      <c r="D5" s="1335">
        <v>46022</v>
      </c>
      <c r="E5" s="1336"/>
      <c r="F5" s="1336"/>
      <c r="G5" s="1336"/>
      <c r="H5" s="1336"/>
      <c r="I5" s="1335">
        <v>45930</v>
      </c>
      <c r="J5" s="1336"/>
      <c r="K5" s="1336"/>
      <c r="L5" s="1336"/>
      <c r="M5" s="1336"/>
      <c r="N5" s="1335">
        <v>45838</v>
      </c>
      <c r="O5" s="1336"/>
      <c r="P5" s="1336"/>
      <c r="Q5" s="1336"/>
      <c r="R5" s="1336"/>
      <c r="S5" s="1335">
        <v>45747</v>
      </c>
      <c r="T5" s="1336"/>
      <c r="U5" s="1336"/>
      <c r="V5" s="1336"/>
      <c r="W5" s="1336"/>
    </row>
    <row r="6" spans="2:23" x14ac:dyDescent="0.25">
      <c r="B6" s="1448"/>
      <c r="C6" s="1449"/>
      <c r="D6" s="1244" t="s">
        <v>1132</v>
      </c>
      <c r="E6" s="1296"/>
      <c r="F6" s="1296"/>
      <c r="G6" s="1240"/>
      <c r="H6" s="56" t="s">
        <v>1133</v>
      </c>
      <c r="I6" s="1244" t="s">
        <v>1132</v>
      </c>
      <c r="J6" s="1296"/>
      <c r="K6" s="1296"/>
      <c r="L6" s="1240"/>
      <c r="M6" s="56" t="s">
        <v>1133</v>
      </c>
      <c r="N6" s="1244" t="s">
        <v>1132</v>
      </c>
      <c r="O6" s="1296"/>
      <c r="P6" s="1296"/>
      <c r="Q6" s="1240"/>
      <c r="R6" s="56" t="s">
        <v>1133</v>
      </c>
      <c r="S6" s="1244" t="s">
        <v>1132</v>
      </c>
      <c r="T6" s="1296"/>
      <c r="U6" s="1296"/>
      <c r="V6" s="1240"/>
      <c r="W6" s="56" t="s">
        <v>1133</v>
      </c>
    </row>
    <row r="7" spans="2:23" x14ac:dyDescent="0.25">
      <c r="B7" s="1448"/>
      <c r="C7" s="1449"/>
      <c r="D7" s="651" t="s">
        <v>1134</v>
      </c>
      <c r="E7" s="651" t="s">
        <v>1135</v>
      </c>
      <c r="F7" s="651" t="s">
        <v>1136</v>
      </c>
      <c r="G7" s="651" t="s">
        <v>1137</v>
      </c>
      <c r="H7" s="651"/>
      <c r="I7" s="651" t="s">
        <v>1134</v>
      </c>
      <c r="J7" s="651" t="s">
        <v>1135</v>
      </c>
      <c r="K7" s="651" t="s">
        <v>1136</v>
      </c>
      <c r="L7" s="651" t="s">
        <v>1137</v>
      </c>
      <c r="M7" s="651"/>
      <c r="N7" s="651" t="s">
        <v>1134</v>
      </c>
      <c r="O7" s="651" t="s">
        <v>1135</v>
      </c>
      <c r="P7" s="651" t="s">
        <v>1136</v>
      </c>
      <c r="Q7" s="651" t="s">
        <v>1137</v>
      </c>
      <c r="R7" s="651"/>
      <c r="S7" s="651" t="s">
        <v>1134</v>
      </c>
      <c r="T7" s="651" t="s">
        <v>1135</v>
      </c>
      <c r="U7" s="651" t="s">
        <v>1136</v>
      </c>
      <c r="V7" s="651" t="s">
        <v>1137</v>
      </c>
      <c r="W7" s="651"/>
    </row>
    <row r="8" spans="2:23" ht="15" customHeight="1" x14ac:dyDescent="0.25">
      <c r="B8" s="652"/>
      <c r="C8" s="61" t="s">
        <v>1138</v>
      </c>
      <c r="D8" s="62"/>
      <c r="E8" s="62"/>
      <c r="F8" s="62"/>
      <c r="G8" s="62"/>
      <c r="H8" s="62"/>
      <c r="I8" s="62"/>
      <c r="J8" s="62"/>
      <c r="K8" s="62"/>
      <c r="L8" s="62"/>
      <c r="M8" s="62"/>
      <c r="N8" s="62"/>
      <c r="O8" s="62"/>
      <c r="P8" s="62"/>
      <c r="Q8" s="62"/>
      <c r="R8" s="62"/>
      <c r="S8" s="62"/>
      <c r="T8" s="62"/>
      <c r="U8" s="62"/>
      <c r="V8" s="62"/>
      <c r="W8" s="62"/>
    </row>
    <row r="9" spans="2:23" x14ac:dyDescent="0.25">
      <c r="B9" s="653">
        <v>1</v>
      </c>
      <c r="C9" s="654" t="s">
        <v>1139</v>
      </c>
      <c r="D9" s="230">
        <v>28859.582676710004</v>
      </c>
      <c r="E9" s="230"/>
      <c r="F9" s="230"/>
      <c r="G9" s="230"/>
      <c r="H9" s="230">
        <v>28859.582676710004</v>
      </c>
      <c r="I9" s="230">
        <v>28251.096100530001</v>
      </c>
      <c r="J9" s="230"/>
      <c r="K9" s="230"/>
      <c r="L9" s="230"/>
      <c r="M9" s="230">
        <v>28251.096100530001</v>
      </c>
      <c r="N9" s="230">
        <v>27655.339225939999</v>
      </c>
      <c r="O9" s="230"/>
      <c r="P9" s="230"/>
      <c r="Q9" s="230"/>
      <c r="R9" s="230">
        <v>27655.339225939999</v>
      </c>
      <c r="S9" s="230">
        <v>27052.3003054</v>
      </c>
      <c r="T9" s="230"/>
      <c r="U9" s="230"/>
      <c r="V9" s="230"/>
      <c r="W9" s="230">
        <v>27052.3003054</v>
      </c>
    </row>
    <row r="10" spans="2:23" x14ac:dyDescent="0.25">
      <c r="B10" s="655">
        <v>2</v>
      </c>
      <c r="C10" s="656" t="s">
        <v>1140</v>
      </c>
      <c r="D10" s="230">
        <v>28859.582676710004</v>
      </c>
      <c r="E10" s="230"/>
      <c r="F10" s="230"/>
      <c r="G10" s="230"/>
      <c r="H10" s="230">
        <v>28859.582676710004</v>
      </c>
      <c r="I10" s="230">
        <v>28251.096100530001</v>
      </c>
      <c r="J10" s="230"/>
      <c r="K10" s="230"/>
      <c r="L10" s="230"/>
      <c r="M10" s="230">
        <v>28251.096100530001</v>
      </c>
      <c r="N10" s="230">
        <v>27655.339225939999</v>
      </c>
      <c r="O10" s="230"/>
      <c r="P10" s="230"/>
      <c r="Q10" s="230"/>
      <c r="R10" s="230">
        <v>27655.339225939999</v>
      </c>
      <c r="S10" s="230">
        <v>27052.3003054</v>
      </c>
      <c r="T10" s="230"/>
      <c r="U10" s="230"/>
      <c r="V10" s="230"/>
      <c r="W10" s="230">
        <v>27052.3003054</v>
      </c>
    </row>
    <row r="11" spans="2:23" x14ac:dyDescent="0.25">
      <c r="B11" s="655">
        <v>3</v>
      </c>
      <c r="C11" s="656" t="s">
        <v>1141</v>
      </c>
      <c r="D11" s="633"/>
      <c r="E11" s="230"/>
      <c r="F11" s="230"/>
      <c r="G11" s="230"/>
      <c r="H11" s="230"/>
      <c r="I11" s="633"/>
      <c r="J11" s="230"/>
      <c r="K11" s="230"/>
      <c r="L11" s="230"/>
      <c r="M11" s="230"/>
      <c r="N11" s="633"/>
      <c r="O11" s="230"/>
      <c r="P11" s="230"/>
      <c r="Q11" s="230"/>
      <c r="R11" s="230"/>
      <c r="S11" s="633"/>
      <c r="T11" s="230"/>
      <c r="U11" s="230"/>
      <c r="V11" s="230"/>
      <c r="W11" s="230"/>
    </row>
    <row r="12" spans="2:23" x14ac:dyDescent="0.25">
      <c r="B12" s="655">
        <v>4</v>
      </c>
      <c r="C12" s="654" t="s">
        <v>1142</v>
      </c>
      <c r="D12" s="633"/>
      <c r="E12" s="230"/>
      <c r="F12" s="230"/>
      <c r="G12" s="230"/>
      <c r="H12" s="230"/>
      <c r="I12" s="633"/>
      <c r="J12" s="230"/>
      <c r="K12" s="230"/>
      <c r="L12" s="230"/>
      <c r="M12" s="230"/>
      <c r="N12" s="633"/>
      <c r="O12" s="230"/>
      <c r="P12" s="230"/>
      <c r="Q12" s="230"/>
      <c r="R12" s="230"/>
      <c r="S12" s="633"/>
      <c r="T12" s="230"/>
      <c r="U12" s="230"/>
      <c r="V12" s="230"/>
      <c r="W12" s="230"/>
    </row>
    <row r="13" spans="2:23" x14ac:dyDescent="0.25">
      <c r="B13" s="655">
        <v>5</v>
      </c>
      <c r="C13" s="656" t="s">
        <v>1101</v>
      </c>
      <c r="D13" s="633"/>
      <c r="E13" s="230"/>
      <c r="F13" s="230"/>
      <c r="G13" s="230"/>
      <c r="H13" s="230"/>
      <c r="I13" s="633"/>
      <c r="J13" s="230"/>
      <c r="K13" s="230"/>
      <c r="L13" s="230"/>
      <c r="M13" s="230"/>
      <c r="N13" s="633"/>
      <c r="O13" s="230"/>
      <c r="P13" s="230"/>
      <c r="Q13" s="230"/>
      <c r="R13" s="230"/>
      <c r="S13" s="633"/>
      <c r="T13" s="230"/>
      <c r="U13" s="230"/>
      <c r="V13" s="230"/>
      <c r="W13" s="230"/>
    </row>
    <row r="14" spans="2:23" x14ac:dyDescent="0.25">
      <c r="B14" s="655">
        <v>6</v>
      </c>
      <c r="C14" s="656" t="s">
        <v>1102</v>
      </c>
      <c r="D14" s="633"/>
      <c r="E14" s="230"/>
      <c r="F14" s="230"/>
      <c r="G14" s="230"/>
      <c r="H14" s="230"/>
      <c r="I14" s="633"/>
      <c r="J14" s="230"/>
      <c r="K14" s="230"/>
      <c r="L14" s="230"/>
      <c r="M14" s="230"/>
      <c r="N14" s="633"/>
      <c r="O14" s="230"/>
      <c r="P14" s="230"/>
      <c r="Q14" s="230"/>
      <c r="R14" s="230"/>
      <c r="S14" s="633"/>
      <c r="T14" s="230"/>
      <c r="U14" s="230"/>
      <c r="V14" s="230"/>
      <c r="W14" s="230"/>
    </row>
    <row r="15" spans="2:23" x14ac:dyDescent="0.25">
      <c r="B15" s="655">
        <v>7</v>
      </c>
      <c r="C15" s="654" t="s">
        <v>1143</v>
      </c>
      <c r="D15" s="633"/>
      <c r="E15" s="230"/>
      <c r="F15" s="230"/>
      <c r="G15" s="230"/>
      <c r="H15" s="230"/>
      <c r="I15" s="633"/>
      <c r="J15" s="230"/>
      <c r="K15" s="230"/>
      <c r="L15" s="230"/>
      <c r="M15" s="230"/>
      <c r="N15" s="633"/>
      <c r="O15" s="230"/>
      <c r="P15" s="230"/>
      <c r="Q15" s="230"/>
      <c r="R15" s="230"/>
      <c r="S15" s="633"/>
      <c r="T15" s="230">
        <v>1.8000000715255738E-7</v>
      </c>
      <c r="U15" s="230"/>
      <c r="V15" s="230"/>
      <c r="W15" s="230"/>
    </row>
    <row r="16" spans="2:23" x14ac:dyDescent="0.25">
      <c r="B16" s="655">
        <v>8</v>
      </c>
      <c r="C16" s="656"/>
      <c r="D16" s="633"/>
      <c r="E16" s="230"/>
      <c r="F16" s="230"/>
      <c r="G16" s="230"/>
      <c r="H16" s="230"/>
      <c r="I16" s="633"/>
      <c r="J16" s="230"/>
      <c r="K16" s="230"/>
      <c r="L16" s="230"/>
      <c r="M16" s="230"/>
      <c r="N16" s="633"/>
      <c r="O16" s="230"/>
      <c r="P16" s="230"/>
      <c r="Q16" s="230"/>
      <c r="R16" s="230"/>
      <c r="S16" s="633"/>
      <c r="T16" s="230"/>
      <c r="U16" s="230"/>
      <c r="V16" s="230"/>
      <c r="W16" s="230"/>
    </row>
    <row r="17" spans="2:23" x14ac:dyDescent="0.25">
      <c r="B17" s="655">
        <v>9</v>
      </c>
      <c r="C17" s="656" t="s">
        <v>1144</v>
      </c>
      <c r="D17" s="633"/>
      <c r="E17" s="230"/>
      <c r="F17" s="230"/>
      <c r="G17" s="230"/>
      <c r="H17" s="230"/>
      <c r="I17" s="633"/>
      <c r="J17" s="230"/>
      <c r="K17" s="230"/>
      <c r="L17" s="230"/>
      <c r="M17" s="230"/>
      <c r="N17" s="633"/>
      <c r="O17" s="230"/>
      <c r="P17" s="230"/>
      <c r="Q17" s="230"/>
      <c r="R17" s="230"/>
      <c r="S17" s="633"/>
      <c r="T17" s="230">
        <v>1.8000000715255738E-7</v>
      </c>
      <c r="U17" s="230"/>
      <c r="V17" s="230"/>
      <c r="W17" s="230"/>
    </row>
    <row r="18" spans="2:23" x14ac:dyDescent="0.25">
      <c r="B18" s="655">
        <v>10</v>
      </c>
      <c r="C18" s="654" t="s">
        <v>1145</v>
      </c>
      <c r="D18" s="633"/>
      <c r="E18" s="230"/>
      <c r="F18" s="230"/>
      <c r="G18" s="230"/>
      <c r="H18" s="230"/>
      <c r="I18" s="633"/>
      <c r="J18" s="230"/>
      <c r="K18" s="230"/>
      <c r="L18" s="230"/>
      <c r="M18" s="230"/>
      <c r="N18" s="633"/>
      <c r="O18" s="230"/>
      <c r="P18" s="230"/>
      <c r="Q18" s="230"/>
      <c r="R18" s="230"/>
      <c r="S18" s="633"/>
      <c r="T18" s="230"/>
      <c r="U18" s="230"/>
      <c r="V18" s="230"/>
      <c r="W18" s="230"/>
    </row>
    <row r="19" spans="2:23" x14ac:dyDescent="0.25">
      <c r="B19" s="655">
        <v>11</v>
      </c>
      <c r="C19" s="654" t="s">
        <v>1146</v>
      </c>
      <c r="D19" s="230"/>
      <c r="E19" s="230">
        <v>2308.2040404099753</v>
      </c>
      <c r="F19" s="230"/>
      <c r="G19" s="230">
        <v>750</v>
      </c>
      <c r="H19" s="230">
        <v>750</v>
      </c>
      <c r="I19" s="230"/>
      <c r="J19" s="230">
        <v>2741.666223340002</v>
      </c>
      <c r="K19" s="230"/>
      <c r="L19" s="230">
        <v>750</v>
      </c>
      <c r="M19" s="230">
        <v>750</v>
      </c>
      <c r="N19" s="230">
        <v>1.8055729099999986</v>
      </c>
      <c r="O19" s="230">
        <v>2803.2058319499706</v>
      </c>
      <c r="P19" s="230"/>
      <c r="Q19" s="230">
        <v>750</v>
      </c>
      <c r="R19" s="230">
        <v>750</v>
      </c>
      <c r="S19" s="230">
        <v>8.2190192699999987</v>
      </c>
      <c r="T19" s="230">
        <v>2986.7625022500301</v>
      </c>
      <c r="U19" s="230"/>
      <c r="V19" s="230">
        <v>750</v>
      </c>
      <c r="W19" s="230">
        <v>750</v>
      </c>
    </row>
    <row r="20" spans="2:23" x14ac:dyDescent="0.25">
      <c r="B20" s="655">
        <v>12</v>
      </c>
      <c r="C20" s="656" t="s">
        <v>1147</v>
      </c>
      <c r="D20" s="230"/>
      <c r="E20" s="230"/>
      <c r="F20" s="633"/>
      <c r="G20" s="633"/>
      <c r="H20" s="633"/>
      <c r="I20" s="230"/>
      <c r="J20" s="230"/>
      <c r="K20" s="633"/>
      <c r="L20" s="633"/>
      <c r="M20" s="633"/>
      <c r="N20" s="230">
        <v>1.8055729099999986</v>
      </c>
      <c r="O20" s="230"/>
      <c r="P20" s="633"/>
      <c r="Q20" s="633"/>
      <c r="R20" s="633"/>
      <c r="S20" s="230">
        <v>8.2190192699999987</v>
      </c>
      <c r="T20" s="230"/>
      <c r="U20" s="633"/>
      <c r="V20" s="633"/>
      <c r="W20" s="633"/>
    </row>
    <row r="21" spans="2:23" ht="45" x14ac:dyDescent="0.25">
      <c r="B21" s="655">
        <v>13</v>
      </c>
      <c r="C21" s="656" t="s">
        <v>1148</v>
      </c>
      <c r="D21" s="633"/>
      <c r="E21" s="230">
        <v>2308.2040404099753</v>
      </c>
      <c r="F21" s="230"/>
      <c r="G21" s="230">
        <v>750</v>
      </c>
      <c r="H21" s="230">
        <v>750</v>
      </c>
      <c r="I21" s="633"/>
      <c r="J21" s="230">
        <v>2741.666223340002</v>
      </c>
      <c r="K21" s="230"/>
      <c r="L21" s="230">
        <v>750</v>
      </c>
      <c r="M21" s="230">
        <v>750</v>
      </c>
      <c r="N21" s="633"/>
      <c r="O21" s="230">
        <v>2803.2058319499706</v>
      </c>
      <c r="P21" s="230"/>
      <c r="Q21" s="230">
        <v>750</v>
      </c>
      <c r="R21" s="230">
        <v>750</v>
      </c>
      <c r="S21" s="633"/>
      <c r="T21" s="230">
        <v>2986.7625022500301</v>
      </c>
      <c r="U21" s="230"/>
      <c r="V21" s="230">
        <v>750</v>
      </c>
      <c r="W21" s="230">
        <v>750</v>
      </c>
    </row>
    <row r="22" spans="2:23" ht="30" x14ac:dyDescent="0.25">
      <c r="B22" s="657">
        <v>14</v>
      </c>
      <c r="C22" s="658" t="s">
        <v>1149</v>
      </c>
      <c r="D22" s="633"/>
      <c r="E22" s="633"/>
      <c r="F22" s="633"/>
      <c r="G22" s="633"/>
      <c r="H22" s="230">
        <v>29609.582676710004</v>
      </c>
      <c r="I22" s="633"/>
      <c r="J22" s="633"/>
      <c r="K22" s="633"/>
      <c r="L22" s="633"/>
      <c r="M22" s="230">
        <v>29001.096100530001</v>
      </c>
      <c r="N22" s="633"/>
      <c r="O22" s="633"/>
      <c r="P22" s="633"/>
      <c r="Q22" s="633"/>
      <c r="R22" s="230">
        <v>28405.339225939999</v>
      </c>
      <c r="S22" s="633"/>
      <c r="T22" s="633"/>
      <c r="U22" s="633"/>
      <c r="V22" s="633"/>
      <c r="W22" s="230">
        <v>27802.3003054</v>
      </c>
    </row>
    <row r="23" spans="2:23" ht="15" customHeight="1" x14ac:dyDescent="0.25">
      <c r="B23" s="652"/>
      <c r="C23" s="61" t="s">
        <v>1150</v>
      </c>
      <c r="D23" s="62"/>
      <c r="E23" s="62"/>
      <c r="F23" s="62"/>
      <c r="G23" s="62"/>
      <c r="H23" s="62"/>
      <c r="I23" s="62"/>
      <c r="J23" s="62"/>
      <c r="K23" s="62"/>
      <c r="L23" s="62"/>
      <c r="M23" s="62"/>
      <c r="N23" s="62"/>
      <c r="O23" s="62"/>
      <c r="P23" s="62"/>
      <c r="Q23" s="62"/>
      <c r="R23" s="62"/>
      <c r="S23" s="62"/>
      <c r="T23" s="62"/>
      <c r="U23" s="62"/>
      <c r="V23" s="62"/>
      <c r="W23" s="62"/>
    </row>
    <row r="24" spans="2:23" ht="30" x14ac:dyDescent="0.25">
      <c r="B24" s="657">
        <v>15</v>
      </c>
      <c r="C24" s="654" t="s">
        <v>1098</v>
      </c>
      <c r="D24" s="633"/>
      <c r="E24" s="633"/>
      <c r="F24" s="633"/>
      <c r="G24" s="633"/>
      <c r="H24" s="230">
        <v>5818.703624343987</v>
      </c>
      <c r="I24" s="633"/>
      <c r="J24" s="633"/>
      <c r="K24" s="633"/>
      <c r="L24" s="633"/>
      <c r="M24" s="230">
        <v>4259.2076131276481</v>
      </c>
      <c r="N24" s="633"/>
      <c r="O24" s="633"/>
      <c r="P24" s="633"/>
      <c r="Q24" s="633"/>
      <c r="R24" s="230">
        <v>7116.467734165707</v>
      </c>
      <c r="S24" s="633"/>
      <c r="T24" s="633"/>
      <c r="U24" s="633"/>
      <c r="V24" s="633"/>
      <c r="W24" s="230">
        <v>6953.3248834261703</v>
      </c>
    </row>
    <row r="25" spans="2:23" ht="45" x14ac:dyDescent="0.25">
      <c r="B25" s="657" t="s">
        <v>1151</v>
      </c>
      <c r="C25" s="658" t="s">
        <v>1152</v>
      </c>
      <c r="D25" s="633"/>
      <c r="E25" s="230"/>
      <c r="F25" s="230"/>
      <c r="G25" s="230"/>
      <c r="H25" s="230"/>
      <c r="I25" s="633"/>
      <c r="J25" s="230"/>
      <c r="K25" s="230"/>
      <c r="L25" s="230"/>
      <c r="M25" s="230"/>
      <c r="N25" s="633"/>
      <c r="O25" s="230"/>
      <c r="P25" s="230"/>
      <c r="Q25" s="230"/>
      <c r="R25" s="230"/>
      <c r="S25" s="633"/>
      <c r="T25" s="230"/>
      <c r="U25" s="230"/>
      <c r="V25" s="230"/>
      <c r="W25" s="230"/>
    </row>
    <row r="26" spans="2:23" ht="45" x14ac:dyDescent="0.25">
      <c r="B26" s="657">
        <v>16</v>
      </c>
      <c r="C26" s="654" t="s">
        <v>1153</v>
      </c>
      <c r="D26" s="633"/>
      <c r="E26" s="230"/>
      <c r="F26" s="230"/>
      <c r="G26" s="230"/>
      <c r="H26" s="230"/>
      <c r="I26" s="633"/>
      <c r="J26" s="230"/>
      <c r="K26" s="230"/>
      <c r="L26" s="230"/>
      <c r="M26" s="230"/>
      <c r="N26" s="633"/>
      <c r="O26" s="230"/>
      <c r="P26" s="230"/>
      <c r="Q26" s="230"/>
      <c r="R26" s="230"/>
      <c r="S26" s="633"/>
      <c r="T26" s="230"/>
      <c r="U26" s="230"/>
      <c r="V26" s="230"/>
      <c r="W26" s="230"/>
    </row>
    <row r="27" spans="2:23" x14ac:dyDescent="0.25">
      <c r="B27" s="657">
        <v>17</v>
      </c>
      <c r="C27" s="654" t="s">
        <v>1154</v>
      </c>
      <c r="D27" s="633"/>
      <c r="E27" s="230">
        <v>2248.9694768271138</v>
      </c>
      <c r="F27" s="230">
        <v>1850.6188672679214</v>
      </c>
      <c r="G27" s="230">
        <v>1971.9191196795155</v>
      </c>
      <c r="H27" s="230">
        <v>3676.1383216427189</v>
      </c>
      <c r="I27" s="633"/>
      <c r="J27" s="230">
        <v>5059.0587972777694</v>
      </c>
      <c r="K27" s="230">
        <v>1227.5768018174685</v>
      </c>
      <c r="L27" s="230">
        <v>2319.9357152180014</v>
      </c>
      <c r="M27" s="230">
        <v>3930.1402932443916</v>
      </c>
      <c r="N27" s="633"/>
      <c r="O27" s="230">
        <v>7936.969449880633</v>
      </c>
      <c r="P27" s="230">
        <v>994.73396719920368</v>
      </c>
      <c r="Q27" s="230">
        <v>1076.8233447773009</v>
      </c>
      <c r="R27" s="230">
        <v>2548.1565525033034</v>
      </c>
      <c r="S27" s="633"/>
      <c r="T27" s="230">
        <v>5049.0129962630708</v>
      </c>
      <c r="U27" s="230">
        <v>749.79900459589715</v>
      </c>
      <c r="V27" s="230">
        <v>1151.2932878671866</v>
      </c>
      <c r="W27" s="230">
        <v>2747.1004708169648</v>
      </c>
    </row>
    <row r="28" spans="2:23" ht="60" x14ac:dyDescent="0.25">
      <c r="B28" s="657">
        <v>18</v>
      </c>
      <c r="C28" s="656" t="s">
        <v>1155</v>
      </c>
      <c r="D28" s="633"/>
      <c r="E28" s="230"/>
      <c r="F28" s="230"/>
      <c r="G28" s="230"/>
      <c r="H28" s="230"/>
      <c r="I28" s="633"/>
      <c r="J28" s="230"/>
      <c r="K28" s="230"/>
      <c r="L28" s="230"/>
      <c r="M28" s="230"/>
      <c r="N28" s="633"/>
      <c r="O28" s="230"/>
      <c r="P28" s="230"/>
      <c r="Q28" s="230"/>
      <c r="R28" s="230"/>
      <c r="S28" s="633"/>
      <c r="T28" s="230"/>
      <c r="U28" s="230"/>
      <c r="V28" s="230"/>
      <c r="W28" s="230"/>
    </row>
    <row r="29" spans="2:23" ht="75" x14ac:dyDescent="0.25">
      <c r="B29" s="657">
        <v>19</v>
      </c>
      <c r="C29" s="656" t="s">
        <v>1156</v>
      </c>
      <c r="D29" s="633"/>
      <c r="E29" s="230">
        <v>1365.8959997899995</v>
      </c>
      <c r="F29" s="230"/>
      <c r="G29" s="230"/>
      <c r="H29" s="230">
        <v>136.58959997899998</v>
      </c>
      <c r="I29" s="633"/>
      <c r="J29" s="230">
        <v>4010.8343531638202</v>
      </c>
      <c r="K29" s="230"/>
      <c r="L29" s="230"/>
      <c r="M29" s="230">
        <v>251.08296954588204</v>
      </c>
      <c r="N29" s="633"/>
      <c r="O29" s="230">
        <v>7305.1347199457996</v>
      </c>
      <c r="P29" s="230"/>
      <c r="Q29" s="230"/>
      <c r="R29" s="230">
        <v>430.49252267957996</v>
      </c>
      <c r="S29" s="633"/>
      <c r="T29" s="230">
        <v>3621.5145560265701</v>
      </c>
      <c r="U29" s="230"/>
      <c r="V29" s="230"/>
      <c r="W29" s="230">
        <v>242.053611082157</v>
      </c>
    </row>
    <row r="30" spans="2:23" ht="75" x14ac:dyDescent="0.25">
      <c r="B30" s="657">
        <v>20</v>
      </c>
      <c r="C30" s="656" t="s">
        <v>1157</v>
      </c>
      <c r="D30" s="633"/>
      <c r="E30" s="230">
        <v>67.775349419999984</v>
      </c>
      <c r="F30" s="230">
        <v>0.23086579000000002</v>
      </c>
      <c r="G30" s="230">
        <v>156.39524895999992</v>
      </c>
      <c r="H30" s="230">
        <v>224.40146416999988</v>
      </c>
      <c r="I30" s="633"/>
      <c r="J30" s="230">
        <v>74.264928870000006</v>
      </c>
      <c r="K30" s="230">
        <v>0.36321344999999999</v>
      </c>
      <c r="L30" s="230">
        <v>183.45049581999999</v>
      </c>
      <c r="M30" s="230">
        <v>258.07863814000001</v>
      </c>
      <c r="N30" s="633"/>
      <c r="O30" s="230">
        <v>72.245406100000011</v>
      </c>
      <c r="P30" s="230">
        <v>0.50362136999999996</v>
      </c>
      <c r="Q30" s="230">
        <v>220.7268001299999</v>
      </c>
      <c r="R30" s="230">
        <v>293.47582759999995</v>
      </c>
      <c r="S30" s="633"/>
      <c r="T30" s="230">
        <v>52.278546409999997</v>
      </c>
      <c r="U30" s="230">
        <v>1.3819656299999998</v>
      </c>
      <c r="V30" s="230">
        <v>223.12432447999998</v>
      </c>
      <c r="W30" s="230">
        <v>276.78483652</v>
      </c>
    </row>
    <row r="31" spans="2:23" ht="60" x14ac:dyDescent="0.25">
      <c r="B31" s="657">
        <v>21</v>
      </c>
      <c r="C31" s="659" t="s">
        <v>1158</v>
      </c>
      <c r="D31" s="633"/>
      <c r="E31" s="230"/>
      <c r="F31" s="230"/>
      <c r="G31" s="230"/>
      <c r="H31" s="230"/>
      <c r="I31" s="633"/>
      <c r="J31" s="230"/>
      <c r="K31" s="230"/>
      <c r="L31" s="230"/>
      <c r="M31" s="230"/>
      <c r="N31" s="633"/>
      <c r="O31" s="230"/>
      <c r="P31" s="230"/>
      <c r="Q31" s="230"/>
      <c r="R31" s="230"/>
      <c r="S31" s="633"/>
      <c r="T31" s="230"/>
      <c r="U31" s="230"/>
      <c r="V31" s="230"/>
      <c r="W31" s="230"/>
    </row>
    <row r="32" spans="2:23" ht="30" x14ac:dyDescent="0.25">
      <c r="B32" s="657">
        <v>22</v>
      </c>
      <c r="C32" s="656" t="s">
        <v>1159</v>
      </c>
      <c r="D32" s="633"/>
      <c r="E32" s="230"/>
      <c r="F32" s="230"/>
      <c r="G32" s="230"/>
      <c r="H32" s="230"/>
      <c r="I32" s="633"/>
      <c r="J32" s="230"/>
      <c r="K32" s="230"/>
      <c r="L32" s="230"/>
      <c r="M32" s="230"/>
      <c r="N32" s="633"/>
      <c r="O32" s="230"/>
      <c r="P32" s="230"/>
      <c r="Q32" s="230"/>
      <c r="R32" s="230"/>
      <c r="S32" s="633"/>
      <c r="T32" s="230"/>
      <c r="U32" s="230"/>
      <c r="V32" s="230"/>
      <c r="W32" s="230"/>
    </row>
    <row r="33" spans="2:23" ht="60" x14ac:dyDescent="0.25">
      <c r="B33" s="657">
        <v>23</v>
      </c>
      <c r="C33" s="659" t="s">
        <v>1158</v>
      </c>
      <c r="D33" s="633"/>
      <c r="E33" s="230"/>
      <c r="F33" s="230"/>
      <c r="G33" s="230"/>
      <c r="H33" s="230"/>
      <c r="I33" s="633"/>
      <c r="J33" s="230"/>
      <c r="K33" s="230"/>
      <c r="L33" s="230"/>
      <c r="M33" s="230"/>
      <c r="N33" s="633"/>
      <c r="O33" s="230"/>
      <c r="P33" s="230"/>
      <c r="Q33" s="230"/>
      <c r="R33" s="230"/>
      <c r="S33" s="633"/>
      <c r="T33" s="230"/>
      <c r="U33" s="230"/>
      <c r="V33" s="230"/>
      <c r="W33" s="230"/>
    </row>
    <row r="34" spans="2:23" ht="90" x14ac:dyDescent="0.25">
      <c r="B34" s="657">
        <v>24</v>
      </c>
      <c r="C34" s="656" t="s">
        <v>1160</v>
      </c>
      <c r="D34" s="633"/>
      <c r="E34" s="230">
        <v>815.29812761711389</v>
      </c>
      <c r="F34" s="230">
        <v>1850.3880014779215</v>
      </c>
      <c r="G34" s="230">
        <v>1815.5238707195156</v>
      </c>
      <c r="H34" s="230">
        <v>3315.1472574937193</v>
      </c>
      <c r="I34" s="633"/>
      <c r="J34" s="230">
        <v>973.95951524394923</v>
      </c>
      <c r="K34" s="230">
        <v>1227.2135883674687</v>
      </c>
      <c r="L34" s="230">
        <v>2136.4852193980014</v>
      </c>
      <c r="M34" s="230">
        <v>3420.9786855585094</v>
      </c>
      <c r="N34" s="633"/>
      <c r="O34" s="230">
        <v>559.58932383483318</v>
      </c>
      <c r="P34" s="230">
        <v>994.23034582920377</v>
      </c>
      <c r="Q34" s="230">
        <v>856.0965446473009</v>
      </c>
      <c r="R34" s="230">
        <v>1824.1882022237239</v>
      </c>
      <c r="S34" s="633"/>
      <c r="T34" s="230">
        <v>1375.2198938265014</v>
      </c>
      <c r="U34" s="230">
        <v>748.41703896589718</v>
      </c>
      <c r="V34" s="230">
        <v>928.16896338718652</v>
      </c>
      <c r="W34" s="230">
        <v>2228.2620232148074</v>
      </c>
    </row>
    <row r="35" spans="2:23" x14ac:dyDescent="0.25">
      <c r="B35" s="657">
        <v>25</v>
      </c>
      <c r="C35" s="654" t="s">
        <v>1161</v>
      </c>
      <c r="D35" s="633"/>
      <c r="E35" s="660">
        <v>8608.9789931038704</v>
      </c>
      <c r="F35" s="230">
        <v>28.181511991360139</v>
      </c>
      <c r="G35" s="230">
        <v>377112.23483528121</v>
      </c>
      <c r="H35" s="230"/>
      <c r="I35" s="633"/>
      <c r="J35" s="660">
        <v>7773.4176409314578</v>
      </c>
      <c r="K35" s="230">
        <v>1303.8256147596255</v>
      </c>
      <c r="L35" s="230">
        <v>375730.24816735729</v>
      </c>
      <c r="M35" s="230"/>
      <c r="N35" s="633"/>
      <c r="O35" s="660">
        <v>3164.3052623047647</v>
      </c>
      <c r="P35" s="230">
        <v>691.82389824060976</v>
      </c>
      <c r="Q35" s="230">
        <v>371907.78509387933</v>
      </c>
      <c r="R35" s="230"/>
      <c r="S35" s="633"/>
      <c r="T35" s="660">
        <v>12062.569149796978</v>
      </c>
      <c r="U35" s="230">
        <v>747.75049649613334</v>
      </c>
      <c r="V35" s="230">
        <v>366474.73582605919</v>
      </c>
      <c r="W35" s="230"/>
    </row>
    <row r="36" spans="2:23" x14ac:dyDescent="0.25">
      <c r="B36" s="657">
        <v>26</v>
      </c>
      <c r="C36" s="654" t="s">
        <v>1162</v>
      </c>
      <c r="D36" s="660"/>
      <c r="E36" s="660">
        <v>2.5064906499999986</v>
      </c>
      <c r="F36" s="660"/>
      <c r="G36" s="230">
        <v>1315.01387811</v>
      </c>
      <c r="H36" s="660">
        <v>1317.2093594034998</v>
      </c>
      <c r="I36" s="660"/>
      <c r="J36" s="660">
        <v>19.312330896180004</v>
      </c>
      <c r="K36" s="660"/>
      <c r="L36" s="230">
        <v>843.86039840000001</v>
      </c>
      <c r="M36" s="660">
        <v>860.66523034475301</v>
      </c>
      <c r="N36" s="660"/>
      <c r="O36" s="660">
        <v>17.868428034199997</v>
      </c>
      <c r="P36" s="660"/>
      <c r="Q36" s="230">
        <v>993.55374259000007</v>
      </c>
      <c r="R36" s="660">
        <v>1007.29744809107</v>
      </c>
      <c r="S36" s="660"/>
      <c r="T36" s="660">
        <v>33.214973383429999</v>
      </c>
      <c r="U36" s="660"/>
      <c r="V36" s="230">
        <v>1252.65108048</v>
      </c>
      <c r="W36" s="660">
        <v>1273.4845115759156</v>
      </c>
    </row>
    <row r="37" spans="2:23" x14ac:dyDescent="0.25">
      <c r="B37" s="657">
        <v>27</v>
      </c>
      <c r="C37" s="656" t="s">
        <v>1163</v>
      </c>
      <c r="D37" s="633"/>
      <c r="E37" s="633"/>
      <c r="F37" s="633"/>
      <c r="G37" s="230"/>
      <c r="H37" s="230"/>
      <c r="I37" s="633"/>
      <c r="J37" s="633"/>
      <c r="K37" s="633"/>
      <c r="L37" s="230"/>
      <c r="M37" s="230"/>
      <c r="N37" s="633"/>
      <c r="O37" s="633"/>
      <c r="P37" s="633"/>
      <c r="Q37" s="230"/>
      <c r="R37" s="230"/>
      <c r="S37" s="633"/>
      <c r="T37" s="633"/>
      <c r="U37" s="633"/>
      <c r="V37" s="230"/>
      <c r="W37" s="230"/>
    </row>
    <row r="38" spans="2:23" ht="60" x14ac:dyDescent="0.25">
      <c r="B38" s="657">
        <v>28</v>
      </c>
      <c r="C38" s="656" t="s">
        <v>1164</v>
      </c>
      <c r="D38" s="633"/>
      <c r="E38" s="230"/>
      <c r="F38" s="230"/>
      <c r="G38" s="230"/>
      <c r="H38" s="230"/>
      <c r="I38" s="633"/>
      <c r="J38" s="230">
        <v>16.716659676180004</v>
      </c>
      <c r="K38" s="230"/>
      <c r="L38" s="230"/>
      <c r="M38" s="230">
        <v>14.209160724753001</v>
      </c>
      <c r="N38" s="633"/>
      <c r="O38" s="230">
        <v>16.062855124199999</v>
      </c>
      <c r="P38" s="230"/>
      <c r="Q38" s="230"/>
      <c r="R38" s="230">
        <v>13.653426855570002</v>
      </c>
      <c r="S38" s="633"/>
      <c r="T38" s="230">
        <v>23.965853033429998</v>
      </c>
      <c r="U38" s="230"/>
      <c r="V38" s="230"/>
      <c r="W38" s="230">
        <v>20.370975078415494</v>
      </c>
    </row>
    <row r="39" spans="2:23" x14ac:dyDescent="0.25">
      <c r="B39" s="657">
        <v>29</v>
      </c>
      <c r="C39" s="656" t="s">
        <v>1745</v>
      </c>
      <c r="D39" s="633"/>
      <c r="E39" s="230">
        <v>2.1791123799999985</v>
      </c>
      <c r="F39" s="661"/>
      <c r="G39" s="662"/>
      <c r="H39" s="663">
        <v>2.1791123799999985</v>
      </c>
      <c r="I39" s="633"/>
      <c r="J39" s="230">
        <v>2.5956712200000025</v>
      </c>
      <c r="K39" s="661"/>
      <c r="L39" s="662"/>
      <c r="M39" s="663">
        <v>2.5956712200000025</v>
      </c>
      <c r="N39" s="633"/>
      <c r="O39" s="230"/>
      <c r="P39" s="661"/>
      <c r="Q39" s="662"/>
      <c r="R39" s="663"/>
      <c r="S39" s="633"/>
      <c r="T39" s="230"/>
      <c r="U39" s="661"/>
      <c r="V39" s="662"/>
      <c r="W39" s="663"/>
    </row>
    <row r="40" spans="2:23" ht="45" x14ac:dyDescent="0.25">
      <c r="B40" s="657">
        <v>30</v>
      </c>
      <c r="C40" s="656" t="s">
        <v>1165</v>
      </c>
      <c r="D40" s="633"/>
      <c r="E40" s="230">
        <v>0.32737827000000003</v>
      </c>
      <c r="F40" s="661"/>
      <c r="G40" s="662"/>
      <c r="H40" s="663">
        <v>1.6368913500000002E-2</v>
      </c>
      <c r="I40" s="633"/>
      <c r="J40" s="230"/>
      <c r="K40" s="661"/>
      <c r="L40" s="662"/>
      <c r="M40" s="663"/>
      <c r="N40" s="633"/>
      <c r="O40" s="230">
        <v>1.8055729099999986</v>
      </c>
      <c r="P40" s="661"/>
      <c r="Q40" s="662"/>
      <c r="R40" s="663">
        <v>9.0278645499999935E-2</v>
      </c>
      <c r="S40" s="633"/>
      <c r="T40" s="230">
        <v>9.2491203499999983</v>
      </c>
      <c r="U40" s="661"/>
      <c r="V40" s="662"/>
      <c r="W40" s="663">
        <v>0.46245601750000004</v>
      </c>
    </row>
    <row r="41" spans="2:23" ht="30" x14ac:dyDescent="0.25">
      <c r="B41" s="657">
        <v>31</v>
      </c>
      <c r="C41" s="656" t="s">
        <v>1166</v>
      </c>
      <c r="D41" s="633"/>
      <c r="E41" s="230"/>
      <c r="F41" s="410"/>
      <c r="G41" s="410">
        <v>1315.01387811</v>
      </c>
      <c r="H41" s="410">
        <v>1315.01387811</v>
      </c>
      <c r="I41" s="633"/>
      <c r="J41" s="230"/>
      <c r="K41" s="410"/>
      <c r="L41" s="410">
        <v>843.86039840000001</v>
      </c>
      <c r="M41" s="410">
        <v>843.86039840000001</v>
      </c>
      <c r="N41" s="633"/>
      <c r="O41" s="230"/>
      <c r="P41" s="410"/>
      <c r="Q41" s="410">
        <v>993.55374259000007</v>
      </c>
      <c r="R41" s="410">
        <v>993.55374259000007</v>
      </c>
      <c r="S41" s="633"/>
      <c r="T41" s="230"/>
      <c r="U41" s="410"/>
      <c r="V41" s="410">
        <v>1252.65108048</v>
      </c>
      <c r="W41" s="410">
        <v>1252.65108048</v>
      </c>
    </row>
    <row r="42" spans="2:23" x14ac:dyDescent="0.25">
      <c r="B42" s="657">
        <v>32</v>
      </c>
      <c r="C42" s="654" t="s">
        <v>1167</v>
      </c>
      <c r="D42" s="633"/>
      <c r="E42" s="230"/>
      <c r="F42" s="410"/>
      <c r="G42" s="410">
        <v>7.9567350000000001</v>
      </c>
      <c r="H42" s="410">
        <v>0.39783675000000002</v>
      </c>
      <c r="I42" s="633"/>
      <c r="J42" s="230"/>
      <c r="K42" s="410"/>
      <c r="L42" s="410">
        <v>6.8659169999999996</v>
      </c>
      <c r="M42" s="410">
        <v>0.34329585000000001</v>
      </c>
      <c r="N42" s="633"/>
      <c r="O42" s="230"/>
      <c r="P42" s="410"/>
      <c r="Q42" s="410">
        <v>7.1177169999999998</v>
      </c>
      <c r="R42" s="410">
        <v>0.35588585000000006</v>
      </c>
      <c r="S42" s="633"/>
      <c r="T42" s="230"/>
      <c r="U42" s="410"/>
      <c r="V42" s="410">
        <v>6.4700309999999996</v>
      </c>
      <c r="W42" s="410">
        <v>0.32350155000000003</v>
      </c>
    </row>
    <row r="43" spans="2:23" x14ac:dyDescent="0.25">
      <c r="B43" s="657">
        <v>33</v>
      </c>
      <c r="C43" s="658" t="s">
        <v>1168</v>
      </c>
      <c r="D43" s="661"/>
      <c r="E43" s="662"/>
      <c r="F43" s="662"/>
      <c r="G43" s="664"/>
      <c r="H43" s="665">
        <v>10812.449142140205</v>
      </c>
      <c r="I43" s="661"/>
      <c r="J43" s="662"/>
      <c r="K43" s="662"/>
      <c r="L43" s="664"/>
      <c r="M43" s="665">
        <v>9050.356432566794</v>
      </c>
      <c r="N43" s="661"/>
      <c r="O43" s="662"/>
      <c r="P43" s="662"/>
      <c r="Q43" s="664"/>
      <c r="R43" s="665">
        <v>10672.277620610081</v>
      </c>
      <c r="S43" s="661"/>
      <c r="T43" s="662"/>
      <c r="U43" s="662"/>
      <c r="V43" s="664"/>
      <c r="W43" s="665">
        <v>10974.233367369052</v>
      </c>
    </row>
    <row r="44" spans="2:23" x14ac:dyDescent="0.25">
      <c r="B44" s="657">
        <v>34</v>
      </c>
      <c r="C44" s="658" t="s">
        <v>1169</v>
      </c>
      <c r="D44" s="661"/>
      <c r="E44" s="662"/>
      <c r="F44" s="662"/>
      <c r="G44" s="664"/>
      <c r="H44" s="666">
        <v>2.7384713941737995</v>
      </c>
      <c r="I44" s="661"/>
      <c r="J44" s="662"/>
      <c r="K44" s="662"/>
      <c r="L44" s="664"/>
      <c r="M44" s="666">
        <v>3.2044148003025046</v>
      </c>
      <c r="N44" s="661"/>
      <c r="O44" s="662"/>
      <c r="P44" s="662"/>
      <c r="Q44" s="664"/>
      <c r="R44" s="666">
        <v>2.6616004788972321</v>
      </c>
      <c r="S44" s="661"/>
      <c r="T44" s="662"/>
      <c r="U44" s="662"/>
      <c r="V44" s="664"/>
      <c r="W44" s="666">
        <v>2.5334161735677849</v>
      </c>
    </row>
    <row r="50" spans="8:8" x14ac:dyDescent="0.25">
      <c r="H50" s="130"/>
    </row>
  </sheetData>
  <mergeCells count="11">
    <mergeCell ref="B2:H2"/>
    <mergeCell ref="B5:C5"/>
    <mergeCell ref="D5:H5"/>
    <mergeCell ref="I5:M5"/>
    <mergeCell ref="N5:R5"/>
    <mergeCell ref="S5:W5"/>
    <mergeCell ref="B6:C7"/>
    <mergeCell ref="D6:G6"/>
    <mergeCell ref="I6:L6"/>
    <mergeCell ref="N6:Q6"/>
    <mergeCell ref="S6:V6"/>
  </mergeCells>
  <pageMargins left="0.7" right="0.7" top="0.75" bottom="0.75" header="0.3" footer="0.3"/>
  <pageSetup paperSize="9" scale="38"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FD1927758B91648BE5B8DCE49F212EC" ma:contentTypeVersion="8" ma:contentTypeDescription="Create a new document." ma:contentTypeScope="" ma:versionID="f1be8d3c581b78d4a2fafb21ed6315fc">
  <xsd:schema xmlns:xsd="http://www.w3.org/2001/XMLSchema" xmlns:xs="http://www.w3.org/2001/XMLSchema" xmlns:p="http://schemas.microsoft.com/office/2006/metadata/properties" xmlns:ns2="61f1934f-009b-4a1f-8aae-cfc45491d33e" xmlns:ns3="e3fffbaf-28ce-4e1c-a12a-637320f9f0a9" targetNamespace="http://schemas.microsoft.com/office/2006/metadata/properties" ma:root="true" ma:fieldsID="be46a5c0165dc320d456c3fb8a440c1a" ns2:_="" ns3:_="">
    <xsd:import namespace="61f1934f-009b-4a1f-8aae-cfc45491d33e"/>
    <xsd:import namespace="e3fffbaf-28ce-4e1c-a12a-637320f9f0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1934f-009b-4a1f-8aae-cfc45491d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fffbaf-28ce-4e1c-a12a-637320f9f0a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463F07-C0A4-4D73-AB76-654180913A64}">
  <ds:schemaRefs>
    <ds:schemaRef ds:uri="http://purl.org/dc/dcmitype/"/>
    <ds:schemaRef ds:uri="http://purl.org/dc/terms/"/>
    <ds:schemaRef ds:uri="http://schemas.openxmlformats.org/package/2006/metadata/core-properties"/>
    <ds:schemaRef ds:uri="http://www.w3.org/XML/1998/namespace"/>
    <ds:schemaRef ds:uri="http://schemas.microsoft.com/office/2006/metadata/properties"/>
    <ds:schemaRef ds:uri="61f1934f-009b-4a1f-8aae-cfc45491d33e"/>
    <ds:schemaRef ds:uri="http://schemas.microsoft.com/office/2006/documentManagement/types"/>
    <ds:schemaRef ds:uri="http://schemas.microsoft.com/office/infopath/2007/PartnerControls"/>
    <ds:schemaRef ds:uri="e3fffbaf-28ce-4e1c-a12a-637320f9f0a9"/>
    <ds:schemaRef ds:uri="http://purl.org/dc/elements/1.1/"/>
  </ds:schemaRefs>
</ds:datastoreItem>
</file>

<file path=customXml/itemProps2.xml><?xml version="1.0" encoding="utf-8"?>
<ds:datastoreItem xmlns:ds="http://schemas.openxmlformats.org/officeDocument/2006/customXml" ds:itemID="{A5FC0C84-77E7-4D40-8CA3-452DCD1EE3D7}">
  <ds:schemaRefs>
    <ds:schemaRef ds:uri="http://schemas.microsoft.com/sharepoint/v3/contenttype/forms"/>
  </ds:schemaRefs>
</ds:datastoreItem>
</file>

<file path=customXml/itemProps3.xml><?xml version="1.0" encoding="utf-8"?>
<ds:datastoreItem xmlns:ds="http://schemas.openxmlformats.org/officeDocument/2006/customXml" ds:itemID="{F511133E-E6B0-4740-B7B9-2241D5BFF0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f1934f-009b-4a1f-8aae-cfc45491d33e"/>
    <ds:schemaRef ds:uri="e3fffbaf-28ce-4e1c-a12a-637320f9f0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94</vt:i4>
      </vt:variant>
      <vt:variant>
        <vt:lpstr>Named Ranges</vt:lpstr>
      </vt:variant>
      <vt:variant>
        <vt:i4>3</vt:i4>
      </vt:variant>
    </vt:vector>
  </HeadingPairs>
  <TitlesOfParts>
    <vt:vector size="97" baseType="lpstr">
      <vt:lpstr>Overview of tables</vt:lpstr>
      <vt:lpstr>EU KM1</vt:lpstr>
      <vt:lpstr>EU KM2</vt:lpstr>
      <vt:lpstr>EU CC1</vt:lpstr>
      <vt:lpstr>EU CC2</vt:lpstr>
      <vt:lpstr>EU CCA </vt:lpstr>
      <vt:lpstr>EU OV1</vt:lpstr>
      <vt:lpstr>EU CMS1</vt:lpstr>
      <vt:lpstr>EU CMS2</vt:lpstr>
      <vt:lpstr>EU LI1 </vt:lpstr>
      <vt:lpstr>EU LI2</vt:lpstr>
      <vt:lpstr>EU LI3</vt:lpstr>
      <vt:lpstr>EU LIA</vt:lpstr>
      <vt:lpstr>EU CQ1</vt:lpstr>
      <vt:lpstr>EU CQ3</vt:lpstr>
      <vt:lpstr>EU CQ7</vt:lpstr>
      <vt:lpstr>EU CR1</vt:lpstr>
      <vt:lpstr>EU CR1-A</vt:lpstr>
      <vt:lpstr>EU CR2</vt:lpstr>
      <vt:lpstr>EU CR3</vt:lpstr>
      <vt:lpstr>EU CR4</vt:lpstr>
      <vt:lpstr>EU CR5</vt:lpstr>
      <vt:lpstr>EU CR6</vt:lpstr>
      <vt:lpstr>EU CR6-A</vt:lpstr>
      <vt:lpstr>EU CR7</vt:lpstr>
      <vt:lpstr>EU CR7-A</vt:lpstr>
      <vt:lpstr>EU CR8</vt:lpstr>
      <vt:lpstr>EU CR9</vt:lpstr>
      <vt:lpstr>EU CCyB1</vt:lpstr>
      <vt:lpstr>EU CCyB2</vt:lpstr>
      <vt:lpstr>EU LR1</vt:lpstr>
      <vt:lpstr>EU LR2</vt:lpstr>
      <vt:lpstr>EU LR3</vt:lpstr>
      <vt:lpstr>EU LIQ1</vt:lpstr>
      <vt:lpstr>EU LIQ2</vt:lpstr>
      <vt:lpstr>EU LIQA</vt:lpstr>
      <vt:lpstr>EU LIQB</vt:lpstr>
      <vt:lpstr>EU CCR1</vt:lpstr>
      <vt:lpstr>EU CCR3</vt:lpstr>
      <vt:lpstr>EU CCR4</vt:lpstr>
      <vt:lpstr>EU CCR5</vt:lpstr>
      <vt:lpstr>EU CCR6</vt:lpstr>
      <vt:lpstr>EU CCR8</vt:lpstr>
      <vt:lpstr>EU SEC1</vt:lpstr>
      <vt:lpstr>EU SEC4</vt:lpstr>
      <vt:lpstr>EU MR1</vt:lpstr>
      <vt:lpstr>EU CVA1</vt:lpstr>
      <vt:lpstr>EU OR1</vt:lpstr>
      <vt:lpstr>EU OR2</vt:lpstr>
      <vt:lpstr>EU OR3</vt:lpstr>
      <vt:lpstr>EU AE1</vt:lpstr>
      <vt:lpstr>EU AE2</vt:lpstr>
      <vt:lpstr>EU AE3</vt:lpstr>
      <vt:lpstr>EU AE4</vt:lpstr>
      <vt:lpstr>EU IRRBB1</vt:lpstr>
      <vt:lpstr>EU TLAC1</vt:lpstr>
      <vt:lpstr>EU TLAC3a</vt:lpstr>
      <vt:lpstr>ESG</vt:lpstr>
      <vt:lpstr>Table 1</vt:lpstr>
      <vt:lpstr>Table 2</vt:lpstr>
      <vt:lpstr>Table 3</vt:lpstr>
      <vt:lpstr>Template 1</vt:lpstr>
      <vt:lpstr>Template 2</vt:lpstr>
      <vt:lpstr>Template 3</vt:lpstr>
      <vt:lpstr>Template 4</vt:lpstr>
      <vt:lpstr>Template 5</vt:lpstr>
      <vt:lpstr>JYSKE REALKREDIT</vt:lpstr>
      <vt:lpstr>EU KM1 JR</vt:lpstr>
      <vt:lpstr>EU CC1 JR</vt:lpstr>
      <vt:lpstr>EU CC2 JR</vt:lpstr>
      <vt:lpstr>EU OV1 JR</vt:lpstr>
      <vt:lpstr>EU CQ1 JR</vt:lpstr>
      <vt:lpstr>EU CQ3 JR</vt:lpstr>
      <vt:lpstr>EU CQ7 JR</vt:lpstr>
      <vt:lpstr>EU CR1 JR</vt:lpstr>
      <vt:lpstr>EU CR1-A JR</vt:lpstr>
      <vt:lpstr>EU CR2 JR</vt:lpstr>
      <vt:lpstr>EU CR3 JR</vt:lpstr>
      <vt:lpstr>EU CR4 JR</vt:lpstr>
      <vt:lpstr>EU CR5 JR</vt:lpstr>
      <vt:lpstr>EU CR6 JR</vt:lpstr>
      <vt:lpstr>EU CR6-A JR</vt:lpstr>
      <vt:lpstr>EU CR7 JR</vt:lpstr>
      <vt:lpstr>EU CR7-A JR</vt:lpstr>
      <vt:lpstr>EU CR8 JR</vt:lpstr>
      <vt:lpstr>EU CR9 JR</vt:lpstr>
      <vt:lpstr>EU CCyB1 JR</vt:lpstr>
      <vt:lpstr>EU CCyB2 JR</vt:lpstr>
      <vt:lpstr>EU CCR3 JR</vt:lpstr>
      <vt:lpstr>EU LR1 JR</vt:lpstr>
      <vt:lpstr>EU LR2 JR</vt:lpstr>
      <vt:lpstr>EU LR3 JR</vt:lpstr>
      <vt:lpstr>EU LIQ1 JR</vt:lpstr>
      <vt:lpstr>EU LIQ2 JR</vt:lpstr>
      <vt:lpstr>'EU LI1 '!_Toc483499698</vt:lpstr>
      <vt:lpstr>'EU KM2'!Print_Area</vt:lpstr>
      <vt:lpstr>'EU LI1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Jacob Borg</dc:creator>
  <cp:keywords/>
  <dc:description/>
  <cp:lastModifiedBy>Noah Bergmann Andersen</cp:lastModifiedBy>
  <cp:revision/>
  <dcterms:created xsi:type="dcterms:W3CDTF">2025-03-26T12:34:22Z</dcterms:created>
  <dcterms:modified xsi:type="dcterms:W3CDTF">2026-06-29T09:18:47Z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655bac5-e079-4ce0-aea4-e42b8f191dac_Enabled">
    <vt:lpwstr>true</vt:lpwstr>
  </property>
  <property fmtid="{D5CDD505-2E9C-101B-9397-08002B2CF9AE}" pid="3" name="MSIP_Label_9655bac5-e079-4ce0-aea4-e42b8f191dac_SetDate">
    <vt:lpwstr>2025-03-26T14:04:29Z</vt:lpwstr>
  </property>
  <property fmtid="{D5CDD505-2E9C-101B-9397-08002B2CF9AE}" pid="4" name="MSIP_Label_9655bac5-e079-4ce0-aea4-e42b8f191dac_Method">
    <vt:lpwstr>Privileged</vt:lpwstr>
  </property>
  <property fmtid="{D5CDD505-2E9C-101B-9397-08002B2CF9AE}" pid="5" name="MSIP_Label_9655bac5-e079-4ce0-aea4-e42b8f191dac_Name">
    <vt:lpwstr>Fortrolig</vt:lpwstr>
  </property>
  <property fmtid="{D5CDD505-2E9C-101B-9397-08002B2CF9AE}" pid="6" name="MSIP_Label_9655bac5-e079-4ce0-aea4-e42b8f191dac_SiteId">
    <vt:lpwstr>df5e7718-2989-44ed-a2fd-5f63e2865f17</vt:lpwstr>
  </property>
  <property fmtid="{D5CDD505-2E9C-101B-9397-08002B2CF9AE}" pid="7" name="MSIP_Label_9655bac5-e079-4ce0-aea4-e42b8f191dac_ActionId">
    <vt:lpwstr>b88e67ea-242b-4790-8bf6-5bb24194451d</vt:lpwstr>
  </property>
  <property fmtid="{D5CDD505-2E9C-101B-9397-08002B2CF9AE}" pid="8" name="MSIP_Label_9655bac5-e079-4ce0-aea4-e42b8f191dac_ContentBits">
    <vt:lpwstr>0</vt:lpwstr>
  </property>
  <property fmtid="{D5CDD505-2E9C-101B-9397-08002B2CF9AE}" pid="9" name="MSIP_Label_9655bac5-e079-4ce0-aea4-e42b8f191dac_Tag">
    <vt:lpwstr>10, 0, 1, 1</vt:lpwstr>
  </property>
  <property fmtid="{D5CDD505-2E9C-101B-9397-08002B2CF9AE}" pid="10" name="ContentTypeId">
    <vt:lpwstr>0x010100FFD1927758B91648BE5B8DCE49F212EC</vt:lpwstr>
  </property>
  <property fmtid="{D5CDD505-2E9C-101B-9397-08002B2CF9AE}" pid="11" name="MediaServiceImageTags">
    <vt:lpwstr/>
  </property>
</Properties>
</file>