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O:\IR and Sustainability\Bæredygtighed\Fact Book\Fact Book 2021\Final Final\"/>
    </mc:Choice>
  </mc:AlternateContent>
  <xr:revisionPtr revIDLastSave="0" documentId="13_ncr:1_{F60C6438-B6AC-4E3B-927D-AEFCF384F9FF}" xr6:coauthVersionLast="46" xr6:coauthVersionMax="46" xr10:uidLastSave="{00000000-0000-0000-0000-000000000000}"/>
  <bookViews>
    <workbookView xWindow="31110" yWindow="4890" windowWidth="21600" windowHeight="11040" activeTab="3" xr2:uid="{E95DDCF6-48CC-4D5A-A070-D7474757A4D8}"/>
  </bookViews>
  <sheets>
    <sheet name="Table of contents" sheetId="1" r:id="rId1"/>
    <sheet name="Introduction" sheetId="10" r:id="rId2"/>
    <sheet name="Financial Key Figures" sheetId="21" r:id="rId3"/>
    <sheet name="Environment (E)" sheetId="12" r:id="rId4"/>
    <sheet name="Social (S)" sheetId="8" r:id="rId5"/>
    <sheet name="Governance (G)" sheetId="5" r:id="rId6"/>
    <sheet name="EU Taxonomy" sheetId="15" r:id="rId7"/>
    <sheet name="Active Ownership" sheetId="13" r:id="rId8"/>
    <sheet name="TCFD" sheetId="17" r:id="rId9"/>
    <sheet name="ESG Ratings" sheetId="20" r:id="rId10"/>
  </sheets>
  <externalReferences>
    <externalReference r:id="rId11"/>
  </externalReferences>
  <definedNames>
    <definedName name="Danske_Bank_in_Brief">'[1]Table of 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8" i="8" l="1"/>
  <c r="C122" i="12" l="1"/>
  <c r="D113" i="12"/>
  <c r="D112" i="12"/>
  <c r="D111" i="12"/>
  <c r="D53" i="12"/>
  <c r="B112" i="12" l="1"/>
  <c r="C97" i="8" l="1"/>
  <c r="C96" i="8"/>
  <c r="C95" i="8"/>
  <c r="C116" i="12" l="1"/>
  <c r="C115" i="12"/>
  <c r="D110" i="12"/>
  <c r="D109" i="12"/>
  <c r="D108" i="12"/>
  <c r="D107" i="12"/>
  <c r="D106" i="12"/>
  <c r="D104" i="12"/>
  <c r="D102" i="12"/>
  <c r="D100" i="12"/>
  <c r="D99" i="12"/>
  <c r="C102" i="12"/>
  <c r="C104" i="12"/>
  <c r="C100" i="12"/>
  <c r="C99" i="12"/>
  <c r="B113" i="12"/>
  <c r="C137" i="12" l="1"/>
  <c r="C134" i="12"/>
  <c r="C133" i="12"/>
  <c r="C132" i="12"/>
  <c r="C131" i="12"/>
  <c r="C130" i="12"/>
  <c r="C127" i="12"/>
  <c r="C123" i="12"/>
  <c r="C103" i="8" l="1"/>
  <c r="C110" i="8"/>
  <c r="C111" i="8"/>
  <c r="C112" i="8"/>
  <c r="C113" i="8"/>
  <c r="C114" i="8"/>
  <c r="C109" i="8"/>
  <c r="C105" i="8"/>
  <c r="C106" i="8"/>
  <c r="C107" i="8"/>
  <c r="C108" i="8"/>
  <c r="C104" i="8"/>
  <c r="C124" i="8"/>
  <c r="C123" i="8"/>
  <c r="C117" i="8"/>
  <c r="C116" i="8"/>
  <c r="C115" i="8"/>
  <c r="C118" i="8"/>
  <c r="C119" i="8"/>
  <c r="C120" i="8"/>
  <c r="C121" i="8"/>
  <c r="C122" i="8"/>
  <c r="C139" i="8"/>
  <c r="C129" i="8"/>
  <c r="C130" i="8"/>
  <c r="C131" i="8"/>
  <c r="C128" i="8"/>
  <c r="C132" i="8"/>
  <c r="C133" i="8"/>
  <c r="C100" i="8"/>
  <c r="C99" i="8"/>
  <c r="C98" i="8"/>
  <c r="C93" i="8"/>
  <c r="C88" i="8" l="1"/>
  <c r="C76" i="8"/>
  <c r="C75" i="8"/>
  <c r="C74" i="8"/>
  <c r="C179" i="8" l="1"/>
  <c r="C178" i="8"/>
  <c r="C177" i="8"/>
  <c r="C176" i="8"/>
  <c r="C45" i="5"/>
  <c r="C44" i="5"/>
  <c r="C43" i="5"/>
  <c r="C42" i="5"/>
  <c r="C40" i="5"/>
</calcChain>
</file>

<file path=xl/sharedStrings.xml><?xml version="1.0" encoding="utf-8"?>
<sst xmlns="http://schemas.openxmlformats.org/spreadsheetml/2006/main" count="766" uniqueCount="531">
  <si>
    <t>Governance</t>
  </si>
  <si>
    <t>Table of contents</t>
  </si>
  <si>
    <t>E - Our workplace</t>
  </si>
  <si>
    <t>E - Our business</t>
  </si>
  <si>
    <t>G - Our clients</t>
  </si>
  <si>
    <t>Ownership and shareholder rights</t>
  </si>
  <si>
    <t>Policy on Conflict of interest</t>
  </si>
  <si>
    <t>ü</t>
  </si>
  <si>
    <t>Articles of Association</t>
  </si>
  <si>
    <t>G - Our business</t>
  </si>
  <si>
    <t>Board type</t>
  </si>
  <si>
    <t>Regulated by legislation</t>
  </si>
  <si>
    <t>ESG governance structure</t>
  </si>
  <si>
    <t>Implementation and monitoring programmes on ESG aspects</t>
  </si>
  <si>
    <t>Policy on Sustainability and Corporate Social Responsibility</t>
  </si>
  <si>
    <t>Tax</t>
  </si>
  <si>
    <t>Stakeholder dialogue</t>
  </si>
  <si>
    <t>G - Our workplace</t>
  </si>
  <si>
    <t>Layoffs and restructuring events</t>
  </si>
  <si>
    <t>No</t>
  </si>
  <si>
    <t>Business ethics</t>
  </si>
  <si>
    <t>Remuneration</t>
  </si>
  <si>
    <t>Financial system stability</t>
  </si>
  <si>
    <t>Ownership structure and shareholder democracy</t>
  </si>
  <si>
    <t>Takeover provisions</t>
  </si>
  <si>
    <t>Policy on Prevention of Money Laundering and Financing of Terrorism</t>
  </si>
  <si>
    <t>Competencies and diversity</t>
  </si>
  <si>
    <t>Audit and Financial Reporting</t>
  </si>
  <si>
    <t>Tenure and independence</t>
  </si>
  <si>
    <t>S - Our workplace</t>
  </si>
  <si>
    <t>S - Our clients</t>
  </si>
  <si>
    <t>S - Our business</t>
  </si>
  <si>
    <t>Major mergers or acquisitions in the last three years</t>
  </si>
  <si>
    <t>Major layoffs in the last three years (affecting 10% of employees or more than 1,000 employees)</t>
  </si>
  <si>
    <t>Anti-bribery and corruption programme</t>
  </si>
  <si>
    <t>Whistleblower scheme</t>
  </si>
  <si>
    <t>Training KYC and AML</t>
  </si>
  <si>
    <t>Non-financial communication integrated in annual report</t>
  </si>
  <si>
    <t>Independent auditor</t>
  </si>
  <si>
    <t>Auditor fees</t>
  </si>
  <si>
    <t>CEO salary</t>
  </si>
  <si>
    <t>Executive Pay Disclosure</t>
  </si>
  <si>
    <t>Director Equity policy</t>
  </si>
  <si>
    <t>Remuneration of the Executive Board</t>
  </si>
  <si>
    <t>Remuneration policy</t>
  </si>
  <si>
    <t>Pay linked to sustainability</t>
  </si>
  <si>
    <t>CEO to median employee compensation, pay ratio</t>
  </si>
  <si>
    <t>Group Supervisory Board, competencies</t>
  </si>
  <si>
    <t>Board diversity</t>
  </si>
  <si>
    <t>Separate Chair and CEO roles</t>
  </si>
  <si>
    <t>Leadership tenure and independence</t>
  </si>
  <si>
    <t>Chair tenure</t>
  </si>
  <si>
    <t>Composition of Group Supervisory Board and Group Executive Board: name, independence, special 
competencies, term of office, and 
tenure</t>
  </si>
  <si>
    <t>Group Supervisory Board and Group Executive Board: salary and shares held</t>
  </si>
  <si>
    <t>Independent Supervisory Board members (%)</t>
  </si>
  <si>
    <t>Independent Board Chair</t>
  </si>
  <si>
    <t>Independent board members in the Audit Committee (%)</t>
  </si>
  <si>
    <t>Independent board members in the Remuneration Committee (%)</t>
  </si>
  <si>
    <t>Independent board members in the Nomination Committee (%)</t>
  </si>
  <si>
    <t>G - Key Figures</t>
  </si>
  <si>
    <t>Anti-Bribery and Anti-Corruption Policy</t>
  </si>
  <si>
    <t>Link</t>
  </si>
  <si>
    <t>Note</t>
  </si>
  <si>
    <t>S - Key Figures</t>
  </si>
  <si>
    <t>SME lending (DKKbn)</t>
  </si>
  <si>
    <t>Subsidised housing (DKKbn)</t>
  </si>
  <si>
    <t>Financed by Jyske Realkredit</t>
  </si>
  <si>
    <t xml:space="preserve">Financing social institutions, outstanding balance (DKKm) </t>
  </si>
  <si>
    <t>Community involvement</t>
  </si>
  <si>
    <t>Financing public schools, outstanding balance (DKKm)</t>
  </si>
  <si>
    <t>Risk and Capital Management Report 2021</t>
  </si>
  <si>
    <t>Sustainability Report 2021</t>
  </si>
  <si>
    <t>Policy for Handling Conflicts of Interest</t>
  </si>
  <si>
    <t>Extract of Policy on Prevention of Money Laundering and Financing of Terrorism</t>
  </si>
  <si>
    <t>Financial Business Act</t>
  </si>
  <si>
    <t>Link(s)</t>
  </si>
  <si>
    <t>Annual Report 2021</t>
  </si>
  <si>
    <t>Group Management in Jyske Bank</t>
  </si>
  <si>
    <t>Organisation and Management 2021</t>
  </si>
  <si>
    <t>Report on Remuneration 2021</t>
  </si>
  <si>
    <t>Remuneration Policy</t>
  </si>
  <si>
    <t>Transactions by persons discharging managerial responsibilities and persons closely associated with them</t>
  </si>
  <si>
    <t>About Jyske Bank 2014</t>
  </si>
  <si>
    <t>GOVERNANCE</t>
  </si>
  <si>
    <t>Data protection</t>
  </si>
  <si>
    <t>GDPR Governance Structure</t>
  </si>
  <si>
    <t>IT security</t>
  </si>
  <si>
    <t>Employee training on data security and privacy-related risks and procedures</t>
  </si>
  <si>
    <t>Consumer charter</t>
  </si>
  <si>
    <t>Responsible marketing</t>
  </si>
  <si>
    <t xml:space="preserve">Responsible investment </t>
  </si>
  <si>
    <t>Responsible investment policy</t>
  </si>
  <si>
    <t>Responsible sales methods</t>
  </si>
  <si>
    <t>Pay linked to sales performance</t>
  </si>
  <si>
    <t>Client complaints</t>
  </si>
  <si>
    <t>Access to basic financial services</t>
  </si>
  <si>
    <t>Financial inclusion</t>
  </si>
  <si>
    <t>SOCIAL</t>
  </si>
  <si>
    <t>Employees and turnover</t>
  </si>
  <si>
    <t>Number of employees</t>
  </si>
  <si>
    <t>Number of FTEs</t>
  </si>
  <si>
    <t>Turnover (%)</t>
  </si>
  <si>
    <t>Education and development</t>
  </si>
  <si>
    <t>Job-specific development training programmes</t>
  </si>
  <si>
    <t>Managerial development training</t>
  </si>
  <si>
    <t>Talent development programme</t>
  </si>
  <si>
    <t>Graduate programme</t>
  </si>
  <si>
    <t>Competence Requirements, Good Practice and Ethical Conduct</t>
  </si>
  <si>
    <t>Job satisfaction</t>
  </si>
  <si>
    <t>Survey to monitor employee engagement</t>
  </si>
  <si>
    <t>Health and safety management system</t>
  </si>
  <si>
    <t>Safety precautions for employees</t>
  </si>
  <si>
    <t>Health insurance</t>
  </si>
  <si>
    <t>Sick leave</t>
  </si>
  <si>
    <t>Strategy to prevent and reduce stress and other issues around psycho-social work environment</t>
  </si>
  <si>
    <t>Grievance reporting</t>
  </si>
  <si>
    <t>Non-discrimination</t>
  </si>
  <si>
    <t>Work-life balance</t>
  </si>
  <si>
    <t>Diversity</t>
  </si>
  <si>
    <t>Salary</t>
  </si>
  <si>
    <r>
      <t xml:space="preserve">See Jyske Bank’s </t>
    </r>
    <r>
      <rPr>
        <u/>
        <sz val="10"/>
        <color theme="1"/>
        <rFont val="Arial"/>
        <family val="2"/>
      </rPr>
      <t>Anti-Bribery and Anti-Corruption Policy</t>
    </r>
    <r>
      <rPr>
        <sz val="10"/>
        <color theme="1"/>
        <rFont val="Arial"/>
        <family val="2"/>
      </rPr>
      <t>.</t>
    </r>
  </si>
  <si>
    <t>Policy for Freedom of Association and Collective Agreements</t>
  </si>
  <si>
    <r>
      <t xml:space="preserve">See primarily Shareholders’ Representatives: Art. 11, Arts. 14 and  15 of Jyske Bank’s </t>
    </r>
    <r>
      <rPr>
        <u/>
        <sz val="10"/>
        <color theme="1"/>
        <rFont val="Arial"/>
        <family val="2"/>
      </rPr>
      <t>Articles of Association</t>
    </r>
    <r>
      <rPr>
        <sz val="10"/>
        <color theme="1"/>
        <rFont val="Arial"/>
        <family val="2"/>
      </rPr>
      <t>.</t>
    </r>
  </si>
  <si>
    <t>Policy on Diversity</t>
  </si>
  <si>
    <t>Number of part-time employees incl. senior part-time employees</t>
  </si>
  <si>
    <t>Remote work and flexible hours</t>
  </si>
  <si>
    <t xml:space="preserve">Paid maternity/paternity leave </t>
  </si>
  <si>
    <t>Number of employees on leave of absence</t>
  </si>
  <si>
    <t>Women in employment after 12 months of leave (%)</t>
  </si>
  <si>
    <t>New employees</t>
  </si>
  <si>
    <t>Diversity programme</t>
  </si>
  <si>
    <r>
      <t xml:space="preserve">See The Jyske Bank Group’s </t>
    </r>
    <r>
      <rPr>
        <u/>
        <sz val="10"/>
        <color theme="1"/>
        <rFont val="Arial"/>
        <family val="2"/>
      </rPr>
      <t>Policy on Diversity</t>
    </r>
  </si>
  <si>
    <t>Age, average of employees and percentage in various age groups</t>
  </si>
  <si>
    <t>Seniority distribution, average and percentage in various groups</t>
  </si>
  <si>
    <t>Women in workforce (%)</t>
  </si>
  <si>
    <t>Women in entry-level positions (%)</t>
  </si>
  <si>
    <t>Line positions held by women (%)</t>
  </si>
  <si>
    <t>Women working in IT and Engineering (%)</t>
  </si>
  <si>
    <t>Women in management positions (%)</t>
  </si>
  <si>
    <t>Women in executive management team (%)</t>
  </si>
  <si>
    <t>Women in board of directors (%)</t>
  </si>
  <si>
    <t>Women resigned (%)</t>
  </si>
  <si>
    <t>Employee stock ownership</t>
  </si>
  <si>
    <t>Women’s share of salary in quartiles (%)</t>
  </si>
  <si>
    <t>Women in top 100 salary (%)</t>
  </si>
  <si>
    <t>Audit on equal pay</t>
  </si>
  <si>
    <t>Corrections as a result of unequal pay</t>
  </si>
  <si>
    <t>Freedom of association and the right to collective bargaining</t>
  </si>
  <si>
    <t>Jyske Bank employees in Denmark covered by the collective agreement (%)</t>
  </si>
  <si>
    <t>Number of hourly paid employees</t>
  </si>
  <si>
    <t>No corrections made</t>
  </si>
  <si>
    <t>Our business</t>
  </si>
  <si>
    <t>Privacy Policy</t>
  </si>
  <si>
    <t>IT Security Policy</t>
  </si>
  <si>
    <t>Security and privacy principles</t>
  </si>
  <si>
    <r>
      <t xml:space="preserve">Jyske Bank provides its clients with financial counseling as an integrated part of our advisory services and take all aspects of the client’s life into consideration – that is what makes us </t>
    </r>
    <r>
      <rPr>
        <u/>
        <sz val="10"/>
        <color theme="1"/>
        <rFont val="Arial"/>
        <family val="2"/>
      </rPr>
      <t>Out of the Ordinary</t>
    </r>
    <r>
      <rPr>
        <sz val="10"/>
        <color theme="1"/>
        <rFont val="Arial"/>
        <family val="2"/>
      </rPr>
      <t xml:space="preserve">. We also support ‘Money Week’ (Pengeugen) in teaching children and young people financial understanding. Furthermore, the Jyske Bank Group cooperates with Finance Denmark to provide advisory services to particularly vulnerable citizens, who are in an incalculable debt situation. The Group reimburses the employee half of the time spent on voluntary debt counseling. See the </t>
    </r>
    <r>
      <rPr>
        <u/>
        <sz val="10"/>
        <color theme="1"/>
        <rFont val="Arial"/>
        <family val="2"/>
      </rPr>
      <t>Sustainability Report 2021</t>
    </r>
  </si>
  <si>
    <r>
      <t xml:space="preserve">As stipulated by law, all citizens, irrespective of age, living conditions, or financial situation, are entitled to a deposit account: a NemKonto “Easy Account”. See the relevant act (in Danish) </t>
    </r>
    <r>
      <rPr>
        <u/>
        <sz val="10"/>
        <color theme="1"/>
        <rFont val="Arial"/>
        <family val="2"/>
      </rPr>
      <t>Nemkontoordningen</t>
    </r>
    <r>
      <rPr>
        <sz val="10"/>
        <color theme="1"/>
        <rFont val="Arial"/>
        <family val="2"/>
      </rPr>
      <t xml:space="preserve">. See also </t>
    </r>
    <r>
      <rPr>
        <u/>
        <sz val="10"/>
        <color theme="1"/>
        <rFont val="Arial"/>
        <family val="2"/>
      </rPr>
      <t>Regulations on Good Practice for Financial Enterprises</t>
    </r>
    <r>
      <rPr>
        <sz val="10"/>
        <color theme="1"/>
        <rFont val="Arial"/>
        <family val="2"/>
      </rPr>
      <t xml:space="preserve"> (in Danish) regarding the right to an account</t>
    </r>
  </si>
  <si>
    <r>
      <t xml:space="preserve">Dialogue is often the best way to solve a problem or correct a misunderstanding. If it is not possible to find a solution, clients can complain here: </t>
    </r>
    <r>
      <rPr>
        <u/>
        <sz val="10"/>
        <color theme="1"/>
        <rFont val="Arial"/>
        <family val="2"/>
      </rPr>
      <t>Are you dissatisfied?</t>
    </r>
  </si>
  <si>
    <r>
      <t xml:space="preserve">Jyske Bank does not use direct performance fees, for instance commission. See section 2, p. 1 in </t>
    </r>
    <r>
      <rPr>
        <u/>
        <sz val="10"/>
        <color theme="1"/>
        <rFont val="Arial"/>
        <family val="2"/>
      </rPr>
      <t>Remuneration Policy</t>
    </r>
  </si>
  <si>
    <t>Regulations on Good Practice for Financial Enterprises</t>
  </si>
  <si>
    <t>Foundation</t>
  </si>
  <si>
    <t>Terms and conditions</t>
  </si>
  <si>
    <t>Jyske Bank’s Policy for Responsible Investment</t>
  </si>
  <si>
    <t>Are you dissatisfied?</t>
  </si>
  <si>
    <t>Out of the Ordinary</t>
  </si>
  <si>
    <t>Nemkontoordningen</t>
  </si>
  <si>
    <t>Jyske Bank Group’s values</t>
  </si>
  <si>
    <t xml:space="preserve">Risk on mortgages
</t>
  </si>
  <si>
    <t>Information on mortgages</t>
  </si>
  <si>
    <t>Risk on investment products</t>
  </si>
  <si>
    <t>Price policy</t>
  </si>
  <si>
    <t>Price lists</t>
  </si>
  <si>
    <t>The youngest</t>
  </si>
  <si>
    <t>Plan the future</t>
  </si>
  <si>
    <t>Retention rate, women (%)</t>
  </si>
  <si>
    <t>Retention rate, men (%)</t>
  </si>
  <si>
    <t>- Lower Pay Quartile</t>
  </si>
  <si>
    <t>- Lower Middle Pay Quartile</t>
  </si>
  <si>
    <t>- Upper Middle Pay Quartile</t>
  </si>
  <si>
    <t>- Top Pay Quartile</t>
  </si>
  <si>
    <t>Women’s share of salary in quartiles (%):</t>
  </si>
  <si>
    <t>- Under 30</t>
  </si>
  <si>
    <t>- 30-39</t>
  </si>
  <si>
    <t>- 40-49</t>
  </si>
  <si>
    <t>- 50-59</t>
  </si>
  <si>
    <t>- 60+</t>
  </si>
  <si>
    <t>- 3-5</t>
  </si>
  <si>
    <t>- 0-2</t>
  </si>
  <si>
    <t>- 6-10</t>
  </si>
  <si>
    <t>- 11-20</t>
  </si>
  <si>
    <t>- 20+</t>
  </si>
  <si>
    <t>E - Targets</t>
  </si>
  <si>
    <t>To</t>
  </si>
  <si>
    <t>By the end of 2022 we will offset our CO2 emissions from electricity, heating and driving the bank’s vehicles with our own production of renewable energy</t>
  </si>
  <si>
    <t>The following table shows direct and indirect emissions and contains data from Jyske Bank Group and the companies of which we are partial owners, unless otherwise stated.</t>
  </si>
  <si>
    <t xml:space="preserve">Our greenhouse gas emissions are divided into the following three categories: </t>
  </si>
  <si>
    <t>ENVIRONMENT</t>
  </si>
  <si>
    <t>The following tables consist of the areas; our workplace, our business and our targets.</t>
  </si>
  <si>
    <r>
      <t>CO</t>
    </r>
    <r>
      <rPr>
        <b/>
        <vertAlign val="subscript"/>
        <sz val="9"/>
        <color rgb="FF000000"/>
        <rFont val="Arial"/>
        <family val="2"/>
      </rPr>
      <t>2</t>
    </r>
    <r>
      <rPr>
        <b/>
        <sz val="9"/>
        <color rgb="FF000000"/>
        <rFont val="Arial"/>
        <family val="2"/>
      </rPr>
      <t xml:space="preserve"> emission by source</t>
    </r>
  </si>
  <si>
    <t>The following tables consist of the areas; our workplace, our clients and our business.</t>
  </si>
  <si>
    <t>Lending</t>
  </si>
  <si>
    <t>Scope 1</t>
  </si>
  <si>
    <t>Scope 2</t>
  </si>
  <si>
    <t>Scope 3</t>
  </si>
  <si>
    <t>Carbon footprint related to investments (%)</t>
  </si>
  <si>
    <t>Investment</t>
  </si>
  <si>
    <t>Equity funds with focus on sustainable development</t>
  </si>
  <si>
    <t>Fact sheet with focus on sustainability profile</t>
  </si>
  <si>
    <t>Financing renewable energy, 
outstanding balance (DKKm)</t>
  </si>
  <si>
    <t>Financing buildings (EPC A &amp; B), 
outstanding balance (DKKm)</t>
  </si>
  <si>
    <t>Financing low emission transportation and infrastructure, outstanding balance (DKKm)</t>
  </si>
  <si>
    <t xml:space="preserve">Financing sustainable management of natural resources, outstanding balance (DKKm) </t>
  </si>
  <si>
    <t xml:space="preserve">Financing recycling and sustainable production, outstanding balance (DKKm) </t>
  </si>
  <si>
    <t>Mortgage loans, lending activities (%)</t>
  </si>
  <si>
    <t xml:space="preserve">Green mortgage loans to corporate clients </t>
  </si>
  <si>
    <t>Energy loans</t>
  </si>
  <si>
    <t>Carbon footprint related to lending activities (%)</t>
  </si>
  <si>
    <t>Gas</t>
  </si>
  <si>
    <t>M3</t>
  </si>
  <si>
    <t>Company cars</t>
  </si>
  <si>
    <t>Unit</t>
  </si>
  <si>
    <t>kWh</t>
  </si>
  <si>
    <t>MWh</t>
  </si>
  <si>
    <t>DKKbn</t>
  </si>
  <si>
    <t>%</t>
  </si>
  <si>
    <t>DKKm</t>
  </si>
  <si>
    <t>Financing low emission transportation and infrastructure, outstanding balance</t>
  </si>
  <si>
    <t>Financing buildings (EPC A &amp; B), 
outstanding balance</t>
  </si>
  <si>
    <t>Financing renewable energy, 
outstanding balance</t>
  </si>
  <si>
    <t>Mortgage loans, lending activities</t>
  </si>
  <si>
    <t>Financing sustainable management of natural resources, outstanding balance</t>
  </si>
  <si>
    <t>Financing recycling and sustainable production, outstanding balance</t>
  </si>
  <si>
    <t>Carbon footprint related to lending activities</t>
  </si>
  <si>
    <t>District heating</t>
  </si>
  <si>
    <t>Electricity</t>
  </si>
  <si>
    <t>Purchased goods and services</t>
  </si>
  <si>
    <t>Business travels</t>
  </si>
  <si>
    <t>Downstream leased assets</t>
  </si>
  <si>
    <t>Investments</t>
  </si>
  <si>
    <t>Paper consumption</t>
  </si>
  <si>
    <t>Flights</t>
  </si>
  <si>
    <t xml:space="preserve">Public transport </t>
  </si>
  <si>
    <t>Employees cars</t>
  </si>
  <si>
    <t>Taxi</t>
  </si>
  <si>
    <t>Electricity - location-based</t>
  </si>
  <si>
    <t>Electricity - market-based</t>
  </si>
  <si>
    <t>Scope 2 - location-based</t>
  </si>
  <si>
    <t>Scope 2 - market-based</t>
  </si>
  <si>
    <t>E - Key Figures - Units</t>
  </si>
  <si>
    <t>E - Key Figures - CO2e tonnes</t>
  </si>
  <si>
    <t xml:space="preserve">Green Finance Framework Report </t>
  </si>
  <si>
    <t>Description and impact analysis</t>
  </si>
  <si>
    <t>Fact sheet</t>
  </si>
  <si>
    <t>Green Mortgage Loans</t>
  </si>
  <si>
    <t>Description of energy loans</t>
  </si>
  <si>
    <t>The Danish Mortgage-Credit System</t>
  </si>
  <si>
    <t>The Danish Mortgage Model</t>
  </si>
  <si>
    <t>E - Key Figures - Sustainable financing</t>
  </si>
  <si>
    <t>Energy usage</t>
  </si>
  <si>
    <t>Water usage</t>
  </si>
  <si>
    <t>Renewable energy ratio</t>
  </si>
  <si>
    <t>E - Key Figures - Other</t>
  </si>
  <si>
    <t>GJ</t>
  </si>
  <si>
    <t>#</t>
  </si>
  <si>
    <t>Electric bicycles</t>
  </si>
  <si>
    <t>Kg.</t>
  </si>
  <si>
    <t>Sick leave (average days pr. FTE)</t>
  </si>
  <si>
    <t>Other</t>
  </si>
  <si>
    <t>Data</t>
  </si>
  <si>
    <t>C</t>
  </si>
  <si>
    <t>I alt</t>
  </si>
  <si>
    <t>Total</t>
  </si>
  <si>
    <t>Number of companies, 2021</t>
  </si>
  <si>
    <t>ESG risk topics</t>
  </si>
  <si>
    <t>Support of engagement cases</t>
  </si>
  <si>
    <t>Vote against management</t>
  </si>
  <si>
    <t>Vote in favour of management</t>
  </si>
  <si>
    <t>Distribution on topics</t>
  </si>
  <si>
    <t>Sustainability proposals made by management</t>
  </si>
  <si>
    <t>Sustainability proposals made by shareholders</t>
  </si>
  <si>
    <t>ACTIVE OWNERSHIP</t>
  </si>
  <si>
    <t>The Human Resources Unit has allocated a number of employees to support managers in their decisions about degree programmes and certification and for the administration of these activities. The investment in human capital development is essential for Jyske Bank. Hence, certification tests and preparation for the tests take place during working hours. Degree programmes such as B.Sc., MBA or similar are paid by the bank and are carried out in a combination of working hours and the employee's own time. The managers of Jyske Bank have their own learning universe so that their leadership competencies can be trained on an ongoing basis – both hands-on and online.</t>
  </si>
  <si>
    <t>Several business units offer adjusted development activities for talents. Special focus and activities for managers with potential for the upper strategic leadership level.</t>
  </si>
  <si>
    <t>Jyske Bank serves as one of the largest financial institutions in Denmark. Our employees strive to deliver advisory, solutions and service that are among the best in the market.</t>
  </si>
  <si>
    <t>CO2e tonnes</t>
  </si>
  <si>
    <t xml:space="preserve">We don't publish the number of layoffs per year. However, if we are having major layoffs affecting 10% of employees, we are obliged by legislation to make an announcement to the Danish Labour Council, and we have had no such announcement in the last three years (or ever for that matter). </t>
  </si>
  <si>
    <r>
      <rPr>
        <u/>
        <sz val="10"/>
        <color theme="1"/>
        <rFont val="Arial"/>
        <family val="2"/>
      </rPr>
      <t>All transactions by persons discharging managerial responsibilities and persons closely associated with them are made publicly available.</t>
    </r>
    <r>
      <rPr>
        <sz val="10"/>
        <color theme="1"/>
        <rFont val="Arial"/>
        <family val="2"/>
      </rPr>
      <t xml:space="preserve"> In the </t>
    </r>
    <r>
      <rPr>
        <u/>
        <sz val="10"/>
        <color theme="1"/>
        <rFont val="Arial"/>
        <family val="2"/>
      </rPr>
      <t>Annual Report 2021</t>
    </r>
    <r>
      <rPr>
        <sz val="10"/>
        <color theme="1"/>
        <rFont val="Arial"/>
        <family val="2"/>
      </rPr>
      <t>, the number of Jyske Bank shares held by the members of the Supervisory Board is published.</t>
    </r>
  </si>
  <si>
    <r>
      <t xml:space="preserve">We had no major mergers or acquisitions in the last three years, the last merger took place back in 2014. Please see </t>
    </r>
    <r>
      <rPr>
        <u/>
        <sz val="10"/>
        <color theme="1"/>
        <rFont val="Arial"/>
        <family val="2"/>
      </rPr>
      <t>About Jyske Bank 2014</t>
    </r>
    <r>
      <rPr>
        <sz val="10"/>
        <color theme="1"/>
        <rFont val="Arial"/>
        <family val="2"/>
      </rPr>
      <t>.</t>
    </r>
  </si>
  <si>
    <r>
      <t xml:space="preserve">Read about Jyske Bank’s Whistleblower scheme in the </t>
    </r>
    <r>
      <rPr>
        <u/>
        <sz val="10"/>
        <color theme="1"/>
        <rFont val="Arial"/>
        <family val="2"/>
      </rPr>
      <t>Sustainability Report 2021</t>
    </r>
    <r>
      <rPr>
        <sz val="10"/>
        <color theme="1"/>
        <rFont val="Arial"/>
        <family val="2"/>
      </rPr>
      <t>.</t>
    </r>
  </si>
  <si>
    <r>
      <t xml:space="preserve">100% of Jyske Bank's employees have completed and passed AML certification – however, exclusive of leave, etc. See </t>
    </r>
    <r>
      <rPr>
        <u/>
        <sz val="10"/>
        <color theme="1"/>
        <rFont val="Arial"/>
        <family val="2"/>
      </rPr>
      <t>Competence Requirements, Good Practice and Ethical Conduct</t>
    </r>
    <r>
      <rPr>
        <sz val="10"/>
        <color theme="1"/>
        <rFont val="Arial"/>
        <family val="2"/>
      </rPr>
      <t xml:space="preserve"> and </t>
    </r>
    <r>
      <rPr>
        <u/>
        <sz val="10"/>
        <color theme="1"/>
        <rFont val="Arial"/>
        <family val="2"/>
      </rPr>
      <t>Extract of Policy on Prevention of Money Laundering and Financing of Terrorism</t>
    </r>
    <r>
      <rPr>
        <sz val="10"/>
        <color theme="1"/>
        <rFont val="Arial"/>
        <family val="2"/>
      </rPr>
      <t>.</t>
    </r>
  </si>
  <si>
    <r>
      <t xml:space="preserve">See description and individual remuneration in the </t>
    </r>
    <r>
      <rPr>
        <u/>
        <sz val="10"/>
        <color theme="1"/>
        <rFont val="Arial"/>
        <family val="2"/>
      </rPr>
      <t>Report on Remuneration 2021</t>
    </r>
    <r>
      <rPr>
        <sz val="10"/>
        <color theme="1"/>
        <rFont val="Arial"/>
        <family val="2"/>
      </rPr>
      <t>.</t>
    </r>
  </si>
  <si>
    <r>
      <t xml:space="preserve">Regarding remuneration of the Executive Board, see the </t>
    </r>
    <r>
      <rPr>
        <u/>
        <sz val="10"/>
        <color theme="1"/>
        <rFont val="Arial"/>
        <family val="2"/>
      </rPr>
      <t>Report on Remuneration 2021</t>
    </r>
    <r>
      <rPr>
        <sz val="10"/>
        <color theme="1"/>
        <rFont val="Arial"/>
        <family val="2"/>
      </rPr>
      <t>.</t>
    </r>
  </si>
  <si>
    <r>
      <t xml:space="preserve">See description in the </t>
    </r>
    <r>
      <rPr>
        <u/>
        <sz val="10"/>
        <color theme="1"/>
        <rFont val="Arial"/>
        <family val="2"/>
      </rPr>
      <t>Report on Remuneration 2021</t>
    </r>
    <r>
      <rPr>
        <sz val="10"/>
        <color theme="1"/>
        <rFont val="Arial"/>
        <family val="2"/>
      </rPr>
      <t>.</t>
    </r>
  </si>
  <si>
    <r>
      <t xml:space="preserve">See </t>
    </r>
    <r>
      <rPr>
        <u/>
        <sz val="10"/>
        <color theme="1"/>
        <rFont val="Arial"/>
        <family val="2"/>
      </rPr>
      <t>Remuneration Policy</t>
    </r>
    <r>
      <rPr>
        <sz val="10"/>
        <color theme="1"/>
        <rFont val="Arial"/>
        <family val="2"/>
      </rPr>
      <t>.</t>
    </r>
  </si>
  <si>
    <r>
      <t xml:space="preserve">Executive compensation is not explicitly tied to ESG performance, since the executive remuneration does not include any variable remuneration. See section 2 in </t>
    </r>
    <r>
      <rPr>
        <u/>
        <sz val="10"/>
        <color theme="1"/>
        <rFont val="Arial"/>
        <family val="2"/>
      </rPr>
      <t>Remuneration Policy</t>
    </r>
    <r>
      <rPr>
        <sz val="10"/>
        <color theme="1"/>
        <rFont val="Arial"/>
        <family val="2"/>
      </rPr>
      <t>.</t>
    </r>
  </si>
  <si>
    <r>
      <t xml:space="preserve">See </t>
    </r>
    <r>
      <rPr>
        <u/>
        <sz val="10"/>
        <color theme="1"/>
        <rFont val="Arial"/>
        <family val="2"/>
      </rPr>
      <t>Group Management</t>
    </r>
    <r>
      <rPr>
        <sz val="10"/>
        <color theme="1"/>
        <rFont val="Arial"/>
        <family val="2"/>
      </rPr>
      <t xml:space="preserve"> in Jyske Bank.</t>
    </r>
  </si>
  <si>
    <r>
      <t xml:space="preserve">See </t>
    </r>
    <r>
      <rPr>
        <u/>
        <sz val="10"/>
        <color theme="1"/>
        <rFont val="Arial"/>
        <family val="2"/>
      </rPr>
      <t>Group Management</t>
    </r>
    <r>
      <rPr>
        <sz val="10"/>
        <color theme="1"/>
        <rFont val="Arial"/>
        <family val="2"/>
      </rPr>
      <t xml:space="preserve"> in Jyske Bank.
Also, please see Jyske Bank’s </t>
    </r>
    <r>
      <rPr>
        <u/>
        <sz val="10"/>
        <color theme="1"/>
        <rFont val="Arial"/>
        <family val="2"/>
      </rPr>
      <t>Articles of Association</t>
    </r>
    <r>
      <rPr>
        <sz val="10"/>
        <color theme="1"/>
        <rFont val="Arial"/>
        <family val="2"/>
      </rPr>
      <t>, Art. 14(6).</t>
    </r>
  </si>
  <si>
    <r>
      <t xml:space="preserve">See the </t>
    </r>
    <r>
      <rPr>
        <u/>
        <sz val="10"/>
        <color theme="1"/>
        <rFont val="Arial"/>
        <family val="2"/>
      </rPr>
      <t>Organisation and Management 2021</t>
    </r>
    <r>
      <rPr>
        <sz val="10"/>
        <color theme="1"/>
        <rFont val="Arial"/>
        <family val="2"/>
      </rPr>
      <t>.</t>
    </r>
  </si>
  <si>
    <r>
      <t xml:space="preserve">See Jyske Bank’s </t>
    </r>
    <r>
      <rPr>
        <u/>
        <sz val="10"/>
        <color theme="1"/>
        <rFont val="Arial"/>
        <family val="2"/>
      </rPr>
      <t>Annual Report 2021</t>
    </r>
    <r>
      <rPr>
        <sz val="10"/>
        <color theme="1"/>
        <rFont val="Arial"/>
        <family val="2"/>
      </rPr>
      <t>.</t>
    </r>
  </si>
  <si>
    <r>
      <t xml:space="preserve">Art. 21 of Jyske Bank’s </t>
    </r>
    <r>
      <rPr>
        <u/>
        <sz val="10"/>
        <color theme="1"/>
        <rFont val="Arial"/>
        <family val="2"/>
      </rPr>
      <t>Articles of Association</t>
    </r>
    <r>
      <rPr>
        <sz val="10"/>
        <color theme="1"/>
        <rFont val="Arial"/>
        <family val="2"/>
      </rPr>
      <t xml:space="preserve"> states that the Annual General Meeting shall, in accordance with current legislation, appoint one or more auditors to audit Jyske Bank’s financial statements every year.</t>
    </r>
  </si>
  <si>
    <r>
      <t xml:space="preserve">See Jyske Bank’s </t>
    </r>
    <r>
      <rPr>
        <u/>
        <sz val="10"/>
        <color theme="1"/>
        <rFont val="Arial"/>
        <family val="2"/>
      </rPr>
      <t>Policy for Handling Conflicts of Interest</t>
    </r>
    <r>
      <rPr>
        <sz val="10"/>
        <color theme="1"/>
        <rFont val="Arial"/>
        <family val="2"/>
      </rPr>
      <t>.</t>
    </r>
  </si>
  <si>
    <r>
      <t xml:space="preserve">Danish legislation states that it is not possible to be a member of both the Supervisory Board and the Executive Board, please see Art. 73(1) in </t>
    </r>
    <r>
      <rPr>
        <u/>
        <sz val="10"/>
        <color theme="1"/>
        <rFont val="Arial"/>
        <family val="2"/>
      </rPr>
      <t>Financial Business Act</t>
    </r>
    <r>
      <rPr>
        <sz val="10"/>
        <color theme="1"/>
        <rFont val="Arial"/>
        <family val="2"/>
      </rPr>
      <t xml:space="preserve"> (in Danish).</t>
    </r>
  </si>
  <si>
    <r>
      <t xml:space="preserve">At Jyske Bank, the Supervisory Board has overall responsibility for strategy and policies, but the Executive Board has day-to-day responsibility for sustainability and corporate social responsibility across the Group. In practice, the follow-up of this responsibility is delegated to the Sustainability Committee, which consists of two members of the Executive Board, the CFO and the Director for IR and Sustainability. The committee meets on a quarterly basis at least. See the </t>
    </r>
    <r>
      <rPr>
        <u/>
        <sz val="10"/>
        <color theme="1"/>
        <rFont val="Arial"/>
        <family val="2"/>
      </rPr>
      <t>Sustainability Report 2021</t>
    </r>
    <r>
      <rPr>
        <sz val="10"/>
        <color theme="1"/>
        <rFont val="Arial"/>
        <family val="2"/>
      </rPr>
      <t>.</t>
    </r>
  </si>
  <si>
    <r>
      <t xml:space="preserve">The Investor Relations and Sustainability department, which reports to the Group’s CFO, is responsible for driving and coordinating the overall agenda, ensuring correlation between strategic initiatives for sustainability at Jyske Bank and reporting on the progress of these. The Sustainability Committee is responsible for developing and coordinating strategic initiatives for CSR and Sustainability at Jyske Bank. The implementation of the programme's initiatives is ongoing in the respective business units. See the </t>
    </r>
    <r>
      <rPr>
        <u/>
        <sz val="10"/>
        <color theme="1"/>
        <rFont val="Arial"/>
        <family val="2"/>
      </rPr>
      <t>Sustainability Report 2021.</t>
    </r>
  </si>
  <si>
    <r>
      <t xml:space="preserve">Jyske Bank’s vision is to Make a difference - and that also goes for sustainable development. We want to run a company that conducts itself responsibly and promotes sustainability pursuant to our values in every aspect of our business with due consideration of our clients, employees and shareholders. See Jyske Bank’s </t>
    </r>
    <r>
      <rPr>
        <u/>
        <sz val="10"/>
        <color theme="1"/>
        <rFont val="Arial"/>
        <family val="2"/>
      </rPr>
      <t>Policy on Sustainability and Corporate Social Responsibility.</t>
    </r>
  </si>
  <si>
    <r>
      <t xml:space="preserve">Jyske Bank is a substantial corporation tax contributor in Denmark. See the </t>
    </r>
    <r>
      <rPr>
        <u/>
        <sz val="10"/>
        <color theme="1"/>
        <rFont val="Arial"/>
        <family val="2"/>
      </rPr>
      <t>Sustainability Report 2021</t>
    </r>
    <r>
      <rPr>
        <sz val="10"/>
        <color theme="1"/>
        <rFont val="Arial"/>
        <family val="2"/>
      </rPr>
      <t>.</t>
    </r>
  </si>
  <si>
    <r>
      <t xml:space="preserve">Employees’ dialogue with clients and other stakeholders is essential for Jyske Bank. The dialogue with Jyske Bank’s stakeholders is also covered in the </t>
    </r>
    <r>
      <rPr>
        <u/>
        <sz val="10"/>
        <color theme="1"/>
        <rFont val="Arial"/>
        <family val="2"/>
      </rPr>
      <t>Sustainability Report 2021</t>
    </r>
    <r>
      <rPr>
        <sz val="10"/>
        <color theme="1"/>
        <rFont val="Arial"/>
        <family val="2"/>
      </rPr>
      <t>.</t>
    </r>
  </si>
  <si>
    <r>
      <t xml:space="preserve">Jyske Bank is a systemically important financial institution (SIFI) which means that there are special rules and regulations because of the bank’s size and importance for societal economy. 
See also Jyske Bank’s </t>
    </r>
    <r>
      <rPr>
        <u/>
        <sz val="10"/>
        <color theme="1"/>
        <rFont val="Arial"/>
        <family val="2"/>
      </rPr>
      <t>Annual Report 2021</t>
    </r>
    <r>
      <rPr>
        <sz val="10"/>
        <color theme="1"/>
        <rFont val="Arial"/>
        <family val="2"/>
      </rPr>
      <t xml:space="preserve"> as well as the Risk Management section in the </t>
    </r>
    <r>
      <rPr>
        <u/>
        <sz val="10"/>
        <color theme="1"/>
        <rFont val="Arial"/>
        <family val="2"/>
      </rPr>
      <t>Risk and Capital Management Report 2021</t>
    </r>
    <r>
      <rPr>
        <sz val="10"/>
        <color theme="1"/>
        <rFont val="Arial"/>
        <family val="2"/>
      </rPr>
      <t>.</t>
    </r>
  </si>
  <si>
    <r>
      <t xml:space="preserve">See Art. 11: Voting Rights, Art. 12: Amendments to the </t>
    </r>
    <r>
      <rPr>
        <u/>
        <sz val="10"/>
        <color theme="1"/>
        <rFont val="Arial"/>
        <family val="2"/>
      </rPr>
      <t>Articles of Association</t>
    </r>
    <r>
      <rPr>
        <sz val="10"/>
        <color theme="1"/>
        <rFont val="Arial"/>
        <family val="2"/>
      </rPr>
      <t xml:space="preserve">, and Art. 13: Winding up/Merger in Jyske Bank’s </t>
    </r>
    <r>
      <rPr>
        <u/>
        <sz val="10"/>
        <color theme="1"/>
        <rFont val="Arial"/>
        <family val="2"/>
      </rPr>
      <t>Articles of Association</t>
    </r>
    <r>
      <rPr>
        <sz val="10"/>
        <color theme="1"/>
        <rFont val="Arial"/>
        <family val="2"/>
      </rPr>
      <t>.</t>
    </r>
  </si>
  <si>
    <t>Jyske Bank’s Graduate Programme (in Danish)</t>
  </si>
  <si>
    <r>
      <t xml:space="preserve">Jyske Bank conducts an annual audit of equal pay (see above). The result of the audit in 2021 was that no differences were found that would require correction. See the </t>
    </r>
    <r>
      <rPr>
        <u/>
        <sz val="10"/>
        <color theme="1"/>
        <rFont val="Arial"/>
        <family val="2"/>
      </rPr>
      <t>Report on Remuneration 2021.</t>
    </r>
  </si>
  <si>
    <r>
      <t xml:space="preserve">The Group’s total exposure towards SME corporates at the end of Q4 2021. See the </t>
    </r>
    <r>
      <rPr>
        <u/>
        <sz val="10"/>
        <color theme="1"/>
        <rFont val="Arial"/>
        <family val="2"/>
      </rPr>
      <t>Risk and Capital Management Report 2021</t>
    </r>
    <r>
      <rPr>
        <sz val="10"/>
        <color theme="1"/>
        <rFont val="Arial"/>
        <family val="2"/>
      </rPr>
      <t>.</t>
    </r>
  </si>
  <si>
    <r>
      <t xml:space="preserve">See </t>
    </r>
    <r>
      <rPr>
        <u/>
        <sz val="10"/>
        <color theme="1"/>
        <rFont val="Arial"/>
        <family val="2"/>
      </rPr>
      <t>Competence Requirements, Good Practice and Ethical Conduct</t>
    </r>
    <r>
      <rPr>
        <sz val="10"/>
        <color theme="1"/>
        <rFont val="Arial"/>
        <family val="2"/>
      </rPr>
      <t xml:space="preserve"> where job-specific development training programmes are described.</t>
    </r>
  </si>
  <si>
    <r>
      <t xml:space="preserve">See </t>
    </r>
    <r>
      <rPr>
        <u/>
        <sz val="10"/>
        <color theme="1"/>
        <rFont val="Arial"/>
        <family val="2"/>
      </rPr>
      <t>Jyske Bank’s Graduate Programme (in Danish)</t>
    </r>
    <r>
      <rPr>
        <sz val="10"/>
        <color theme="1"/>
        <rFont val="Arial"/>
        <family val="2"/>
      </rPr>
      <t xml:space="preserve"> and also the </t>
    </r>
    <r>
      <rPr>
        <u/>
        <sz val="10"/>
        <color theme="1"/>
        <rFont val="Arial"/>
        <family val="2"/>
      </rPr>
      <t>Sustainability Report 2021</t>
    </r>
    <r>
      <rPr>
        <sz val="10"/>
        <color theme="1"/>
        <rFont val="Arial"/>
        <family val="2"/>
      </rPr>
      <t>.</t>
    </r>
  </si>
  <si>
    <r>
      <t xml:space="preserve">Jyske Banks offers professional and centralised support to all units. See the </t>
    </r>
    <r>
      <rPr>
        <u/>
        <sz val="10"/>
        <color theme="1"/>
        <rFont val="Arial"/>
        <family val="2"/>
      </rPr>
      <t>Sustainability Report 2021</t>
    </r>
    <r>
      <rPr>
        <sz val="10"/>
        <color theme="1"/>
        <rFont val="Arial"/>
        <family val="2"/>
      </rPr>
      <t>.</t>
    </r>
  </si>
  <si>
    <t>Safety precautions protect employees from criminal acts as described in Jyske Bank’s Security Policy. The (internal) policy lays down the overall framework and principles for physical safety for all employees.</t>
  </si>
  <si>
    <r>
      <t xml:space="preserve">All employees enjoy health-care coverage. See section 2, subsection 6 in </t>
    </r>
    <r>
      <rPr>
        <u/>
        <sz val="10"/>
        <color theme="1"/>
        <rFont val="Arial"/>
        <family val="2"/>
      </rPr>
      <t>Policy for Freedom of Association and Collective Agreements</t>
    </r>
    <r>
      <rPr>
        <sz val="10"/>
        <color theme="1"/>
        <rFont val="Arial"/>
        <family val="2"/>
      </rPr>
      <t xml:space="preserve"> (in Danish).</t>
    </r>
  </si>
  <si>
    <r>
      <t xml:space="preserve">All competent candidates may come into play when filling vacancies without regard to gender, age, ethnicity, religion or other factors that have no bearing on the candidate’s ability to perform the duties of the job. See The Jyske Bank Group’s </t>
    </r>
    <r>
      <rPr>
        <u/>
        <sz val="10"/>
        <color theme="1"/>
        <rFont val="Arial"/>
        <family val="2"/>
      </rPr>
      <t>Policy on Diversity.</t>
    </r>
  </si>
  <si>
    <r>
      <t xml:space="preserve">See Grievance reporting in </t>
    </r>
    <r>
      <rPr>
        <u/>
        <sz val="10"/>
        <color theme="1"/>
        <rFont val="Arial"/>
        <family val="2"/>
      </rPr>
      <t>Competence Requirements, Good Practice and Ethical Conduct</t>
    </r>
    <r>
      <rPr>
        <sz val="10"/>
        <color theme="1"/>
        <rFont val="Arial"/>
        <family val="2"/>
      </rPr>
      <t>.</t>
    </r>
  </si>
  <si>
    <r>
      <t xml:space="preserve">Jyske Bank has relevant management tools for prevention and provides external counseling when needed. See the </t>
    </r>
    <r>
      <rPr>
        <u/>
        <sz val="10"/>
        <color theme="1"/>
        <rFont val="Arial"/>
        <family val="2"/>
      </rPr>
      <t>Sustainability Report 2021</t>
    </r>
    <r>
      <rPr>
        <sz val="10"/>
        <color theme="1"/>
        <rFont val="Arial"/>
        <family val="2"/>
      </rPr>
      <t>.</t>
    </r>
  </si>
  <si>
    <t>Average days of sick leave per FTE.</t>
  </si>
  <si>
    <t>Paid maternity/paternity leave and other leaves, per head.</t>
  </si>
  <si>
    <t xml:space="preserve">- Paid maternity leave, women </t>
  </si>
  <si>
    <t xml:space="preserve">- Paid paternity leave, men </t>
  </si>
  <si>
    <t>Average number of days of maternity/paternity leave, for women and men, respectively.</t>
  </si>
  <si>
    <r>
      <t xml:space="preserve">All permanent employees are eligible for the Group’s 
stock ownership scheme as well as non-salary 
benefits. See the </t>
    </r>
    <r>
      <rPr>
        <u/>
        <sz val="10"/>
        <color theme="1"/>
        <rFont val="Arial"/>
        <family val="2"/>
      </rPr>
      <t>Report on Remuneration 2021.</t>
    </r>
  </si>
  <si>
    <r>
      <t xml:space="preserve">In cooperation with Finansforbundet’s (Financial Services Union) local union in Jyske Bank, HR conducts an annual audit of equal pay. This audit consists of an analysis of gender pay differences within selected job types, and the aim is to ensure that legal requirements on equal pay as well as requirements in the remuneration policy are complied with. See the </t>
    </r>
    <r>
      <rPr>
        <u/>
        <sz val="10"/>
        <color theme="1"/>
        <rFont val="Arial"/>
        <family val="2"/>
      </rPr>
      <t>Report on Remuneration 2021.</t>
    </r>
  </si>
  <si>
    <r>
      <t xml:space="preserve">See the </t>
    </r>
    <r>
      <rPr>
        <u/>
        <sz val="10"/>
        <color theme="1"/>
        <rFont val="Arial"/>
        <family val="2"/>
      </rPr>
      <t>Standard Collective Agreement</t>
    </r>
    <r>
      <rPr>
        <sz val="10"/>
        <color theme="1"/>
        <rFont val="Arial"/>
        <family val="2"/>
      </rPr>
      <t xml:space="preserve"> between the Danish Employers’ Association for the Financial Sector (FA) and the Financial Services Union on salary and working conditions in the banking and mortgage credit sector. See also </t>
    </r>
    <r>
      <rPr>
        <u/>
        <sz val="10"/>
        <color theme="1"/>
        <rFont val="Arial"/>
        <family val="2"/>
      </rPr>
      <t>Jyske Bank’s Policy for freedom of association and collective agreements</t>
    </r>
    <r>
      <rPr>
        <sz val="10"/>
        <color theme="1"/>
        <rFont val="Arial"/>
        <family val="2"/>
      </rPr>
      <t xml:space="preserve"> (in Danish) for more details.</t>
    </r>
  </si>
  <si>
    <t>Standard Collective Agreement</t>
  </si>
  <si>
    <r>
      <t xml:space="preserve">All employees have completed a relevant and mandatory course on the General Data Protection Regulation (GDPR). See processing of personal data in </t>
    </r>
    <r>
      <rPr>
        <u/>
        <sz val="10"/>
        <color theme="1"/>
        <rFont val="Arial"/>
        <family val="2"/>
      </rPr>
      <t>Competence Requirements, Good Practice and Ethical Conduct</t>
    </r>
    <r>
      <rPr>
        <sz val="10"/>
        <color theme="1"/>
        <rFont val="Arial"/>
        <family val="2"/>
      </rPr>
      <t xml:space="preserve">. Also see </t>
    </r>
    <r>
      <rPr>
        <u/>
        <sz val="10"/>
        <color theme="1"/>
        <rFont val="Arial"/>
        <family val="2"/>
      </rPr>
      <t>Privacy Policy</t>
    </r>
    <r>
      <rPr>
        <sz val="10"/>
        <color theme="1"/>
        <rFont val="Arial"/>
        <family val="2"/>
      </rPr>
      <t>.</t>
    </r>
  </si>
  <si>
    <t>At Jyske Bank we take responsibility for complying with the GDPR, at the highest management level and throughout our organisation. A GDPR Decision Making Forum has the overall responsibility for GDPR compliance across the group to ensure high standards are maintained. The GDPR Decision Making Forum consists of a member of the Executive Board, the Group Management, a representative from Risk Management and Group DPO. In practice, the follow-up of this responsibility is delegated to the respective business units according to the purpose. The GDPR Decision Making Forum meets on a quarterly basis at least.</t>
  </si>
  <si>
    <r>
      <t xml:space="preserve">See </t>
    </r>
    <r>
      <rPr>
        <u/>
        <sz val="10"/>
        <color theme="1"/>
        <rFont val="Arial"/>
        <family val="2"/>
      </rPr>
      <t>IT Security Policy</t>
    </r>
    <r>
      <rPr>
        <sz val="10"/>
        <color theme="1"/>
        <rFont val="Arial"/>
        <family val="2"/>
      </rPr>
      <t xml:space="preserve"> and fundamental </t>
    </r>
    <r>
      <rPr>
        <u/>
        <sz val="10"/>
        <color theme="1"/>
        <rFont val="Arial"/>
        <family val="2"/>
      </rPr>
      <t>security and privacy principles</t>
    </r>
    <r>
      <rPr>
        <sz val="10"/>
        <color theme="1"/>
        <rFont val="Arial"/>
        <family val="2"/>
      </rPr>
      <t xml:space="preserve"> in Jyske Bank.</t>
    </r>
  </si>
  <si>
    <r>
      <t xml:space="preserve">See IT security and IT Risk Management and Processing of Personal Data in </t>
    </r>
    <r>
      <rPr>
        <u/>
        <sz val="10"/>
        <color theme="1"/>
        <rFont val="Arial"/>
        <family val="2"/>
      </rPr>
      <t>Competence Requirements, Good Practice and Ethical Conduct</t>
    </r>
    <r>
      <rPr>
        <sz val="10"/>
        <color theme="1"/>
        <rFont val="Arial"/>
        <family val="2"/>
      </rPr>
      <t>.</t>
    </r>
  </si>
  <si>
    <r>
      <t xml:space="preserve">See </t>
    </r>
    <r>
      <rPr>
        <u/>
        <sz val="10"/>
        <color theme="1"/>
        <rFont val="Arial"/>
        <family val="2"/>
      </rPr>
      <t>Regulations on Good Practice for Financial Enterprises</t>
    </r>
    <r>
      <rPr>
        <sz val="10"/>
        <color theme="1"/>
        <rFont val="Arial"/>
        <family val="2"/>
      </rPr>
      <t xml:space="preserve"> (in Danish). Jyske Bank’s strategy rests on the intention that through our activities we will meet our clients and make a positive difference – our approach is embedded in our </t>
    </r>
    <r>
      <rPr>
        <u/>
        <sz val="10"/>
        <color theme="1"/>
        <rFont val="Arial"/>
        <family val="2"/>
      </rPr>
      <t>Foundation</t>
    </r>
    <r>
      <rPr>
        <sz val="10"/>
        <color theme="1"/>
        <rFont val="Arial"/>
        <family val="2"/>
      </rPr>
      <t xml:space="preserve"> and </t>
    </r>
    <r>
      <rPr>
        <u/>
        <sz val="10"/>
        <color theme="1"/>
        <rFont val="Arial"/>
        <family val="2"/>
      </rPr>
      <t>terms and conditions</t>
    </r>
    <r>
      <rPr>
        <sz val="10"/>
        <color theme="1"/>
        <rFont val="Arial"/>
        <family val="2"/>
      </rPr>
      <t xml:space="preserve"> across all segments are available.</t>
    </r>
  </si>
  <si>
    <r>
      <t xml:space="preserve">Jyske Bank carefully informs its clients about (in Danish) </t>
    </r>
    <r>
      <rPr>
        <u/>
        <sz val="10"/>
        <color theme="1"/>
        <rFont val="Arial"/>
        <family val="2"/>
      </rPr>
      <t>risk on mortgages</t>
    </r>
    <r>
      <rPr>
        <sz val="10"/>
        <color theme="1"/>
        <rFont val="Arial"/>
        <family val="2"/>
      </rPr>
      <t xml:space="preserve">, </t>
    </r>
    <r>
      <rPr>
        <u/>
        <sz val="10"/>
        <color theme="1"/>
        <rFont val="Arial"/>
        <family val="2"/>
      </rPr>
      <t>information on mortgages</t>
    </r>
    <r>
      <rPr>
        <sz val="10"/>
        <color theme="1"/>
        <rFont val="Arial"/>
        <family val="2"/>
      </rPr>
      <t xml:space="preserve">, </t>
    </r>
    <r>
      <rPr>
        <u/>
        <sz val="10"/>
        <color theme="1"/>
        <rFont val="Arial"/>
        <family val="2"/>
      </rPr>
      <t>risk on investment products</t>
    </r>
    <r>
      <rPr>
        <sz val="10"/>
        <color theme="1"/>
        <rFont val="Arial"/>
        <family val="2"/>
      </rPr>
      <t xml:space="preserve">, </t>
    </r>
    <r>
      <rPr>
        <u/>
        <sz val="10"/>
        <color theme="1"/>
        <rFont val="Arial"/>
        <family val="2"/>
      </rPr>
      <t>price policy</t>
    </r>
    <r>
      <rPr>
        <sz val="10"/>
        <color theme="1"/>
        <rFont val="Arial"/>
        <family val="2"/>
      </rPr>
      <t xml:space="preserve"> and </t>
    </r>
    <r>
      <rPr>
        <u/>
        <sz val="10"/>
        <color theme="1"/>
        <rFont val="Arial"/>
        <family val="2"/>
      </rPr>
      <t>price lists</t>
    </r>
    <r>
      <rPr>
        <sz val="10"/>
        <color theme="1"/>
        <rFont val="Arial"/>
        <family val="2"/>
      </rPr>
      <t xml:space="preserve"> as well as information for </t>
    </r>
    <r>
      <rPr>
        <u/>
        <sz val="10"/>
        <color theme="1"/>
        <rFont val="Arial"/>
        <family val="2"/>
      </rPr>
      <t>the youngest</t>
    </r>
    <r>
      <rPr>
        <sz val="10"/>
        <color theme="1"/>
        <rFont val="Arial"/>
        <family val="2"/>
      </rPr>
      <t xml:space="preserve"> and those who </t>
    </r>
    <r>
      <rPr>
        <u/>
        <sz val="10"/>
        <color theme="1"/>
        <rFont val="Arial"/>
        <family val="2"/>
      </rPr>
      <t>plan the future</t>
    </r>
    <r>
      <rPr>
        <sz val="10"/>
        <color theme="1"/>
        <rFont val="Arial"/>
        <family val="2"/>
      </rPr>
      <t xml:space="preserve"> and much more on our websites.</t>
    </r>
  </si>
  <si>
    <r>
      <rPr>
        <u/>
        <sz val="10"/>
        <color theme="1"/>
        <rFont val="Arial"/>
        <family val="2"/>
      </rPr>
      <t>Jyske Bank Group’s values</t>
    </r>
    <r>
      <rPr>
        <sz val="10"/>
        <color theme="1"/>
        <rFont val="Arial"/>
        <family val="2"/>
      </rPr>
      <t xml:space="preserve"> are the most immutable part of our business and they help ensure that we exhibit responsible conduct in our daily work. Naturally, Jyske Bank also follows the Danish legislation: see </t>
    </r>
    <r>
      <rPr>
        <u/>
        <sz val="10"/>
        <color theme="1"/>
        <rFont val="Arial"/>
        <family val="2"/>
      </rPr>
      <t>Regulations on Good Practice for Financial Enterprises</t>
    </r>
    <r>
      <rPr>
        <sz val="10"/>
        <color theme="1"/>
        <rFont val="Arial"/>
        <family val="2"/>
      </rPr>
      <t xml:space="preserve"> (in Danish) which states that a financial enterprise, such as Jyske Bank, may not use misleading or incorrect information or omit important information if it is capable of noticeably distorting clients’ financial behaviour in the market.</t>
    </r>
  </si>
  <si>
    <r>
      <t xml:space="preserve">The basis of the Jyske Bank Group’s work with responsible investment is UN PRI’s Principles for Responsible Investment. See </t>
    </r>
    <r>
      <rPr>
        <u/>
        <sz val="10"/>
        <color theme="1"/>
        <rFont val="Arial"/>
        <family val="2"/>
      </rPr>
      <t>Jyske Bank’s Policy for Responsible Investment</t>
    </r>
    <r>
      <rPr>
        <sz val="10"/>
        <color theme="1"/>
        <rFont val="Arial"/>
        <family val="2"/>
      </rPr>
      <t>.</t>
    </r>
  </si>
  <si>
    <r>
      <t xml:space="preserve">See the </t>
    </r>
    <r>
      <rPr>
        <u/>
        <sz val="10"/>
        <color theme="1"/>
        <rFont val="Arial"/>
        <family val="2"/>
      </rPr>
      <t>Sustainability Report 2021</t>
    </r>
    <r>
      <rPr>
        <sz val="10"/>
        <color theme="1"/>
        <rFont val="Arial"/>
        <family val="2"/>
      </rPr>
      <t>.</t>
    </r>
  </si>
  <si>
    <t>The following elements are included: CO2 emissions from investments, downstream leased assets, air and rail travel, work-related own car travel, taxi travel and printing.</t>
  </si>
  <si>
    <r>
      <rPr>
        <b/>
        <sz val="9"/>
        <color rgb="FF000000"/>
        <rFont val="Arial"/>
        <family val="2"/>
      </rPr>
      <t>Scope 1</t>
    </r>
    <r>
      <rPr>
        <sz val="9"/>
        <color rgb="FF000000"/>
        <rFont val="Arial"/>
        <family val="2"/>
      </rPr>
      <t xml:space="preserve"> – Direct greenhouse gas emissions from sources, such as combustion of fuels and our vehicle fleet, that are owned or controlled by the companies.</t>
    </r>
  </si>
  <si>
    <r>
      <rPr>
        <b/>
        <sz val="9"/>
        <color rgb="FF000000"/>
        <rFont val="Arial"/>
        <family val="2"/>
      </rPr>
      <t>Scope 2</t>
    </r>
    <r>
      <rPr>
        <sz val="9"/>
        <color rgb="FF000000"/>
        <rFont val="Arial"/>
        <family val="2"/>
      </rPr>
      <t xml:space="preserve"> – Indirect greenhouse gas emissions result from the consumption of the electricity and district heating we purchase. </t>
    </r>
  </si>
  <si>
    <r>
      <rPr>
        <b/>
        <sz val="9"/>
        <color rgb="FF000000"/>
        <rFont val="Arial"/>
        <family val="2"/>
      </rPr>
      <t>Scope 3</t>
    </r>
    <r>
      <rPr>
        <sz val="9"/>
        <color rgb="FF000000"/>
        <rFont val="Arial"/>
        <family val="2"/>
      </rPr>
      <t xml:space="preserve"> – Other indirect greenhouse gas emissions from sources that are not owned or controlled by the companies. They include third-party deliveries, business travel and use of products and services sold. </t>
    </r>
  </si>
  <si>
    <t>We will finance production of 5 TWh of renewable energy in 2025</t>
  </si>
  <si>
    <t>We will provide financing for low-emission commercial properties of DKK 50bn in 2025</t>
  </si>
  <si>
    <t>Company cars (km)</t>
  </si>
  <si>
    <t>Heating (M3)</t>
  </si>
  <si>
    <t>District heating (MWh)</t>
  </si>
  <si>
    <t>Financed emissions</t>
  </si>
  <si>
    <t>Flights (km)</t>
  </si>
  <si>
    <t>Public transport (km)</t>
  </si>
  <si>
    <t>Employees cars (km)</t>
  </si>
  <si>
    <t>Taxi (km)</t>
  </si>
  <si>
    <t>Paper consumption (kg)</t>
  </si>
  <si>
    <t>Furthermore, we strive to create the best possible development opportunities for our employees and to secure that our shareholders get an attractive riskadjusted long-term return on equity invested.</t>
  </si>
  <si>
    <t>TCFD</t>
  </si>
  <si>
    <t>We believe that the best long-term results are created when we balance the interests of the main stakeholders: shareholders, customers, and employees.</t>
  </si>
  <si>
    <t xml:space="preserve">Our sustainabilty effort is build on the mantra 'All Progress Counts'. This means focusing on supporting customer progress and facilitating our customers’ options for making sustainable choices and decisions. </t>
  </si>
  <si>
    <t>At present, focus is concentrated on the climate. From a commercial perspective, we want to offer funding solutions that support sustainable development and simplify sustainable investment, at the same time as increasing knowledge about sustainability.</t>
  </si>
  <si>
    <t>▪ Minor differences might occur from year to year as estimates and calculations may be refined.</t>
  </si>
  <si>
    <t>We will reduce carbon footprint of our mortgage investments under management with 40% in 2030 (baseline 2019).</t>
  </si>
  <si>
    <t>Food waste (kg.)</t>
  </si>
  <si>
    <t>Strategy</t>
  </si>
  <si>
    <t>Risk Management</t>
  </si>
  <si>
    <t>Metrics and Targets</t>
  </si>
  <si>
    <t>Disclosure</t>
  </si>
  <si>
    <t>B) Describe management’s role in assessing and managing risks and opportunities.</t>
  </si>
  <si>
    <t>A) Describe the board’s oversight of climate-related risks and opportunities.</t>
  </si>
  <si>
    <t>A) Describe the climate-related risks and opportunities the organization has identified over the short, medium, and long term.</t>
  </si>
  <si>
    <t>B) Describe the impact of climate-related risks and opportunities on the organization’s businesses, strategy, and financial planning.</t>
  </si>
  <si>
    <t>C) Describe the resilience of the organisation’s strategy, taking into consideration different climate-related scenarios, including a 2°C or lower scenario.</t>
  </si>
  <si>
    <t>A) Describe the organization’s processes for identifying and assessing climate-related risks.</t>
  </si>
  <si>
    <t>B) Describe the organization’s processes for managing climate-related risks.</t>
  </si>
  <si>
    <t>C) Describe how processes for identifying, assessing, and managing climate-related risks are integrated into the organization’s overall risk management.</t>
  </si>
  <si>
    <t>A) Disclose the metrics used by the organization to assess climate-related risks and opportunities in line with its strategy and risk management process.</t>
  </si>
  <si>
    <t>B) Disclose Scope 1, Scope 2, and, if appropriate, Scope 3 greenhouse gas (GHG) emissions, and the related risks.</t>
  </si>
  <si>
    <t>C) Describe the targets used by the organization to manage climate-related risks and opportunities and performance against targets.</t>
  </si>
  <si>
    <t>Page reference</t>
  </si>
  <si>
    <t>The following table shows page references to where the recommended disclosures can be found in the Sustainability Report 2021.</t>
  </si>
  <si>
    <t>3,2 TWh</t>
  </si>
  <si>
    <t>40% (20% for heavy vehicles) of lending for financing vehicles will be for low-emission vehicles in 2025</t>
  </si>
  <si>
    <r>
      <t xml:space="preserve">Every second year, the Jyske Bank Group performs a comprehensive survey in cooperation with an external firm of consultants. See the </t>
    </r>
    <r>
      <rPr>
        <u/>
        <sz val="10"/>
        <color theme="1"/>
        <rFont val="Arial"/>
        <family val="2"/>
      </rPr>
      <t>Sustainability Report 2021</t>
    </r>
    <r>
      <rPr>
        <sz val="10"/>
        <color theme="1"/>
        <rFont val="Arial"/>
        <family val="2"/>
      </rPr>
      <t>.</t>
    </r>
  </si>
  <si>
    <t>Audit fee</t>
  </si>
  <si>
    <t>CDP</t>
  </si>
  <si>
    <t>MSCI</t>
  </si>
  <si>
    <t>Sustainalytics</t>
  </si>
  <si>
    <t>C-</t>
  </si>
  <si>
    <t>A</t>
  </si>
  <si>
    <t>AAA</t>
  </si>
  <si>
    <t>Medium risk</t>
  </si>
  <si>
    <t>Moody's ESG Solutions</t>
  </si>
  <si>
    <t>ISS ESG</t>
  </si>
  <si>
    <t>Range</t>
  </si>
  <si>
    <t>+A to D-</t>
  </si>
  <si>
    <t>AAA to CCC</t>
  </si>
  <si>
    <t>A to D-</t>
  </si>
  <si>
    <t>Negligible to Severe Risk</t>
  </si>
  <si>
    <t>0-100</t>
  </si>
  <si>
    <t>Jyske Bank in numbers</t>
  </si>
  <si>
    <t>Loans and advances (DKKbn)</t>
  </si>
  <si>
    <t>Assets under management (DKKbn)</t>
  </si>
  <si>
    <t>Core income (DKKm)</t>
  </si>
  <si>
    <t>Core expenses (DKKm)</t>
  </si>
  <si>
    <t>Loan impairment charges (DKKm)</t>
  </si>
  <si>
    <t>Pre-tax profit (DKKm)</t>
  </si>
  <si>
    <t>Profit for the period (DKKm)</t>
  </si>
  <si>
    <t>Return on equity (%)</t>
  </si>
  <si>
    <t>Common equity tier 1 ratio (%)</t>
  </si>
  <si>
    <t>Total capital ratio (%)</t>
  </si>
  <si>
    <t>Remuneration Board of Directors and Supervisory Board</t>
  </si>
  <si>
    <t>Jyske Bank’s food waste scheme encompassed all the 
large canteen kitchens in Silkeborg and Copenhagen.</t>
  </si>
  <si>
    <r>
      <t xml:space="preserve">The vast majority of the employees of Jyske Bank in Denmark are covered by the collective agreement which describes employees’ basic rights and deals with issues such as working hours, salary compensation, holiday leave, illness, etc. Additional 7% of the employees have conditions in their individual contracts which refer to the collective agreement. See the </t>
    </r>
    <r>
      <rPr>
        <u/>
        <sz val="10"/>
        <color theme="1"/>
        <rFont val="Arial"/>
        <family val="2"/>
      </rPr>
      <t>Sustainability Report 2021.</t>
    </r>
  </si>
  <si>
    <t>Status 2021</t>
  </si>
  <si>
    <t>-</t>
  </si>
  <si>
    <t>BBB</t>
  </si>
  <si>
    <t>D</t>
  </si>
  <si>
    <r>
      <t xml:space="preserve">Jyske Bank has a long tradition of financing subsidised housing in Denmark. At the end of Q4 2021, the Group’s total loans and advances amounted to DKK 485.2bn of which mortgage loans for subsidised housing accounted for about DKK 52bn (DKK 48bn in nominal value). See the </t>
    </r>
    <r>
      <rPr>
        <u/>
        <sz val="10"/>
        <color theme="1"/>
        <rFont val="Arial"/>
        <family val="2"/>
      </rPr>
      <t>Annual Report 2021.</t>
    </r>
  </si>
  <si>
    <r>
      <t xml:space="preserve">Jyske Bank has a long tradition of engaging in social projects and the bank is currently engaged in a number of different social projects and initiatives where we see opportunities to make a difference with our resources and competencies. Jyske Bank is happy to work as part of non-traditional partnerships with other companies, the public sector or civil society organisations. See the </t>
    </r>
    <r>
      <rPr>
        <u/>
        <sz val="10"/>
        <color theme="1"/>
        <rFont val="Arial"/>
        <family val="2"/>
      </rPr>
      <t>Sustainability Report 2021</t>
    </r>
    <r>
      <rPr>
        <sz val="10"/>
        <color theme="1"/>
        <rFont val="Arial"/>
        <family val="2"/>
      </rPr>
      <t>.</t>
    </r>
  </si>
  <si>
    <t>Full-time employees [1]</t>
  </si>
  <si>
    <t>6,705 CO2e tonnes</t>
  </si>
  <si>
    <t>DKK 39 bn</t>
  </si>
  <si>
    <t>We will reduce carbon footprint of our equity investments under management with 75% in 2030 (baseline 2019).</t>
  </si>
  <si>
    <r>
      <t xml:space="preserve">It is stipulated in </t>
    </r>
    <r>
      <rPr>
        <u/>
        <sz val="10"/>
        <color theme="1"/>
        <rFont val="Arial"/>
        <family val="2"/>
      </rPr>
      <t>Policy for Freedom of Association and Collective Agreements</t>
    </r>
    <r>
      <rPr>
        <sz val="10"/>
        <color theme="1"/>
        <rFont val="Arial"/>
        <family val="2"/>
      </rPr>
      <t xml:space="preserve"> (in Danish). See §13 p. 15 for flexible hours and section 4 p. 104 for remote work. For instance Jyske Bank currently has 3,228 laptops in use. Therefore, a large group of the 3,257 employees have the possibility of benefitting from flexible and remote work.</t>
    </r>
  </si>
  <si>
    <t>p. 38</t>
  </si>
  <si>
    <t xml:space="preserve">New target </t>
  </si>
  <si>
    <t>JN Data &amp; Bankdata</t>
  </si>
  <si>
    <t>Carbon footprint related to investments</t>
  </si>
  <si>
    <t>In December 2021 Jyske Bank enrolled in TCFD and in connection to this, progress on climate-related financial disclosures are reported in line with TCFD.</t>
  </si>
  <si>
    <t>Definition</t>
  </si>
  <si>
    <t>N/A</t>
  </si>
  <si>
    <t>Comments</t>
  </si>
  <si>
    <t>6,764 CO2e tonnes</t>
  </si>
  <si>
    <t>Paid maternity/paternity leave *</t>
  </si>
  <si>
    <t>- Women *</t>
  </si>
  <si>
    <t>- Men *</t>
  </si>
  <si>
    <t>Seniority distribution, average and percentage in various groups *</t>
  </si>
  <si>
    <t>- 0-2 *</t>
  </si>
  <si>
    <t>- 3-5 *</t>
  </si>
  <si>
    <t>- 6-10 *</t>
  </si>
  <si>
    <t>- 11-20 *</t>
  </si>
  <si>
    <t>- 20+ *</t>
  </si>
  <si>
    <t>Women working in IT and Engineering (%) *</t>
  </si>
  <si>
    <t>Women in top 100 salary (%) *</t>
  </si>
  <si>
    <t>SME lending (DKKbn) **</t>
  </si>
  <si>
    <t>* Historical data has been revised.</t>
  </si>
  <si>
    <t>** A change in scope has been made. The previous setup regarding SME reclassification has been too conservative. A more regulatory aligned approach has been implemented during 2021. As a result, more customers are eligible for SME-treatment, which explains the increase.</t>
  </si>
  <si>
    <t>For further details see Jyske Bank's Annual Report 2021:</t>
  </si>
  <si>
    <r>
      <t xml:space="preserve">Jyske Bank follows the recommendations from the Committee on Corporate Governance. The Supervisory Board and the Executive Board are independent of each other and no person is a member of both boards, see </t>
    </r>
    <r>
      <rPr>
        <u/>
        <sz val="10"/>
        <color theme="1"/>
        <rFont val="Arial"/>
        <family val="2"/>
      </rPr>
      <t>Organisation and Management 2021</t>
    </r>
    <r>
      <rPr>
        <sz val="10"/>
        <color theme="1"/>
        <rFont val="Arial"/>
        <family val="2"/>
      </rPr>
      <t xml:space="preserve">. The Supervisory Board elects its Chairman and Deputy Chairman as described in </t>
    </r>
    <r>
      <rPr>
        <u/>
        <sz val="10"/>
        <color theme="1"/>
        <rFont val="Arial"/>
        <family val="2"/>
      </rPr>
      <t>Organisation and Management 2021</t>
    </r>
    <r>
      <rPr>
        <sz val="10"/>
        <color theme="1"/>
        <rFont val="Arial"/>
        <family val="2"/>
      </rPr>
      <t>.</t>
    </r>
  </si>
  <si>
    <r>
      <t xml:space="preserve">In order to see votes per share, shareholder voting rights and other relevant information regarding ownership structure, please see Art. 10: General Meetings, procedures and admission and Art. 11: Voting rights in Jyske Bank’s </t>
    </r>
    <r>
      <rPr>
        <u/>
        <sz val="10"/>
        <color theme="1"/>
        <rFont val="Arial"/>
        <family val="2"/>
      </rPr>
      <t>Articles of Association</t>
    </r>
    <r>
      <rPr>
        <sz val="10"/>
        <color theme="1"/>
        <rFont val="Arial"/>
        <family val="2"/>
      </rPr>
      <t xml:space="preserve">. Also see the </t>
    </r>
    <r>
      <rPr>
        <u/>
        <sz val="10"/>
        <color theme="1"/>
        <rFont val="Arial"/>
        <family val="2"/>
      </rPr>
      <t>Organisation and Management 2021</t>
    </r>
    <r>
      <rPr>
        <sz val="10"/>
        <color theme="1"/>
        <rFont val="Arial"/>
        <family val="2"/>
      </rPr>
      <t xml:space="preserve"> and Jyske Bank’s </t>
    </r>
    <r>
      <rPr>
        <u/>
        <sz val="10"/>
        <color theme="1"/>
        <rFont val="Arial"/>
        <family val="2"/>
      </rPr>
      <t>Annual Report 2021</t>
    </r>
    <r>
      <rPr>
        <sz val="10"/>
        <color theme="1"/>
        <rFont val="Arial"/>
        <family val="2"/>
      </rPr>
      <t>.</t>
    </r>
  </si>
  <si>
    <r>
      <t xml:space="preserve">We aim in all respects to prevent money laundering and financing of terrorism in order to fulfil the expectations of our clients, government authorities and society in this area. See </t>
    </r>
    <r>
      <rPr>
        <u/>
        <sz val="10"/>
        <color theme="1"/>
        <rFont val="Arial"/>
        <family val="2"/>
      </rPr>
      <t>Extract of Policy on Prevention of Money Laundering and Financing of Terrorism</t>
    </r>
    <r>
      <rPr>
        <sz val="10"/>
        <color theme="1"/>
        <rFont val="Arial"/>
        <family val="2"/>
      </rPr>
      <t>.</t>
    </r>
  </si>
  <si>
    <t>Total assets (DKKbn)</t>
  </si>
  <si>
    <t>Art 10, 3(a)</t>
  </si>
  <si>
    <t>Art 10, 3(b)</t>
  </si>
  <si>
    <t>Art 10, 3(c)</t>
  </si>
  <si>
    <t>Art 10, 3(d)</t>
  </si>
  <si>
    <t>p. 12 &amp; 13*</t>
  </si>
  <si>
    <t>p. 10*</t>
  </si>
  <si>
    <t>Reference to the Delegated Act</t>
  </si>
  <si>
    <t>Qualitative information with reference to Annex XI of the Delegated Act</t>
  </si>
  <si>
    <t>Disclosure by credit institutions under EU Taxonomy Regulation Article 8 and underlying Delegated Act, Article 10.</t>
  </si>
  <si>
    <r>
      <t xml:space="preserve">Jyske Bank purchased a wind turbine in July 2020 to offset 
the carbon emission for electricity consumption. </t>
    </r>
    <r>
      <rPr>
        <u/>
        <sz val="10"/>
        <color theme="1"/>
        <rFont val="Arial"/>
        <family val="2"/>
      </rPr>
      <t>See the Sustainability Report 2021</t>
    </r>
    <r>
      <rPr>
        <sz val="10"/>
        <color theme="1"/>
        <rFont val="Arial"/>
        <family val="2"/>
      </rPr>
      <t>.</t>
    </r>
  </si>
  <si>
    <t>Owned by Jyske Bank Group.</t>
  </si>
  <si>
    <t>Article 8 Investment Funds (DKKbn)</t>
  </si>
  <si>
    <r>
      <t xml:space="preserve">Jyske Bank offers energy loans which are attractive loans for personal clients who have specific plans of making energy renovations of their owner-occupied homes. It is a condition that the loan is used for green improvements of the property. </t>
    </r>
    <r>
      <rPr>
        <u/>
        <sz val="10"/>
        <color theme="1"/>
        <rFont val="Arial"/>
        <family val="2"/>
      </rPr>
      <t>See description</t>
    </r>
    <r>
      <rPr>
        <sz val="10"/>
        <color theme="1"/>
        <rFont val="Arial"/>
        <family val="2"/>
      </rPr>
      <t xml:space="preserve"> (in Danish).</t>
    </r>
  </si>
  <si>
    <r>
      <t xml:space="preserve">Jyske Realkredit has introduced green mortgage loans to corporate clients as part of Jyske Bank’s ambition to offer financial solutions to support the sustainable transition. See </t>
    </r>
    <r>
      <rPr>
        <u/>
        <sz val="10"/>
        <color theme="1"/>
        <rFont val="Arial"/>
        <family val="2"/>
      </rPr>
      <t>Green Mortgage Loans</t>
    </r>
    <r>
      <rPr>
        <sz val="10"/>
        <color theme="1"/>
        <rFont val="Arial"/>
        <family val="2"/>
      </rPr>
      <t xml:space="preserve"> (in Danish).</t>
    </r>
  </si>
  <si>
    <r>
      <t xml:space="preserve">See Jyske Bank’s </t>
    </r>
    <r>
      <rPr>
        <u/>
        <sz val="10"/>
        <color theme="1"/>
        <rFont val="Arial"/>
        <family val="2"/>
      </rPr>
      <t>Green Finance Framework Report</t>
    </r>
    <r>
      <rPr>
        <sz val="10"/>
        <color theme="1"/>
        <rFont val="Arial"/>
        <family val="2"/>
      </rPr>
      <t>.</t>
    </r>
  </si>
  <si>
    <r>
      <t xml:space="preserve">See </t>
    </r>
    <r>
      <rPr>
        <u/>
        <sz val="10"/>
        <color theme="1"/>
        <rFont val="Arial"/>
        <family val="2"/>
      </rPr>
      <t>The Danish Mortgage-Credit System</t>
    </r>
    <r>
      <rPr>
        <sz val="10"/>
        <color theme="1"/>
        <rFont val="Arial"/>
        <family val="2"/>
      </rPr>
      <t xml:space="preserve"> or </t>
    </r>
    <r>
      <rPr>
        <u/>
        <sz val="10"/>
        <color theme="1"/>
        <rFont val="Arial"/>
        <family val="2"/>
      </rPr>
      <t>The Danish Mortgage Model</t>
    </r>
    <r>
      <rPr>
        <sz val="10"/>
        <color theme="1"/>
        <rFont val="Arial"/>
        <family val="2"/>
      </rPr>
      <t xml:space="preserve"> from Finance Denmark for full understanding. See also the </t>
    </r>
    <r>
      <rPr>
        <u/>
        <sz val="10"/>
        <color theme="1"/>
        <rFont val="Arial"/>
        <family val="2"/>
      </rPr>
      <t>Annual Report 2021</t>
    </r>
    <r>
      <rPr>
        <sz val="10"/>
        <color theme="1"/>
        <rFont val="Arial"/>
        <family val="2"/>
      </rPr>
      <t>.</t>
    </r>
  </si>
  <si>
    <r>
      <t xml:space="preserve">Jyske Invest Fund Management has launched a fact sheet with focus on sustainability for pure equity and corporate bond funds. The purpose of the fact sheet is to increase transparency around sustainability and ensure better insight into the ESG key figures and help our investment clients make a conscious selection. See presentation of the </t>
    </r>
    <r>
      <rPr>
        <u/>
        <sz val="10"/>
        <color theme="1"/>
        <rFont val="Arial"/>
        <family val="2"/>
      </rPr>
      <t>fact sheet</t>
    </r>
    <r>
      <rPr>
        <sz val="10"/>
        <color theme="1"/>
        <rFont val="Arial"/>
        <family val="2"/>
      </rPr>
      <t>.</t>
    </r>
  </si>
  <si>
    <r>
      <t xml:space="preserve">Jyske Bank also offers equity funds for professional investors, focusing on a sustainable development. As an example the sustainable equity product, Jyske Invest Bæredygtige Aktier KL, offers the clients the opportunity of investing in a broad global equity fund focusing on sustainability. See </t>
    </r>
    <r>
      <rPr>
        <u/>
        <sz val="10"/>
        <color theme="1"/>
        <rFont val="Arial"/>
        <family val="2"/>
      </rPr>
      <t>Jyske Invest Sustainable Funds</t>
    </r>
    <r>
      <rPr>
        <sz val="10"/>
        <color theme="1"/>
        <rFont val="Arial"/>
        <family val="2"/>
      </rPr>
      <t xml:space="preserve"> (in Danish).</t>
    </r>
  </si>
  <si>
    <r>
      <t xml:space="preserve">Jyske Bank has estimated the indirect CO2e emission relating to the majority of the Jyske Bank Group’s business volume of about DKK 600 bn distributed on loans and investments. See </t>
    </r>
    <r>
      <rPr>
        <u/>
        <sz val="10"/>
        <color theme="1"/>
        <rFont val="Arial"/>
        <family val="2"/>
      </rPr>
      <t>description and impact analysis</t>
    </r>
    <r>
      <rPr>
        <sz val="10"/>
        <color theme="1"/>
        <rFont val="Arial"/>
        <family val="2"/>
      </rPr>
      <t>.</t>
    </r>
  </si>
  <si>
    <t>*Jyske Bank became a supporter of TCFD in December 2021 and hence the work with climate-related risks is still at an early stage.</t>
  </si>
  <si>
    <t>The work with further enhancing and understanding the impact of climate related risks will continue in 2022 and beyond.</t>
  </si>
  <si>
    <r>
      <t xml:space="preserve">Jyske Bank has estimated the indirect CO2e emission relating to the majority of the Jyske Bank Group’s business volume distributed on loans and investments. See </t>
    </r>
    <r>
      <rPr>
        <u/>
        <sz val="10"/>
        <color theme="1"/>
        <rFont val="Arial"/>
        <family val="2"/>
      </rPr>
      <t>description and impact analysis</t>
    </r>
    <r>
      <rPr>
        <sz val="10"/>
        <color theme="1"/>
        <rFont val="Arial"/>
        <family val="2"/>
      </rPr>
      <t>.</t>
    </r>
  </si>
  <si>
    <t>km</t>
  </si>
  <si>
    <t>Total assets in Socially Responsible Investment (SRI) funds*</t>
  </si>
  <si>
    <t>5.0 TWh*</t>
  </si>
  <si>
    <t>DKK 50 bn*</t>
  </si>
  <si>
    <t>40%*</t>
  </si>
  <si>
    <t>75%**</t>
  </si>
  <si>
    <t>40%**</t>
  </si>
  <si>
    <t>[1] FTE is adjusted for employees who are financed externally</t>
  </si>
  <si>
    <t>▪ This ESG Fact Book 2021 is a supplement to the Sustainability Report 2021, and is conducted in Excel in order for our stakeholders to use the data.</t>
  </si>
  <si>
    <t>▪ The ESG Fact Book 2021 will be updated throughout the year.</t>
  </si>
  <si>
    <t>Electricity (kWh) - location based</t>
  </si>
  <si>
    <t>Electricity (kWh) - market based</t>
  </si>
  <si>
    <t>** New target</t>
  </si>
  <si>
    <t>* Updated in 2021</t>
  </si>
  <si>
    <t>Jyske Invest Sustainable Funds</t>
  </si>
  <si>
    <r>
      <t>See the Sustainability Report 2021</t>
    </r>
    <r>
      <rPr>
        <sz val="10"/>
        <color theme="1"/>
        <rFont val="Arial"/>
        <family val="2"/>
      </rPr>
      <t>.</t>
    </r>
  </si>
  <si>
    <r>
      <t xml:space="preserve">At end-2021, DKKbn 28.7 was invested in Article 8 funds. </t>
    </r>
    <r>
      <rPr>
        <u/>
        <sz val="10"/>
        <color theme="1"/>
        <rFont val="Arial"/>
        <family val="2"/>
      </rPr>
      <t>See the Sustainability Report 2021</t>
    </r>
    <r>
      <rPr>
        <sz val="10"/>
        <color theme="1"/>
        <rFont val="Arial"/>
        <family val="2"/>
      </rPr>
      <t>.</t>
    </r>
  </si>
  <si>
    <t>Total Article 8 investment funds</t>
  </si>
  <si>
    <t>FINANCIAL KEY FIGURES</t>
  </si>
  <si>
    <t>TCFD DISCLOSURE INDEX</t>
  </si>
  <si>
    <t>ESG RATINGS</t>
  </si>
  <si>
    <t>EU TAXONOMY</t>
  </si>
  <si>
    <t>* SRI funds included in Article 8 funds from 2021 and onwards.</t>
  </si>
  <si>
    <t>Scope 3*</t>
  </si>
  <si>
    <t>* From 2021 and onwards, emission from investments, loans and downstream leased assets are included.</t>
  </si>
  <si>
    <t>Jyske Bank has chosen to update data and have a dialogue with selected ESG raters. We regularly consider which ESG raters are most relevant to Jyske Bank.</t>
  </si>
  <si>
    <t>INTRODUCTION</t>
  </si>
  <si>
    <t>To the reader of the ESG Fact Book 2021:</t>
  </si>
  <si>
    <t>▪ Furthermore, this ESG Fact Book will be subject to expansion in the future as the sustainability agenda is dynamic by nature.</t>
  </si>
  <si>
    <t>Introduction</t>
  </si>
  <si>
    <t>Financial Key Figures</t>
  </si>
  <si>
    <t>Environment</t>
  </si>
  <si>
    <t>Social</t>
  </si>
  <si>
    <t>EU Taxonomy</t>
  </si>
  <si>
    <t>Active Ownership</t>
  </si>
  <si>
    <t>ESG Ratings</t>
  </si>
  <si>
    <t>Proportion</t>
  </si>
  <si>
    <t>Gender pay gap, median (times)</t>
  </si>
  <si>
    <t>Taxonomy-eligible activities</t>
  </si>
  <si>
    <t>Taxonomy non-eligible activities</t>
  </si>
  <si>
    <t>Derivatives</t>
  </si>
  <si>
    <t>Exposures to central governments, central banks and supranational issuers</t>
  </si>
  <si>
    <t>Not applicable</t>
  </si>
  <si>
    <t>Not applicable in 2021 reporting</t>
  </si>
  <si>
    <t>The calculation is based on the data used for the Jyske Bank Group’s reporting under Regulation (EU) No 2021/451 (FINREP). Only exposures to private customers are included in the Taxonomy-eligibility, as the Jyske Bank Group does not have Taxonomy data for NFRD undertakings. For private customers, car and house exposures are considered Taxonomy-eligible. Exposures to NFRD undertakings are considered Taxonomy non-eligible</t>
  </si>
  <si>
    <t>The Jyske Bank Group’s total assets excluding exposures to central governments, central banks and supranational issuers</t>
  </si>
  <si>
    <t>Trading portfolio and on-demand interbank loans divided by total assets</t>
  </si>
  <si>
    <t>Leasing, mortgages and bank exposures to customers who are not obliged to report according to the Taxonomy Regulation divided by total assets</t>
  </si>
  <si>
    <t>Derivatives divided by total assets</t>
  </si>
  <si>
    <t>Exposures to central governments, central banks and supranational issuers, divided by total assets. Please note that these exposures are not included in total assets</t>
  </si>
  <si>
    <t>Exposures to business customers who are obliged to report according to the Taxonomy Regulation, and exposures to private customers that are Taxonomy-non-eligible divided by total assets</t>
  </si>
  <si>
    <t>Exposures to corporates not subject to NFRD</t>
  </si>
  <si>
    <t>Trading portfolio and on-demand inter-bank loans</t>
  </si>
  <si>
    <t>Contextual information in support of the quantitative indicators including the scope of assets and activities covered by the KPIs, information on data sources and limitation</t>
  </si>
  <si>
    <t>Explanations of the nature and objectives of Taxonomy-aligned economic activities and the evolution of the Taxonomy-aligned economic activities over time, starting from the second year of implementation, distinguishing between business-related and methodological and data-related elements</t>
  </si>
  <si>
    <t>Description of the compliance with Regulation (EU) 2020/852 in the financial undertaking’s business strategy, product design processes and engagement with clients and counterparties</t>
  </si>
  <si>
    <t>For credit institutions that are not required to disclose quantitative information for trading exposures, qualitative information on the alignment of trading portfolios with Regulation (EU) 2020/852, including overall composition, trends observed, objectives and policy</t>
  </si>
  <si>
    <t>The criteria and content of the Taxonomy Regulation will be significantly expanded in the years to
come. This is one of the reasons why Jyske Bank has not yet implemented the Taxonomy in its strategy, product development or dialogue with customers and stakeholders</t>
  </si>
  <si>
    <t>Leasing, mortgages vehicle and home loans to personal customers divided by total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</si>
</sst>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_-* #,##0.0_-;\-* #,##0.0_-;_-* &quot;-&quot;??_-;_-@_-"/>
    <numFmt numFmtId="166" formatCode="0.0"/>
    <numFmt numFmtId="167" formatCode="_-* #,##0.000_-;\-* #,##0.000_-;_-* &quot;-&quot;??_-;_-@_-"/>
    <numFmt numFmtId="168" formatCode="_-* #,##0.00\ _k_r_._-;\-* #,##0.00\ _k_r_._-;_-* &quot;-&quot;??\ _k_r_._-;_-@_-"/>
  </numFmts>
  <fonts count="36" x14ac:knownFonts="1">
    <font>
      <sz val="11"/>
      <color theme="1"/>
      <name val="Calibri"/>
      <family val="2"/>
      <scheme val="minor"/>
    </font>
    <font>
      <u/>
      <sz val="11"/>
      <color theme="10"/>
      <name val="Calibri"/>
      <family val="2"/>
      <scheme val="minor"/>
    </font>
    <font>
      <sz val="11"/>
      <color theme="1"/>
      <name val="Arial"/>
      <family val="2"/>
    </font>
    <font>
      <u/>
      <sz val="11"/>
      <color theme="10"/>
      <name val="Arial"/>
      <family val="2"/>
    </font>
    <font>
      <sz val="16"/>
      <color rgb="FF005231"/>
      <name val="Arial"/>
      <family val="2"/>
    </font>
    <font>
      <sz val="10"/>
      <color theme="1"/>
      <name val="Arial"/>
      <family val="2"/>
    </font>
    <font>
      <sz val="10"/>
      <color theme="1"/>
      <name val="Wingdings"/>
      <charset val="2"/>
    </font>
    <font>
      <b/>
      <sz val="10"/>
      <color theme="1"/>
      <name val="Arial"/>
      <family val="2"/>
    </font>
    <font>
      <b/>
      <sz val="10"/>
      <color theme="0"/>
      <name val="Arial"/>
      <family val="2"/>
    </font>
    <font>
      <b/>
      <sz val="12"/>
      <color theme="1"/>
      <name val="Arial"/>
      <family val="2"/>
    </font>
    <font>
      <u/>
      <sz val="10"/>
      <color theme="10"/>
      <name val="Arial"/>
      <family val="2"/>
    </font>
    <font>
      <b/>
      <sz val="14"/>
      <color theme="1"/>
      <name val="Arial"/>
      <family val="2"/>
    </font>
    <font>
      <i/>
      <sz val="10"/>
      <color theme="1"/>
      <name val="Arial"/>
      <family val="2"/>
    </font>
    <font>
      <b/>
      <i/>
      <sz val="10"/>
      <color theme="1"/>
      <name val="Arial"/>
      <family val="2"/>
    </font>
    <font>
      <sz val="10"/>
      <color theme="0"/>
      <name val="Arial"/>
      <family val="2"/>
    </font>
    <font>
      <u/>
      <sz val="10"/>
      <color theme="1"/>
      <name val="Arial"/>
      <family val="2"/>
    </font>
    <font>
      <sz val="10"/>
      <name val="Arial"/>
      <family val="2"/>
    </font>
    <font>
      <sz val="8"/>
      <color rgb="FF000000"/>
      <name val="Effra Semi Light"/>
      <family val="2"/>
    </font>
    <font>
      <sz val="9"/>
      <color theme="1"/>
      <name val="Arial"/>
      <family val="2"/>
    </font>
    <font>
      <b/>
      <sz val="9"/>
      <color rgb="FF000000"/>
      <name val="Arial"/>
      <family val="2"/>
    </font>
    <font>
      <b/>
      <vertAlign val="subscript"/>
      <sz val="9"/>
      <color rgb="FF000000"/>
      <name val="Arial"/>
      <family val="2"/>
    </font>
    <font>
      <sz val="9"/>
      <color rgb="FF000000"/>
      <name val="Arial"/>
      <family val="2"/>
    </font>
    <font>
      <sz val="11"/>
      <color theme="1"/>
      <name val="Calibri"/>
      <family val="2"/>
      <scheme val="minor"/>
    </font>
    <font>
      <sz val="11"/>
      <color rgb="FFFF0000"/>
      <name val="Calibri"/>
      <family val="2"/>
      <scheme val="minor"/>
    </font>
    <font>
      <sz val="8"/>
      <name val="Calibri"/>
      <family val="2"/>
      <scheme val="minor"/>
    </font>
    <font>
      <b/>
      <sz val="11"/>
      <color theme="1"/>
      <name val="Arial"/>
      <family val="2"/>
    </font>
    <font>
      <sz val="11"/>
      <color theme="0"/>
      <name val="Arial"/>
      <family val="2"/>
    </font>
    <font>
      <b/>
      <sz val="11"/>
      <color theme="0"/>
      <name val="Arial"/>
      <family val="2"/>
    </font>
    <font>
      <b/>
      <sz val="10"/>
      <color rgb="FF00B050"/>
      <name val="Arial"/>
      <family val="2"/>
    </font>
    <font>
      <b/>
      <sz val="11"/>
      <color theme="1"/>
      <name val="Calibri"/>
      <family val="2"/>
      <scheme val="minor"/>
    </font>
    <font>
      <sz val="10"/>
      <color rgb="FFFF0000"/>
      <name val="Arial"/>
      <family val="2"/>
    </font>
    <font>
      <b/>
      <sz val="10"/>
      <color rgb="FFFF0000"/>
      <name val="Arial"/>
      <family val="2"/>
    </font>
    <font>
      <i/>
      <sz val="10"/>
      <color rgb="FFFF0000"/>
      <name val="Arial"/>
      <family val="2"/>
    </font>
    <font>
      <b/>
      <sz val="12"/>
      <color rgb="FFFF0000"/>
      <name val="Arial"/>
      <family val="2"/>
    </font>
    <font>
      <sz val="11"/>
      <color rgb="FFFF0000"/>
      <name val="Arial"/>
      <family val="2"/>
    </font>
    <font>
      <i/>
      <u/>
      <sz val="10"/>
      <color theme="1"/>
      <name val="Arial"/>
      <family val="2"/>
    </font>
  </fonts>
  <fills count="7">
    <fill>
      <patternFill patternType="none"/>
    </fill>
    <fill>
      <patternFill patternType="gray125"/>
    </fill>
    <fill>
      <patternFill patternType="solid">
        <fgColor theme="9" tint="-0.49998474074526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79998168889431442"/>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6">
    <xf numFmtId="0" fontId="0" fillId="0" borderId="0"/>
    <xf numFmtId="0" fontId="1" fillId="0" borderId="0" applyNumberForma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168" fontId="22" fillId="0" borderId="0" applyFont="0" applyFill="0" applyBorder="0" applyAlignment="0" applyProtection="0"/>
    <xf numFmtId="43" fontId="22" fillId="0" borderId="0" applyFont="0" applyFill="0" applyBorder="0" applyAlignment="0" applyProtection="0"/>
  </cellStyleXfs>
  <cellXfs count="466">
    <xf numFmtId="0" fontId="0" fillId="0" borderId="0" xfId="0"/>
    <xf numFmtId="0" fontId="1" fillId="0" borderId="0" xfId="1"/>
    <xf numFmtId="0" fontId="2" fillId="0" borderId="0" xfId="0" applyFont="1"/>
    <xf numFmtId="0" fontId="3" fillId="0" borderId="0" xfId="1" applyFont="1"/>
    <xf numFmtId="0" fontId="4" fillId="0" borderId="0" xfId="0" applyFont="1"/>
    <xf numFmtId="0" fontId="4" fillId="0" borderId="0" xfId="0" applyFont="1" applyAlignment="1">
      <alignment horizontal="left"/>
    </xf>
    <xf numFmtId="0" fontId="5" fillId="0" borderId="0" xfId="0" applyFont="1"/>
    <xf numFmtId="0" fontId="5" fillId="0" borderId="2" xfId="0" applyFont="1" applyBorder="1" applyAlignment="1">
      <alignment vertical="top"/>
    </xf>
    <xf numFmtId="0" fontId="6" fillId="0" borderId="3" xfId="0" applyFont="1" applyBorder="1" applyAlignment="1">
      <alignment horizontal="center" vertical="top"/>
    </xf>
    <xf numFmtId="0" fontId="5" fillId="0" borderId="2" xfId="0" applyFont="1" applyBorder="1" applyAlignment="1">
      <alignment vertical="top" wrapText="1"/>
    </xf>
    <xf numFmtId="0" fontId="5" fillId="0" borderId="1" xfId="0" applyFont="1" applyBorder="1" applyAlignment="1">
      <alignment vertical="top"/>
    </xf>
    <xf numFmtId="0" fontId="6" fillId="0" borderId="9" xfId="0" applyFont="1" applyBorder="1" applyAlignment="1">
      <alignment horizontal="center" vertical="top"/>
    </xf>
    <xf numFmtId="0" fontId="5" fillId="0" borderId="2" xfId="0" applyFont="1" applyBorder="1" applyAlignment="1">
      <alignment horizontal="left" vertical="top"/>
    </xf>
    <xf numFmtId="0" fontId="5" fillId="0" borderId="2" xfId="0" applyFont="1" applyBorder="1"/>
    <xf numFmtId="0" fontId="5" fillId="0" borderId="2" xfId="0" applyFont="1" applyBorder="1" applyAlignment="1">
      <alignment wrapText="1"/>
    </xf>
    <xf numFmtId="0" fontId="5" fillId="0" borderId="1" xfId="0" applyFont="1" applyBorder="1"/>
    <xf numFmtId="0" fontId="5" fillId="0" borderId="1" xfId="0" applyFont="1" applyBorder="1" applyAlignment="1">
      <alignment wrapText="1"/>
    </xf>
    <xf numFmtId="0" fontId="5" fillId="0" borderId="1" xfId="0" applyFont="1" applyBorder="1" applyAlignment="1">
      <alignment vertical="top" wrapText="1"/>
    </xf>
    <xf numFmtId="0" fontId="5" fillId="0" borderId="0" xfId="0" applyFont="1" applyBorder="1"/>
    <xf numFmtId="0" fontId="5" fillId="0" borderId="8" xfId="0" applyFont="1" applyBorder="1" applyAlignment="1">
      <alignment vertical="top" wrapText="1"/>
    </xf>
    <xf numFmtId="0" fontId="5" fillId="0" borderId="0" xfId="0" applyFont="1" applyBorder="1" applyAlignment="1">
      <alignment vertical="top" wrapText="1"/>
    </xf>
    <xf numFmtId="0" fontId="5" fillId="0" borderId="0" xfId="0" applyFont="1" applyBorder="1" applyAlignment="1">
      <alignment horizontal="center" vertical="top"/>
    </xf>
    <xf numFmtId="0" fontId="8" fillId="2" borderId="1" xfId="0" applyFont="1" applyFill="1" applyBorder="1" applyAlignment="1">
      <alignment horizontal="center"/>
    </xf>
    <xf numFmtId="0" fontId="8" fillId="2" borderId="8" xfId="0" applyFont="1" applyFill="1" applyBorder="1" applyAlignment="1">
      <alignment horizontal="center"/>
    </xf>
    <xf numFmtId="0" fontId="5" fillId="0" borderId="3" xfId="0" applyFont="1" applyBorder="1" applyAlignment="1">
      <alignment horizontal="center" vertical="top"/>
    </xf>
    <xf numFmtId="0" fontId="5" fillId="0" borderId="0" xfId="0" applyFont="1" applyFill="1" applyBorder="1"/>
    <xf numFmtId="0" fontId="5" fillId="0" borderId="2" xfId="0" applyFont="1" applyFill="1" applyBorder="1" applyAlignment="1">
      <alignment wrapText="1"/>
    </xf>
    <xf numFmtId="0" fontId="6" fillId="0" borderId="10" xfId="0" applyFont="1" applyBorder="1" applyAlignment="1">
      <alignment horizontal="center" vertical="top"/>
    </xf>
    <xf numFmtId="0" fontId="6" fillId="0" borderId="11" xfId="0" applyFont="1" applyBorder="1" applyAlignment="1">
      <alignment horizontal="center" vertical="top"/>
    </xf>
    <xf numFmtId="0" fontId="5" fillId="0" borderId="1" xfId="0" applyFont="1" applyFill="1" applyBorder="1" applyAlignment="1">
      <alignment wrapText="1"/>
    </xf>
    <xf numFmtId="0" fontId="5" fillId="0" borderId="3" xfId="0" applyFont="1" applyBorder="1" applyAlignment="1">
      <alignment horizontal="center" vertical="top" wrapText="1"/>
    </xf>
    <xf numFmtId="0" fontId="5" fillId="0" borderId="9" xfId="0" applyFont="1" applyBorder="1" applyAlignment="1">
      <alignment horizontal="center" vertical="top"/>
    </xf>
    <xf numFmtId="0" fontId="5" fillId="0" borderId="2" xfId="0" applyFont="1" applyBorder="1" applyAlignment="1">
      <alignment horizontal="center"/>
    </xf>
    <xf numFmtId="0" fontId="5" fillId="0" borderId="4" xfId="0" applyFont="1" applyBorder="1" applyAlignment="1"/>
    <xf numFmtId="0" fontId="5" fillId="0" borderId="2" xfId="0" applyFont="1" applyBorder="1" applyAlignment="1"/>
    <xf numFmtId="0" fontId="5" fillId="0" borderId="2" xfId="0" applyFont="1" applyBorder="1" applyAlignment="1">
      <alignment horizontal="left" vertical="top"/>
    </xf>
    <xf numFmtId="0" fontId="8" fillId="0" borderId="0" xfId="0" applyFont="1" applyFill="1" applyBorder="1" applyAlignment="1">
      <alignment vertical="center"/>
    </xf>
    <xf numFmtId="0" fontId="5" fillId="0" borderId="0" xfId="0" applyFont="1" applyBorder="1" applyAlignment="1">
      <alignment horizontal="left" vertical="top"/>
    </xf>
    <xf numFmtId="0" fontId="5" fillId="0" borderId="1"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6" fillId="0" borderId="13" xfId="0" applyFont="1" applyBorder="1" applyAlignment="1">
      <alignment horizontal="center" vertical="top"/>
    </xf>
    <xf numFmtId="0" fontId="5" fillId="0" borderId="15" xfId="0" applyFont="1" applyBorder="1" applyAlignment="1">
      <alignment horizontal="left" vertical="top" wrapText="1"/>
    </xf>
    <xf numFmtId="0" fontId="5" fillId="0" borderId="1" xfId="0" applyFont="1" applyBorder="1" applyAlignment="1">
      <alignment horizontal="left" vertical="top" wrapText="1"/>
    </xf>
    <xf numFmtId="0" fontId="5" fillId="0" borderId="4" xfId="0" applyFont="1" applyBorder="1" applyAlignment="1">
      <alignment horizontal="center"/>
    </xf>
    <xf numFmtId="0" fontId="5" fillId="0" borderId="2" xfId="0" applyFont="1" applyBorder="1" applyAlignment="1">
      <alignment horizontal="center"/>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xf>
    <xf numFmtId="0" fontId="11" fillId="0" borderId="0" xfId="0" applyFont="1"/>
    <xf numFmtId="0" fontId="5" fillId="0" borderId="8" xfId="0" applyFont="1" applyBorder="1"/>
    <xf numFmtId="0" fontId="5" fillId="0" borderId="0" xfId="0" applyFont="1" applyBorder="1" applyAlignment="1">
      <alignment horizontal="center"/>
    </xf>
    <xf numFmtId="0" fontId="14" fillId="2" borderId="2" xfId="0" applyFont="1" applyFill="1" applyBorder="1"/>
    <xf numFmtId="0" fontId="5" fillId="0" borderId="2" xfId="0" applyFont="1" applyFill="1" applyBorder="1" applyAlignment="1">
      <alignment horizontal="left" vertical="top" wrapText="1"/>
    </xf>
    <xf numFmtId="0" fontId="16" fillId="0" borderId="2" xfId="0" applyFont="1" applyFill="1" applyBorder="1"/>
    <xf numFmtId="0" fontId="5" fillId="0" borderId="5" xfId="0" applyFont="1" applyBorder="1" applyAlignment="1">
      <alignment wrapText="1"/>
    </xf>
    <xf numFmtId="0" fontId="13" fillId="0" borderId="0" xfId="0" applyFont="1" applyBorder="1" applyAlignment="1">
      <alignment horizontal="left" vertical="center" wrapText="1"/>
    </xf>
    <xf numFmtId="0" fontId="5" fillId="0" borderId="0" xfId="0" applyFont="1" applyBorder="1" applyAlignment="1">
      <alignment vertical="top"/>
    </xf>
    <xf numFmtId="0" fontId="6" fillId="0" borderId="0" xfId="0" applyFont="1" applyBorder="1" applyAlignment="1">
      <alignment horizontal="center" vertical="top"/>
    </xf>
    <xf numFmtId="0" fontId="8" fillId="2" borderId="2" xfId="0" applyFont="1" applyFill="1" applyBorder="1"/>
    <xf numFmtId="0" fontId="8" fillId="2" borderId="2" xfId="0" applyFont="1" applyFill="1" applyBorder="1" applyAlignment="1">
      <alignment horizontal="right"/>
    </xf>
    <xf numFmtId="0" fontId="5" fillId="0" borderId="0" xfId="0" applyFont="1" applyFill="1" applyBorder="1" applyAlignment="1">
      <alignment wrapText="1"/>
    </xf>
    <xf numFmtId="0" fontId="16" fillId="0" borderId="2" xfId="0" applyFont="1" applyFill="1" applyBorder="1" applyAlignment="1">
      <alignment wrapText="1"/>
    </xf>
    <xf numFmtId="0" fontId="17" fillId="0" borderId="0" xfId="0" applyFont="1" applyAlignment="1">
      <alignment vertical="center"/>
    </xf>
    <xf numFmtId="0" fontId="5" fillId="0" borderId="0" xfId="0" applyFont="1" applyFill="1" applyBorder="1" applyAlignment="1">
      <alignment horizontal="left" vertical="top" wrapText="1"/>
    </xf>
    <xf numFmtId="0" fontId="5" fillId="0" borderId="9" xfId="0" applyFont="1" applyFill="1" applyBorder="1" applyAlignment="1">
      <alignment horizontal="center" vertical="top"/>
    </xf>
    <xf numFmtId="0" fontId="16" fillId="0" borderId="2" xfId="0" quotePrefix="1" applyFont="1" applyFill="1" applyBorder="1" applyAlignment="1">
      <alignment horizontal="left" indent="1"/>
    </xf>
    <xf numFmtId="0" fontId="16" fillId="3" borderId="2" xfId="0" applyFont="1" applyFill="1" applyBorder="1"/>
    <xf numFmtId="0" fontId="16" fillId="0" borderId="8" xfId="0" applyFont="1" applyFill="1" applyBorder="1"/>
    <xf numFmtId="0" fontId="16" fillId="0" borderId="1" xfId="0" applyFont="1" applyFill="1" applyBorder="1" applyAlignment="1">
      <alignment wrapText="1"/>
    </xf>
    <xf numFmtId="0" fontId="16" fillId="3" borderId="8" xfId="0" applyFont="1" applyFill="1" applyBorder="1"/>
    <xf numFmtId="0" fontId="16" fillId="0" borderId="1" xfId="0" applyFont="1" applyFill="1" applyBorder="1"/>
    <xf numFmtId="0" fontId="5" fillId="0" borderId="8" xfId="0" applyFont="1" applyBorder="1" applyAlignment="1">
      <alignment vertical="top"/>
    </xf>
    <xf numFmtId="0" fontId="5" fillId="0" borderId="6" xfId="0" applyFont="1" applyBorder="1" applyAlignment="1">
      <alignment horizontal="center"/>
    </xf>
    <xf numFmtId="0" fontId="5" fillId="0" borderId="1" xfId="0" applyFont="1" applyBorder="1" applyAlignment="1">
      <alignment horizontal="center"/>
    </xf>
    <xf numFmtId="0" fontId="5" fillId="0" borderId="1" xfId="0" applyFont="1" applyFill="1" applyBorder="1" applyAlignment="1"/>
    <xf numFmtId="0" fontId="5" fillId="0" borderId="0" xfId="0" applyFont="1" applyAlignment="1">
      <alignment vertical="top"/>
    </xf>
    <xf numFmtId="0" fontId="5" fillId="0" borderId="0" xfId="0" applyFont="1" applyFill="1" applyBorder="1" applyAlignment="1">
      <alignment horizontal="center"/>
    </xf>
    <xf numFmtId="0" fontId="5" fillId="0" borderId="2" xfId="0" quotePrefix="1" applyFont="1" applyBorder="1" applyAlignment="1">
      <alignment horizontal="left" vertical="top" wrapText="1" indent="1"/>
    </xf>
    <xf numFmtId="0" fontId="5" fillId="0" borderId="2" xfId="0" quotePrefix="1" applyFont="1" applyBorder="1" applyAlignment="1">
      <alignment horizontal="left" wrapText="1" indent="1"/>
    </xf>
    <xf numFmtId="16" fontId="5" fillId="0" borderId="2" xfId="0" quotePrefix="1" applyNumberFormat="1" applyFont="1" applyBorder="1" applyAlignment="1">
      <alignment horizontal="left" wrapText="1" indent="1"/>
    </xf>
    <xf numFmtId="0" fontId="5" fillId="0" borderId="16" xfId="0" quotePrefix="1" applyFont="1" applyBorder="1" applyAlignment="1">
      <alignment horizontal="left" wrapText="1" indent="1"/>
    </xf>
    <xf numFmtId="0" fontId="16" fillId="0" borderId="16" xfId="0" quotePrefix="1" applyFont="1" applyFill="1" applyBorder="1" applyAlignment="1">
      <alignment horizontal="left" indent="1"/>
    </xf>
    <xf numFmtId="0" fontId="16" fillId="0" borderId="16" xfId="0" applyFont="1" applyFill="1" applyBorder="1" applyAlignment="1">
      <alignment wrapText="1"/>
    </xf>
    <xf numFmtId="0" fontId="5" fillId="0" borderId="16" xfId="0" quotePrefix="1" applyFont="1" applyBorder="1" applyAlignment="1">
      <alignment horizontal="left" vertical="top" wrapText="1" indent="1"/>
    </xf>
    <xf numFmtId="0" fontId="5" fillId="0" borderId="1" xfId="0" quotePrefix="1" applyFont="1" applyBorder="1" applyAlignment="1">
      <alignment horizontal="left" vertical="top" wrapText="1" indent="1"/>
    </xf>
    <xf numFmtId="0" fontId="5" fillId="0" borderId="16" xfId="0" applyFont="1" applyBorder="1" applyAlignment="1">
      <alignment horizontal="left" vertical="top" wrapText="1"/>
    </xf>
    <xf numFmtId="0" fontId="5" fillId="0" borderId="7" xfId="0" applyFont="1" applyBorder="1" applyAlignment="1">
      <alignment wrapText="1"/>
    </xf>
    <xf numFmtId="0" fontId="5" fillId="0" borderId="18" xfId="0" applyFont="1" applyBorder="1" applyAlignment="1">
      <alignment horizontal="center"/>
    </xf>
    <xf numFmtId="0" fontId="5" fillId="0" borderId="16" xfId="0" applyFont="1" applyBorder="1" applyAlignment="1">
      <alignment horizontal="center"/>
    </xf>
    <xf numFmtId="0" fontId="6" fillId="0" borderId="17" xfId="0" applyFont="1" applyBorder="1" applyAlignment="1">
      <alignment horizontal="center" vertical="top"/>
    </xf>
    <xf numFmtId="0" fontId="5" fillId="0" borderId="19" xfId="0" applyFont="1" applyBorder="1" applyAlignment="1">
      <alignment wrapText="1"/>
    </xf>
    <xf numFmtId="0" fontId="9" fillId="0" borderId="0" xfId="0" applyFont="1" applyFill="1" applyBorder="1" applyAlignment="1"/>
    <xf numFmtId="0" fontId="5" fillId="0" borderId="0" xfId="0" applyFont="1" applyFill="1" applyBorder="1" applyAlignment="1">
      <alignment horizontal="left" vertical="top" wrapText="1"/>
    </xf>
    <xf numFmtId="0" fontId="19" fillId="0" borderId="0" xfId="0" applyFont="1" applyAlignment="1">
      <alignment vertical="center"/>
    </xf>
    <xf numFmtId="0" fontId="21" fillId="0" borderId="0" xfId="0" applyFont="1" applyAlignment="1">
      <alignment vertical="center"/>
    </xf>
    <xf numFmtId="0" fontId="8" fillId="2" borderId="0" xfId="0" applyFont="1" applyFill="1" applyBorder="1" applyAlignment="1">
      <alignment horizontal="center"/>
    </xf>
    <xf numFmtId="0" fontId="9" fillId="0" borderId="0" xfId="0" applyFont="1" applyFill="1" applyBorder="1" applyAlignment="1">
      <alignment horizontal="center"/>
    </xf>
    <xf numFmtId="0" fontId="9" fillId="0" borderId="1" xfId="0" applyFont="1" applyFill="1" applyBorder="1" applyAlignment="1">
      <alignment horizontal="center"/>
    </xf>
    <xf numFmtId="0" fontId="5" fillId="0" borderId="2" xfId="0" applyFont="1" applyFill="1" applyBorder="1" applyAlignment="1">
      <alignment horizontal="left" vertical="top"/>
    </xf>
    <xf numFmtId="0" fontId="5" fillId="0" borderId="0" xfId="0" applyFont="1" applyFill="1" applyBorder="1" applyAlignment="1">
      <alignment horizontal="left"/>
    </xf>
    <xf numFmtId="0" fontId="7" fillId="3" borderId="2" xfId="0" applyFont="1" applyFill="1" applyBorder="1" applyAlignment="1"/>
    <xf numFmtId="0" fontId="5" fillId="3" borderId="2" xfId="0" applyFont="1" applyFill="1" applyBorder="1" applyAlignment="1">
      <alignment wrapText="1"/>
    </xf>
    <xf numFmtId="0" fontId="7" fillId="3" borderId="2" xfId="0" applyFont="1" applyFill="1" applyBorder="1" applyAlignment="1">
      <alignment horizontal="right"/>
    </xf>
    <xf numFmtId="0" fontId="5" fillId="0" borderId="2" xfId="0" applyFont="1" applyFill="1" applyBorder="1" applyAlignment="1"/>
    <xf numFmtId="0" fontId="9" fillId="4" borderId="1" xfId="0" applyFont="1" applyFill="1" applyBorder="1" applyAlignment="1"/>
    <xf numFmtId="0" fontId="21" fillId="0" borderId="1" xfId="0" applyFont="1" applyBorder="1" applyAlignment="1">
      <alignment horizontal="left" vertical="center" indent="9"/>
    </xf>
    <xf numFmtId="0" fontId="5" fillId="0" borderId="2" xfId="0" applyFont="1" applyFill="1" applyBorder="1" applyAlignment="1">
      <alignment vertical="top" wrapText="1"/>
    </xf>
    <xf numFmtId="0" fontId="5" fillId="0" borderId="1" xfId="0" applyFont="1" applyFill="1" applyBorder="1" applyAlignment="1">
      <alignment vertical="top" wrapText="1"/>
    </xf>
    <xf numFmtId="0" fontId="8" fillId="0" borderId="0" xfId="0" applyFont="1" applyFill="1" applyBorder="1" applyAlignment="1">
      <alignment horizontal="right"/>
    </xf>
    <xf numFmtId="164" fontId="7" fillId="0" borderId="0" xfId="2" applyNumberFormat="1" applyFont="1" applyFill="1" applyBorder="1" applyAlignment="1"/>
    <xf numFmtId="164" fontId="5" fillId="0" borderId="0" xfId="2" applyNumberFormat="1" applyFont="1" applyFill="1" applyBorder="1" applyAlignment="1"/>
    <xf numFmtId="164" fontId="5" fillId="0" borderId="0" xfId="2" applyNumberFormat="1" applyFont="1" applyFill="1" applyBorder="1" applyAlignment="1">
      <alignment vertical="top" wrapText="1"/>
    </xf>
    <xf numFmtId="164" fontId="12" fillId="0" borderId="0" xfId="2" applyNumberFormat="1" applyFont="1" applyFill="1" applyBorder="1" applyAlignment="1"/>
    <xf numFmtId="0" fontId="7" fillId="0" borderId="0" xfId="0" applyFont="1" applyFill="1" applyBorder="1" applyAlignment="1">
      <alignment horizontal="right"/>
    </xf>
    <xf numFmtId="0" fontId="7" fillId="0" borderId="0" xfId="0" applyFont="1" applyFill="1" applyBorder="1" applyAlignment="1"/>
    <xf numFmtId="0" fontId="8" fillId="0" borderId="0" xfId="0" applyFont="1" applyFill="1" applyBorder="1" applyAlignment="1">
      <alignment horizontal="left"/>
    </xf>
    <xf numFmtId="164" fontId="7" fillId="3" borderId="2" xfId="2" applyNumberFormat="1" applyFont="1" applyFill="1" applyBorder="1" applyAlignment="1">
      <alignment horizontal="left"/>
    </xf>
    <xf numFmtId="164" fontId="5" fillId="0" borderId="2" xfId="2" applyNumberFormat="1" applyFont="1" applyFill="1" applyBorder="1" applyAlignment="1">
      <alignment horizontal="left"/>
    </xf>
    <xf numFmtId="164" fontId="5" fillId="5" borderId="1" xfId="2" applyNumberFormat="1" applyFont="1" applyFill="1" applyBorder="1" applyAlignment="1">
      <alignment horizontal="left" vertical="top" wrapText="1"/>
    </xf>
    <xf numFmtId="164" fontId="5" fillId="5" borderId="2" xfId="2" applyNumberFormat="1" applyFont="1" applyFill="1" applyBorder="1" applyAlignment="1">
      <alignment horizontal="left"/>
    </xf>
    <xf numFmtId="43" fontId="7" fillId="3" borderId="2" xfId="2" applyFont="1" applyFill="1" applyBorder="1" applyAlignment="1">
      <alignment horizontal="right"/>
    </xf>
    <xf numFmtId="0" fontId="5" fillId="0" borderId="0" xfId="0" applyNumberFormat="1" applyFont="1" applyFill="1" applyBorder="1" applyAlignment="1">
      <alignment horizontal="left"/>
    </xf>
    <xf numFmtId="164" fontId="5" fillId="0" borderId="2" xfId="2" applyNumberFormat="1" applyFont="1" applyFill="1" applyBorder="1" applyAlignment="1">
      <alignment horizontal="right"/>
    </xf>
    <xf numFmtId="164" fontId="7" fillId="3" borderId="2" xfId="2" applyNumberFormat="1" applyFont="1" applyFill="1" applyBorder="1" applyAlignment="1">
      <alignment horizontal="right"/>
    </xf>
    <xf numFmtId="164" fontId="5" fillId="5" borderId="2" xfId="2" applyNumberFormat="1" applyFont="1" applyFill="1" applyBorder="1" applyAlignment="1">
      <alignment horizontal="right"/>
    </xf>
    <xf numFmtId="43" fontId="5" fillId="0" borderId="2" xfId="2" applyFont="1" applyFill="1" applyBorder="1" applyAlignment="1">
      <alignment horizontal="right" vertical="top"/>
    </xf>
    <xf numFmtId="165" fontId="5" fillId="0" borderId="2" xfId="2" applyNumberFormat="1" applyFont="1" applyFill="1" applyBorder="1" applyAlignment="1">
      <alignment horizontal="right" vertical="top"/>
    </xf>
    <xf numFmtId="164" fontId="5" fillId="0" borderId="2" xfId="2" applyNumberFormat="1" applyFont="1" applyBorder="1" applyAlignment="1">
      <alignment horizontal="right" vertical="top"/>
    </xf>
    <xf numFmtId="164" fontId="5" fillId="0" borderId="2" xfId="2" applyNumberFormat="1" applyFont="1" applyFill="1" applyBorder="1" applyAlignment="1">
      <alignment horizontal="right" vertical="top"/>
    </xf>
    <xf numFmtId="0" fontId="5" fillId="3" borderId="2" xfId="0" applyFont="1" applyFill="1" applyBorder="1" applyAlignment="1">
      <alignment horizontal="right"/>
    </xf>
    <xf numFmtId="0" fontId="5" fillId="3" borderId="2" xfId="0" applyFont="1" applyFill="1" applyBorder="1" applyAlignment="1">
      <alignment horizontal="right" vertical="top"/>
    </xf>
    <xf numFmtId="165" fontId="5" fillId="3" borderId="2" xfId="2" applyNumberFormat="1" applyFont="1" applyFill="1" applyBorder="1" applyAlignment="1">
      <alignment horizontal="right" vertical="top"/>
    </xf>
    <xf numFmtId="165" fontId="5" fillId="0" borderId="1" xfId="2" applyNumberFormat="1" applyFont="1" applyFill="1" applyBorder="1" applyAlignment="1">
      <alignment horizontal="right" vertical="top"/>
    </xf>
    <xf numFmtId="165" fontId="5" fillId="0" borderId="16" xfId="2" applyNumberFormat="1" applyFont="1" applyFill="1" applyBorder="1" applyAlignment="1">
      <alignment horizontal="right" vertical="top"/>
    </xf>
    <xf numFmtId="164" fontId="5" fillId="0" borderId="1" xfId="2" applyNumberFormat="1" applyFont="1" applyFill="1" applyBorder="1" applyAlignment="1">
      <alignment horizontal="right" vertical="top"/>
    </xf>
    <xf numFmtId="0" fontId="5" fillId="0" borderId="16" xfId="0" applyFont="1" applyFill="1" applyBorder="1" applyAlignment="1">
      <alignment horizontal="right" vertical="top"/>
    </xf>
    <xf numFmtId="164" fontId="5" fillId="0" borderId="16" xfId="2" applyNumberFormat="1" applyFont="1" applyFill="1" applyBorder="1" applyAlignment="1">
      <alignment horizontal="right" vertical="top"/>
    </xf>
    <xf numFmtId="0" fontId="5" fillId="0" borderId="0" xfId="0" applyFont="1" applyFill="1" applyBorder="1" applyAlignment="1">
      <alignment horizontal="right"/>
    </xf>
    <xf numFmtId="164" fontId="5" fillId="0" borderId="0" xfId="2" applyNumberFormat="1" applyFont="1" applyFill="1" applyBorder="1" applyAlignment="1">
      <alignment horizontal="right" vertical="top"/>
    </xf>
    <xf numFmtId="0" fontId="5" fillId="0" borderId="0" xfId="0" applyFont="1" applyFill="1" applyBorder="1" applyAlignment="1">
      <alignment horizontal="right" vertical="top"/>
    </xf>
    <xf numFmtId="165" fontId="5" fillId="0" borderId="0" xfId="2" applyNumberFormat="1" applyFont="1" applyFill="1" applyBorder="1" applyAlignment="1">
      <alignment horizontal="right" vertical="top"/>
    </xf>
    <xf numFmtId="43" fontId="5" fillId="0" borderId="0" xfId="2" applyFont="1" applyFill="1" applyBorder="1" applyAlignment="1">
      <alignment horizontal="right" vertical="top"/>
    </xf>
    <xf numFmtId="0" fontId="5" fillId="5" borderId="2" xfId="0" applyFont="1" applyFill="1" applyBorder="1" applyAlignment="1"/>
    <xf numFmtId="0" fontId="8" fillId="2" borderId="0" xfId="0" applyFont="1" applyFill="1" applyBorder="1" applyAlignment="1">
      <alignment horizontal="left" vertical="center"/>
    </xf>
    <xf numFmtId="0" fontId="8" fillId="2" borderId="1" xfId="0" applyFont="1" applyFill="1" applyBorder="1" applyAlignment="1">
      <alignment horizontal="left" vertical="center"/>
    </xf>
    <xf numFmtId="0" fontId="5" fillId="0" borderId="1" xfId="0" applyFont="1" applyFill="1" applyBorder="1" applyAlignment="1">
      <alignment horizontal="left" vertical="top"/>
    </xf>
    <xf numFmtId="0" fontId="5" fillId="0" borderId="2" xfId="2" applyNumberFormat="1" applyFont="1" applyFill="1" applyBorder="1" applyAlignment="1">
      <alignment horizontal="right" vertical="top"/>
    </xf>
    <xf numFmtId="166" fontId="5" fillId="0" borderId="16" xfId="2" applyNumberFormat="1" applyFont="1" applyFill="1" applyBorder="1" applyAlignment="1">
      <alignment horizontal="right" vertical="top"/>
    </xf>
    <xf numFmtId="166" fontId="5" fillId="0" borderId="2" xfId="2" applyNumberFormat="1" applyFont="1" applyFill="1" applyBorder="1" applyAlignment="1">
      <alignment horizontal="right" vertical="top"/>
    </xf>
    <xf numFmtId="166" fontId="5" fillId="0" borderId="1" xfId="2" applyNumberFormat="1" applyFont="1" applyFill="1" applyBorder="1" applyAlignment="1">
      <alignment horizontal="right" vertical="top"/>
    </xf>
    <xf numFmtId="165" fontId="5" fillId="0" borderId="0" xfId="2" applyNumberFormat="1" applyFont="1" applyFill="1" applyBorder="1" applyAlignment="1">
      <alignment horizontal="left" vertical="top"/>
    </xf>
    <xf numFmtId="2" fontId="5" fillId="0" borderId="0" xfId="0" applyNumberFormat="1" applyFont="1" applyFill="1" applyBorder="1" applyAlignment="1">
      <alignment horizontal="right" vertical="top"/>
    </xf>
    <xf numFmtId="0" fontId="5" fillId="0" borderId="0" xfId="0" applyFont="1" applyFill="1"/>
    <xf numFmtId="167" fontId="5" fillId="0" borderId="0" xfId="2" applyNumberFormat="1" applyFont="1" applyFill="1" applyBorder="1" applyAlignment="1">
      <alignment horizontal="right" vertical="top"/>
    </xf>
    <xf numFmtId="0" fontId="5" fillId="0" borderId="2" xfId="0" applyFont="1" applyBorder="1" applyAlignment="1">
      <alignment horizontal="center"/>
    </xf>
    <xf numFmtId="0" fontId="23" fillId="0" borderId="0" xfId="0" applyFont="1"/>
    <xf numFmtId="0" fontId="7" fillId="0" borderId="2" xfId="0" applyFont="1" applyBorder="1" applyAlignment="1">
      <alignment horizontal="left" vertical="center"/>
    </xf>
    <xf numFmtId="0" fontId="7" fillId="0" borderId="2" xfId="0" applyFont="1" applyBorder="1"/>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5" fillId="0" borderId="0" xfId="0" applyFont="1" applyAlignment="1">
      <alignment horizontal="center"/>
    </xf>
    <xf numFmtId="0" fontId="5" fillId="0" borderId="20" xfId="0" applyFont="1" applyBorder="1"/>
    <xf numFmtId="0" fontId="5" fillId="0" borderId="20" xfId="0" applyFont="1" applyBorder="1" applyAlignment="1">
      <alignment horizontal="center"/>
    </xf>
    <xf numFmtId="0" fontId="5" fillId="0" borderId="0" xfId="0" applyFont="1" applyFill="1" applyBorder="1" applyAlignment="1">
      <alignment horizontal="left" vertical="top" wrapText="1"/>
    </xf>
    <xf numFmtId="0" fontId="5" fillId="0" borderId="8" xfId="0" applyFont="1" applyBorder="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xf>
    <xf numFmtId="0" fontId="5" fillId="0" borderId="8" xfId="0" applyFont="1" applyBorder="1" applyAlignment="1">
      <alignment horizontal="left" vertical="top"/>
    </xf>
    <xf numFmtId="0" fontId="5" fillId="0" borderId="1" xfId="0" applyFont="1" applyFill="1" applyBorder="1" applyAlignment="1">
      <alignment horizontal="center"/>
    </xf>
    <xf numFmtId="0" fontId="7" fillId="0" borderId="0" xfId="0" applyFont="1"/>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 xfId="0" quotePrefix="1" applyFont="1" applyFill="1" applyBorder="1" applyAlignment="1">
      <alignment horizontal="left" vertical="top" wrapText="1" indent="2"/>
    </xf>
    <xf numFmtId="0" fontId="5" fillId="0" borderId="0" xfId="0" quotePrefix="1" applyFont="1" applyFill="1" applyBorder="1" applyAlignment="1">
      <alignment horizontal="left" vertical="top" wrapText="1" indent="2"/>
    </xf>
    <xf numFmtId="0" fontId="5" fillId="0" borderId="15" xfId="0" applyFont="1" applyFill="1" applyBorder="1" applyAlignment="1">
      <alignment horizontal="left" vertical="top" wrapText="1"/>
    </xf>
    <xf numFmtId="0" fontId="21" fillId="0" borderId="0" xfId="0" applyFont="1" applyAlignment="1">
      <alignment horizontal="left" vertical="center" indent="2"/>
    </xf>
    <xf numFmtId="0" fontId="5" fillId="0" borderId="3" xfId="0" applyFont="1" applyBorder="1" applyAlignment="1">
      <alignment vertical="top"/>
    </xf>
    <xf numFmtId="0" fontId="5" fillId="0" borderId="3" xfId="0" applyFont="1" applyBorder="1" applyAlignment="1">
      <alignment vertical="top" wrapText="1"/>
    </xf>
    <xf numFmtId="43" fontId="5" fillId="0" borderId="1" xfId="2" applyNumberFormat="1" applyFont="1" applyFill="1" applyBorder="1" applyAlignment="1">
      <alignment horizontal="right" vertical="top"/>
    </xf>
    <xf numFmtId="0" fontId="5" fillId="0" borderId="0" xfId="0" applyFont="1" applyAlignment="1">
      <alignment horizontal="left" indent="1"/>
    </xf>
    <xf numFmtId="0" fontId="16" fillId="0" borderId="0" xfId="0" applyFont="1"/>
    <xf numFmtId="0" fontId="11" fillId="0" borderId="21" xfId="0" applyFont="1" applyBorder="1"/>
    <xf numFmtId="0" fontId="5" fillId="0" borderId="21" xfId="0" applyFont="1" applyBorder="1"/>
    <xf numFmtId="0" fontId="7" fillId="0" borderId="21" xfId="0" applyFont="1" applyBorder="1"/>
    <xf numFmtId="0" fontId="27" fillId="2" borderId="2" xfId="0" applyFont="1" applyFill="1" applyBorder="1"/>
    <xf numFmtId="0" fontId="25" fillId="4" borderId="0" xfId="0" applyFont="1" applyFill="1"/>
    <xf numFmtId="0" fontId="13" fillId="0" borderId="0" xfId="0" applyFont="1" applyBorder="1" applyAlignment="1">
      <alignment vertical="center" wrapText="1"/>
    </xf>
    <xf numFmtId="164" fontId="5" fillId="0" borderId="3" xfId="2" applyNumberFormat="1" applyFont="1" applyFill="1" applyBorder="1" applyAlignment="1">
      <alignment horizontal="center" vertical="top"/>
    </xf>
    <xf numFmtId="164" fontId="5" fillId="0" borderId="1" xfId="2" applyNumberFormat="1" applyFont="1" applyFill="1" applyBorder="1" applyAlignment="1">
      <alignment horizontal="right"/>
    </xf>
    <xf numFmtId="164" fontId="5" fillId="0" borderId="1" xfId="2" applyNumberFormat="1" applyFont="1" applyFill="1" applyBorder="1" applyAlignment="1">
      <alignment horizontal="left"/>
    </xf>
    <xf numFmtId="164" fontId="16" fillId="0" borderId="0" xfId="2" applyNumberFormat="1" applyFont="1" applyFill="1" applyAlignment="1">
      <alignment horizontal="right"/>
    </xf>
    <xf numFmtId="164" fontId="16" fillId="0" borderId="2" xfId="2" applyNumberFormat="1" applyFont="1" applyFill="1" applyBorder="1" applyAlignment="1">
      <alignment horizontal="right"/>
    </xf>
    <xf numFmtId="164" fontId="5" fillId="0" borderId="9" xfId="0" applyNumberFormat="1" applyFont="1" applyFill="1" applyBorder="1" applyAlignment="1">
      <alignment horizontal="center" vertical="top"/>
    </xf>
    <xf numFmtId="164" fontId="5" fillId="0" borderId="3" xfId="0" applyNumberFormat="1" applyFont="1" applyFill="1" applyBorder="1" applyAlignment="1">
      <alignment horizontal="center" vertical="top"/>
    </xf>
    <xf numFmtId="164" fontId="5" fillId="0" borderId="3" xfId="0" applyNumberFormat="1" applyFont="1" applyFill="1" applyBorder="1" applyAlignment="1">
      <alignment horizontal="left" vertical="top" wrapText="1"/>
    </xf>
    <xf numFmtId="164" fontId="5" fillId="0" borderId="3" xfId="0" applyNumberFormat="1" applyFont="1" applyFill="1" applyBorder="1" applyAlignment="1">
      <alignment horizontal="left" vertical="top"/>
    </xf>
    <xf numFmtId="43" fontId="6" fillId="6" borderId="9" xfId="0" applyNumberFormat="1" applyFont="1" applyFill="1" applyBorder="1" applyAlignment="1">
      <alignment horizontal="center" vertical="top"/>
    </xf>
    <xf numFmtId="0" fontId="5" fillId="0" borderId="5" xfId="0" applyFont="1" applyFill="1" applyBorder="1" applyAlignment="1">
      <alignment vertical="top" wrapText="1"/>
    </xf>
    <xf numFmtId="0" fontId="5" fillId="0" borderId="2" xfId="0" applyFont="1" applyFill="1" applyBorder="1" applyAlignment="1">
      <alignment vertical="top"/>
    </xf>
    <xf numFmtId="0" fontId="5" fillId="0" borderId="5" xfId="0" applyFont="1" applyFill="1" applyBorder="1" applyAlignment="1">
      <alignment vertical="top"/>
    </xf>
    <xf numFmtId="0" fontId="3" fillId="0" borderId="0" xfId="1" applyFont="1" applyFill="1"/>
    <xf numFmtId="0" fontId="0" fillId="0" borderId="21" xfId="0" applyBorder="1"/>
    <xf numFmtId="0" fontId="2" fillId="0" borderId="2" xfId="0" applyFont="1" applyBorder="1" applyAlignment="1">
      <alignment horizontal="left"/>
    </xf>
    <xf numFmtId="0" fontId="27" fillId="2" borderId="2" xfId="0" applyFont="1" applyFill="1" applyBorder="1" applyAlignment="1">
      <alignment horizontal="center"/>
    </xf>
    <xf numFmtId="0" fontId="27" fillId="2" borderId="2" xfId="0" applyFont="1" applyFill="1" applyBorder="1" applyAlignment="1">
      <alignment horizontal="left"/>
    </xf>
    <xf numFmtId="0" fontId="2" fillId="5" borderId="2" xfId="0" applyFont="1" applyFill="1" applyBorder="1" applyAlignment="1">
      <alignment horizontal="left"/>
    </xf>
    <xf numFmtId="0" fontId="2" fillId="5" borderId="0" xfId="0" applyFont="1" applyFill="1" applyAlignment="1">
      <alignment horizontal="left"/>
    </xf>
    <xf numFmtId="0" fontId="2" fillId="5" borderId="2" xfId="0" quotePrefix="1" applyFont="1" applyFill="1" applyBorder="1" applyAlignment="1">
      <alignment horizontal="left"/>
    </xf>
    <xf numFmtId="0" fontId="7" fillId="0" borderId="0" xfId="0" applyFont="1" applyBorder="1"/>
    <xf numFmtId="0" fontId="5" fillId="0" borderId="11" xfId="0" applyFont="1" applyBorder="1"/>
    <xf numFmtId="0" fontId="10" fillId="0" borderId="0" xfId="1" applyFont="1" applyFill="1" applyBorder="1" applyAlignment="1">
      <alignment vertical="top"/>
    </xf>
    <xf numFmtId="0" fontId="8" fillId="2" borderId="4" xfId="0" applyFont="1" applyFill="1" applyBorder="1"/>
    <xf numFmtId="0" fontId="18" fillId="0" borderId="0" xfId="0" applyFont="1" applyFill="1"/>
    <xf numFmtId="0" fontId="12" fillId="0" borderId="0" xfId="0" applyFont="1"/>
    <xf numFmtId="0" fontId="5" fillId="0" borderId="12" xfId="0" applyFont="1" applyBorder="1"/>
    <xf numFmtId="2" fontId="5" fillId="0" borderId="0" xfId="3" applyNumberFormat="1" applyFont="1" applyAlignment="1">
      <alignment horizontal="left" vertical="top"/>
    </xf>
    <xf numFmtId="2" fontId="5" fillId="0" borderId="0" xfId="0" applyNumberFormat="1" applyFont="1"/>
    <xf numFmtId="0" fontId="28" fillId="0" borderId="0" xfId="0" applyFont="1"/>
    <xf numFmtId="0" fontId="2" fillId="0" borderId="2" xfId="0" quotePrefix="1" applyFont="1" applyFill="1" applyBorder="1" applyAlignment="1">
      <alignment horizontal="left"/>
    </xf>
    <xf numFmtId="0" fontId="28" fillId="0" borderId="0" xfId="0" applyFont="1" applyFill="1"/>
    <xf numFmtId="0" fontId="28" fillId="0" borderId="0" xfId="0" applyFont="1" applyFill="1" applyBorder="1" applyAlignment="1">
      <alignment horizontal="left"/>
    </xf>
    <xf numFmtId="0" fontId="5" fillId="0" borderId="11" xfId="0" applyFont="1" applyFill="1" applyBorder="1"/>
    <xf numFmtId="0" fontId="5" fillId="0" borderId="9" xfId="0" applyFont="1" applyFill="1" applyBorder="1"/>
    <xf numFmtId="165" fontId="5" fillId="0" borderId="3" xfId="2" applyNumberFormat="1" applyFont="1" applyBorder="1" applyAlignment="1">
      <alignment horizontal="center" vertical="top"/>
    </xf>
    <xf numFmtId="164" fontId="5" fillId="0" borderId="9" xfId="2" applyNumberFormat="1" applyFont="1" applyBorder="1" applyAlignment="1">
      <alignment horizontal="center" vertical="top"/>
    </xf>
    <xf numFmtId="164" fontId="5" fillId="0" borderId="3" xfId="2" applyNumberFormat="1" applyFont="1" applyBorder="1" applyAlignment="1">
      <alignment horizontal="center" vertical="top"/>
    </xf>
    <xf numFmtId="164" fontId="5" fillId="0" borderId="0" xfId="2" applyNumberFormat="1" applyFont="1" applyFill="1" applyBorder="1" applyAlignment="1">
      <alignment horizontal="left" vertical="top"/>
    </xf>
    <xf numFmtId="164" fontId="28" fillId="0" borderId="0" xfId="2" applyNumberFormat="1" applyFont="1" applyFill="1" applyBorder="1" applyAlignment="1">
      <alignment horizontal="left" vertical="top"/>
    </xf>
    <xf numFmtId="164" fontId="5" fillId="0" borderId="9" xfId="2" applyNumberFormat="1" applyFont="1" applyBorder="1" applyAlignment="1">
      <alignment horizontal="center" vertical="top" wrapText="1"/>
    </xf>
    <xf numFmtId="164" fontId="5" fillId="0" borderId="3" xfId="2" applyNumberFormat="1" applyFont="1" applyBorder="1" applyAlignment="1">
      <alignment horizontal="center" vertical="top" wrapText="1"/>
    </xf>
    <xf numFmtId="0" fontId="5" fillId="0" borderId="0" xfId="0" applyFont="1" applyBorder="1" applyAlignment="1">
      <alignment wrapText="1"/>
    </xf>
    <xf numFmtId="0" fontId="28" fillId="0" borderId="0" xfId="0" applyFont="1" applyFill="1" applyBorder="1"/>
    <xf numFmtId="0" fontId="28" fillId="0" borderId="0" xfId="0" applyFont="1" applyFill="1" applyAlignment="1"/>
    <xf numFmtId="0" fontId="28" fillId="0" borderId="0" xfId="0" applyFont="1" applyFill="1" applyBorder="1" applyAlignment="1">
      <alignment vertical="center"/>
    </xf>
    <xf numFmtId="164" fontId="28" fillId="0" borderId="0" xfId="2" applyNumberFormat="1" applyFont="1" applyFill="1" applyBorder="1" applyAlignment="1">
      <alignment horizontal="left"/>
    </xf>
    <xf numFmtId="0" fontId="28" fillId="0" borderId="0" xfId="0" applyFont="1" applyFill="1" applyAlignment="1">
      <alignment horizontal="left"/>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10" fillId="0" borderId="4" xfId="1" applyFont="1" applyFill="1" applyBorder="1" applyAlignment="1">
      <alignment horizontal="left" vertical="top"/>
    </xf>
    <xf numFmtId="0" fontId="5" fillId="0" borderId="2" xfId="0" applyFont="1" applyFill="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10" fillId="0" borderId="6" xfId="1" applyFont="1" applyFill="1" applyBorder="1" applyAlignment="1">
      <alignment horizontal="left" vertical="top"/>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1" xfId="0" applyFont="1" applyFill="1" applyBorder="1" applyAlignment="1">
      <alignment horizontal="left" vertical="top" wrapText="1"/>
    </xf>
    <xf numFmtId="0" fontId="5" fillId="0" borderId="8" xfId="0" applyFont="1" applyBorder="1" applyAlignment="1">
      <alignment horizontal="left" vertical="top"/>
    </xf>
    <xf numFmtId="0" fontId="6" fillId="0" borderId="10" xfId="0" applyFont="1" applyBorder="1" applyAlignment="1">
      <alignment horizontal="center" vertical="top"/>
    </xf>
    <xf numFmtId="0" fontId="6" fillId="0" borderId="9" xfId="0" applyFont="1" applyBorder="1" applyAlignment="1">
      <alignment horizontal="center" vertical="top"/>
    </xf>
    <xf numFmtId="0" fontId="5" fillId="0" borderId="2" xfId="0" applyFont="1" applyBorder="1" applyAlignment="1">
      <alignment horizontal="center" vertical="top"/>
    </xf>
    <xf numFmtId="0" fontId="0" fillId="0" borderId="0" xfId="0" applyBorder="1"/>
    <xf numFmtId="0" fontId="0" fillId="0" borderId="0" xfId="0" applyBorder="1" applyAlignment="1">
      <alignment vertical="top"/>
    </xf>
    <xf numFmtId="0" fontId="5" fillId="0" borderId="3" xfId="0" applyFont="1" applyFill="1" applyBorder="1" applyAlignment="1">
      <alignment vertical="top" wrapText="1"/>
    </xf>
    <xf numFmtId="0" fontId="0" fillId="0" borderId="2" xfId="0" applyBorder="1" applyAlignment="1">
      <alignment horizontal="center" vertical="top"/>
    </xf>
    <xf numFmtId="0" fontId="7" fillId="5" borderId="2" xfId="0" applyFont="1" applyFill="1" applyBorder="1"/>
    <xf numFmtId="0" fontId="29" fillId="5" borderId="2" xfId="0" applyFont="1" applyFill="1" applyBorder="1"/>
    <xf numFmtId="0" fontId="7" fillId="5" borderId="2" xfId="0" applyFont="1" applyFill="1" applyBorder="1" applyAlignment="1">
      <alignment vertical="top"/>
    </xf>
    <xf numFmtId="9" fontId="5" fillId="0" borderId="3" xfId="0" applyNumberFormat="1"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vertical="top"/>
    </xf>
    <xf numFmtId="0" fontId="7" fillId="5" borderId="4" xfId="0" applyFont="1" applyFill="1" applyBorder="1" applyAlignment="1">
      <alignment vertical="top"/>
    </xf>
    <xf numFmtId="0" fontId="7" fillId="5" borderId="4" xfId="0" applyFont="1" applyFill="1" applyBorder="1"/>
    <xf numFmtId="0" fontId="7" fillId="5" borderId="3" xfId="0" applyFont="1" applyFill="1" applyBorder="1" applyAlignment="1">
      <alignment horizontal="left"/>
    </xf>
    <xf numFmtId="0" fontId="7" fillId="5" borderId="3" xfId="0" applyFont="1" applyFill="1" applyBorder="1"/>
    <xf numFmtId="164" fontId="5" fillId="5" borderId="1" xfId="2" applyNumberFormat="1" applyFont="1" applyFill="1" applyBorder="1" applyAlignment="1">
      <alignment horizontal="right" vertical="top"/>
    </xf>
    <xf numFmtId="0" fontId="0" fillId="0" borderId="0" xfId="0" applyFill="1"/>
    <xf numFmtId="0" fontId="8" fillId="2" borderId="14" xfId="0" applyFont="1" applyFill="1" applyBorder="1" applyAlignment="1">
      <alignment horizontal="right"/>
    </xf>
    <xf numFmtId="164" fontId="5" fillId="0" borderId="10" xfId="2" applyNumberFormat="1" applyFont="1" applyFill="1" applyBorder="1" applyAlignment="1">
      <alignment horizontal="right" vertical="top"/>
    </xf>
    <xf numFmtId="165" fontId="5" fillId="0" borderId="11" xfId="2" applyNumberFormat="1" applyFont="1" applyFill="1" applyBorder="1" applyAlignment="1">
      <alignment horizontal="right"/>
    </xf>
    <xf numFmtId="164" fontId="5" fillId="0" borderId="11" xfId="2" applyNumberFormat="1" applyFont="1" applyFill="1" applyBorder="1" applyAlignment="1">
      <alignment horizontal="right"/>
    </xf>
    <xf numFmtId="164" fontId="5" fillId="0" borderId="9" xfId="2" applyNumberFormat="1" applyFont="1" applyFill="1" applyBorder="1" applyAlignment="1">
      <alignment horizontal="right"/>
    </xf>
    <xf numFmtId="165" fontId="5" fillId="0" borderId="2" xfId="2" applyNumberFormat="1" applyFont="1" applyFill="1" applyBorder="1" applyAlignment="1">
      <alignment horizontal="left" vertical="top"/>
    </xf>
    <xf numFmtId="165" fontId="5" fillId="0" borderId="2" xfId="2" applyNumberFormat="1" applyFont="1" applyBorder="1" applyAlignment="1">
      <alignment horizontal="left" vertical="top"/>
    </xf>
    <xf numFmtId="0" fontId="25" fillId="4" borderId="23" xfId="0" applyFont="1" applyFill="1" applyBorder="1"/>
    <xf numFmtId="0" fontId="26" fillId="2" borderId="4" xfId="0" applyFont="1" applyFill="1" applyBorder="1"/>
    <xf numFmtId="0" fontId="5" fillId="0" borderId="13" xfId="0" applyFont="1" applyBorder="1"/>
    <xf numFmtId="0" fontId="14" fillId="2" borderId="4" xfId="0" applyFont="1" applyFill="1" applyBorder="1"/>
    <xf numFmtId="0" fontId="5" fillId="0" borderId="13" xfId="0" applyFont="1" applyFill="1" applyBorder="1"/>
    <xf numFmtId="0" fontId="5" fillId="0" borderId="24" xfId="0" applyFont="1" applyBorder="1"/>
    <xf numFmtId="0" fontId="7" fillId="3" borderId="2" xfId="0" applyFont="1" applyFill="1" applyBorder="1" applyAlignment="1">
      <alignment vertical="top"/>
    </xf>
    <xf numFmtId="164" fontId="5" fillId="0" borderId="3" xfId="0" applyNumberFormat="1" applyFont="1" applyFill="1" applyBorder="1" applyAlignment="1">
      <alignment vertical="top" wrapText="1"/>
    </xf>
    <xf numFmtId="43" fontId="7" fillId="3" borderId="2" xfId="0" applyNumberFormat="1" applyFont="1" applyFill="1" applyBorder="1" applyAlignment="1">
      <alignment vertical="top"/>
    </xf>
    <xf numFmtId="164" fontId="5" fillId="0" borderId="3" xfId="2" applyNumberFormat="1" applyFont="1" applyFill="1" applyBorder="1" applyAlignment="1">
      <alignment horizontal="right" vertical="top"/>
    </xf>
    <xf numFmtId="1" fontId="5" fillId="0" borderId="3" xfId="0" applyNumberFormat="1" applyFont="1" applyFill="1" applyBorder="1" applyAlignment="1">
      <alignment horizontal="center" vertical="top"/>
    </xf>
    <xf numFmtId="43" fontId="7" fillId="0" borderId="1" xfId="0" applyNumberFormat="1" applyFont="1" applyFill="1" applyBorder="1" applyAlignment="1">
      <alignment vertical="top"/>
    </xf>
    <xf numFmtId="0" fontId="5" fillId="0" borderId="4" xfId="0" applyFont="1" applyFill="1" applyBorder="1" applyAlignment="1">
      <alignment vertical="top"/>
    </xf>
    <xf numFmtId="0" fontId="7" fillId="0" borderId="2" xfId="0" applyFont="1" applyFill="1" applyBorder="1" applyAlignment="1">
      <alignment vertical="top"/>
    </xf>
    <xf numFmtId="0" fontId="7" fillId="0" borderId="5" xfId="0" applyFont="1" applyFill="1" applyBorder="1" applyAlignment="1">
      <alignment vertical="top"/>
    </xf>
    <xf numFmtId="0" fontId="7" fillId="0" borderId="1" xfId="0" applyFont="1" applyFill="1" applyBorder="1" applyAlignment="1">
      <alignment vertical="top"/>
    </xf>
    <xf numFmtId="164" fontId="5" fillId="0" borderId="10" xfId="2" applyNumberFormat="1" applyFont="1" applyBorder="1" applyAlignment="1">
      <alignment horizontal="right" vertical="top"/>
    </xf>
    <xf numFmtId="164" fontId="5" fillId="0" borderId="11" xfId="2" applyNumberFormat="1" applyFont="1" applyBorder="1" applyAlignment="1">
      <alignment horizontal="right" vertical="top"/>
    </xf>
    <xf numFmtId="164" fontId="5" fillId="0" borderId="9" xfId="2" applyNumberFormat="1" applyFont="1" applyBorder="1" applyAlignment="1">
      <alignment horizontal="right" vertical="top"/>
    </xf>
    <xf numFmtId="164" fontId="5" fillId="0" borderId="3" xfId="2" applyNumberFormat="1" applyFont="1" applyBorder="1" applyAlignment="1">
      <alignment horizontal="right" vertical="top"/>
    </xf>
    <xf numFmtId="0" fontId="6" fillId="0" borderId="9" xfId="0" applyFont="1" applyBorder="1" applyAlignment="1">
      <alignment horizontal="right" vertical="top"/>
    </xf>
    <xf numFmtId="0" fontId="6" fillId="0" borderId="3" xfId="0" applyFont="1" applyBorder="1" applyAlignment="1">
      <alignment horizontal="right" vertical="top"/>
    </xf>
    <xf numFmtId="165" fontId="5" fillId="0" borderId="10" xfId="2" applyNumberFormat="1" applyFont="1" applyBorder="1" applyAlignment="1">
      <alignment horizontal="center" vertical="top"/>
    </xf>
    <xf numFmtId="165" fontId="5" fillId="0" borderId="11" xfId="2" applyNumberFormat="1" applyFont="1" applyBorder="1" applyAlignment="1">
      <alignment horizontal="center" vertical="top"/>
    </xf>
    <xf numFmtId="165" fontId="5" fillId="0" borderId="9" xfId="2" applyNumberFormat="1" applyFont="1" applyBorder="1" applyAlignment="1">
      <alignment horizontal="center" vertical="top"/>
    </xf>
    <xf numFmtId="165" fontId="5" fillId="0" borderId="9" xfId="2" applyNumberFormat="1" applyFont="1" applyBorder="1" applyAlignment="1">
      <alignment horizontal="center" vertical="top" wrapText="1"/>
    </xf>
    <xf numFmtId="165" fontId="5" fillId="0" borderId="17" xfId="2" applyNumberFormat="1" applyFont="1" applyBorder="1" applyAlignment="1">
      <alignment horizontal="center" vertical="top"/>
    </xf>
    <xf numFmtId="165" fontId="5" fillId="0" borderId="11" xfId="2" applyNumberFormat="1" applyFont="1" applyFill="1" applyBorder="1" applyAlignment="1">
      <alignment horizontal="center" vertical="top"/>
    </xf>
    <xf numFmtId="165" fontId="5" fillId="0" borderId="9" xfId="2" applyNumberFormat="1" applyFont="1" applyFill="1" applyBorder="1" applyAlignment="1">
      <alignment horizontal="center" vertical="top"/>
    </xf>
    <xf numFmtId="165" fontId="5" fillId="0" borderId="3" xfId="2" applyNumberFormat="1" applyFont="1" applyFill="1" applyBorder="1" applyAlignment="1">
      <alignment horizontal="center" vertical="top"/>
    </xf>
    <xf numFmtId="0" fontId="5" fillId="0" borderId="2"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 xfId="0" applyFont="1" applyFill="1" applyBorder="1" applyAlignment="1">
      <alignment horizontal="left" vertical="top" wrapText="1"/>
    </xf>
    <xf numFmtId="1" fontId="5" fillId="0" borderId="2" xfId="2" applyNumberFormat="1" applyFont="1" applyFill="1" applyBorder="1" applyAlignment="1">
      <alignment horizontal="right"/>
    </xf>
    <xf numFmtId="164" fontId="30" fillId="0" borderId="0" xfId="2" applyNumberFormat="1" applyFont="1" applyFill="1" applyBorder="1" applyAlignment="1"/>
    <xf numFmtId="164" fontId="30" fillId="0" borderId="0" xfId="2" quotePrefix="1" applyNumberFormat="1" applyFont="1" applyFill="1" applyBorder="1" applyAlignment="1"/>
    <xf numFmtId="164" fontId="31" fillId="0" borderId="0" xfId="2" applyNumberFormat="1" applyFont="1" applyFill="1" applyBorder="1" applyAlignment="1"/>
    <xf numFmtId="164" fontId="30" fillId="0" borderId="0" xfId="2" applyNumberFormat="1" applyFont="1" applyFill="1" applyBorder="1" applyAlignment="1">
      <alignment vertical="top" wrapText="1"/>
    </xf>
    <xf numFmtId="164" fontId="32" fillId="0" borderId="0" xfId="2" applyNumberFormat="1" applyFont="1" applyFill="1" applyBorder="1" applyAlignment="1"/>
    <xf numFmtId="0" fontId="30" fillId="0" borderId="0" xfId="0" applyFont="1" applyFill="1" applyBorder="1" applyAlignment="1">
      <alignment horizontal="left"/>
    </xf>
    <xf numFmtId="0" fontId="30" fillId="0" borderId="0" xfId="0" applyFont="1" applyFill="1"/>
    <xf numFmtId="0" fontId="33" fillId="0" borderId="0" xfId="0" applyFont="1" applyFill="1" applyBorder="1" applyAlignment="1"/>
    <xf numFmtId="0" fontId="5" fillId="0" borderId="2" xfId="0" applyFont="1" applyFill="1" applyBorder="1" applyAlignment="1">
      <alignment horizontal="left" wrapText="1" indent="1"/>
    </xf>
    <xf numFmtId="0" fontId="5" fillId="0" borderId="2" xfId="0" applyFont="1" applyFill="1" applyBorder="1" applyAlignment="1">
      <alignment horizontal="left" indent="1"/>
    </xf>
    <xf numFmtId="0" fontId="17" fillId="0" borderId="0" xfId="0" applyFont="1" applyFill="1" applyAlignment="1">
      <alignment vertical="center"/>
    </xf>
    <xf numFmtId="165" fontId="5" fillId="0" borderId="10" xfId="2" applyNumberFormat="1" applyFont="1" applyFill="1" applyBorder="1" applyAlignment="1">
      <alignment horizontal="right" vertical="top"/>
    </xf>
    <xf numFmtId="0" fontId="16" fillId="0" borderId="0" xfId="0" applyFont="1" applyBorder="1" applyAlignment="1">
      <alignment horizontal="left" vertical="top" wrapText="1"/>
    </xf>
    <xf numFmtId="164" fontId="5" fillId="0" borderId="0" xfId="2" applyNumberFormat="1" applyFont="1" applyFill="1" applyBorder="1" applyAlignment="1">
      <alignment horizontal="right"/>
    </xf>
    <xf numFmtId="0" fontId="5" fillId="0" borderId="0" xfId="0" quotePrefix="1" applyFont="1" applyFill="1"/>
    <xf numFmtId="1" fontId="5" fillId="0" borderId="3" xfId="0" applyNumberFormat="1" applyFont="1" applyFill="1" applyBorder="1" applyAlignment="1">
      <alignment horizontal="right" vertical="top" wrapText="1"/>
    </xf>
    <xf numFmtId="1" fontId="5" fillId="0" borderId="3" xfId="0" applyNumberFormat="1" applyFont="1" applyFill="1" applyBorder="1" applyAlignment="1">
      <alignment horizontal="right" vertical="top"/>
    </xf>
    <xf numFmtId="1" fontId="5" fillId="0" borderId="10" xfId="2" applyNumberFormat="1" applyFont="1" applyBorder="1" applyAlignment="1">
      <alignment horizontal="right" vertical="top"/>
    </xf>
    <xf numFmtId="0" fontId="5" fillId="0" borderId="8" xfId="0" applyFont="1" applyFill="1" applyBorder="1" applyAlignment="1">
      <alignment horizontal="left" wrapText="1" indent="1"/>
    </xf>
    <xf numFmtId="164" fontId="5" fillId="0" borderId="8" xfId="2" applyNumberFormat="1" applyFont="1" applyFill="1" applyBorder="1" applyAlignment="1">
      <alignment horizontal="right"/>
    </xf>
    <xf numFmtId="164" fontId="5" fillId="0" borderId="8" xfId="2" applyNumberFormat="1" applyFont="1" applyFill="1" applyBorder="1" applyAlignment="1">
      <alignment horizontal="left"/>
    </xf>
    <xf numFmtId="0" fontId="34" fillId="0" borderId="0" xfId="0" applyFont="1" applyFill="1"/>
    <xf numFmtId="0" fontId="5" fillId="0" borderId="0" xfId="0" applyFont="1" applyAlignment="1">
      <alignment wrapText="1"/>
    </xf>
    <xf numFmtId="0" fontId="5" fillId="0" borderId="1" xfId="0" applyFont="1" applyBorder="1" applyAlignment="1">
      <alignment horizontal="left" vertical="top" wrapText="1"/>
    </xf>
    <xf numFmtId="0" fontId="7" fillId="5" borderId="3" xfId="0" applyFont="1" applyFill="1" applyBorder="1" applyAlignment="1">
      <alignment vertical="top"/>
    </xf>
    <xf numFmtId="0" fontId="35" fillId="0" borderId="0" xfId="0" applyFont="1" applyFill="1"/>
    <xf numFmtId="0" fontId="3" fillId="0" borderId="0" xfId="1" quotePrefix="1" applyFont="1" applyFill="1"/>
    <xf numFmtId="43" fontId="5" fillId="0" borderId="11" xfId="2" applyNumberFormat="1" applyFont="1" applyBorder="1" applyAlignment="1">
      <alignment horizontal="center" vertical="top"/>
    </xf>
    <xf numFmtId="0" fontId="5" fillId="0" borderId="0" xfId="0" applyFont="1" applyAlignment="1">
      <alignment horizontal="left" vertical="top" wrapText="1"/>
    </xf>
    <xf numFmtId="0" fontId="5" fillId="0" borderId="4"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10" fillId="0" borderId="4" xfId="1" applyFont="1" applyFill="1" applyBorder="1" applyAlignment="1">
      <alignment horizontal="left" vertical="top"/>
    </xf>
    <xf numFmtId="0" fontId="10" fillId="0" borderId="2" xfId="1" applyFont="1" applyFill="1" applyBorder="1" applyAlignment="1">
      <alignment horizontal="left" vertical="top"/>
    </xf>
    <xf numFmtId="0" fontId="10" fillId="0" borderId="4" xfId="1" applyFont="1" applyBorder="1" applyAlignment="1">
      <alignment horizontal="left" vertical="top"/>
    </xf>
    <xf numFmtId="0" fontId="10" fillId="0" borderId="2" xfId="1" applyFont="1" applyBorder="1" applyAlignment="1">
      <alignment horizontal="left" vertical="top"/>
    </xf>
    <xf numFmtId="0" fontId="10" fillId="0" borderId="12" xfId="1" applyFont="1" applyBorder="1" applyAlignment="1">
      <alignment horizontal="left" vertical="top"/>
    </xf>
    <xf numFmtId="0" fontId="10" fillId="0" borderId="8" xfId="1" applyFont="1" applyBorder="1" applyAlignment="1">
      <alignment horizontal="left" vertical="top"/>
    </xf>
    <xf numFmtId="0" fontId="10" fillId="0" borderId="13" xfId="1" applyFont="1" applyBorder="1" applyAlignment="1">
      <alignment horizontal="left" vertical="top"/>
    </xf>
    <xf numFmtId="0" fontId="10" fillId="0" borderId="0" xfId="1" applyFont="1" applyBorder="1" applyAlignment="1">
      <alignment horizontal="left" vertical="top"/>
    </xf>
    <xf numFmtId="0" fontId="5" fillId="0" borderId="6" xfId="0" applyFont="1" applyBorder="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10" fillId="0" borderId="12" xfId="1" applyFont="1" applyFill="1" applyBorder="1" applyAlignment="1">
      <alignment horizontal="left" vertical="top" wrapText="1"/>
    </xf>
    <xf numFmtId="0" fontId="10" fillId="0" borderId="8" xfId="1" applyFont="1" applyFill="1" applyBorder="1" applyAlignment="1">
      <alignment horizontal="left" vertical="top" wrapText="1"/>
    </xf>
    <xf numFmtId="0" fontId="7" fillId="3" borderId="2" xfId="0" applyFont="1" applyFill="1" applyBorder="1" applyAlignment="1">
      <alignment horizontal="left"/>
    </xf>
    <xf numFmtId="0" fontId="7" fillId="3" borderId="8" xfId="0" applyFont="1" applyFill="1" applyBorder="1" applyAlignment="1">
      <alignment horizontal="left"/>
    </xf>
    <xf numFmtId="0" fontId="10" fillId="0" borderId="4" xfId="1" applyFont="1" applyFill="1" applyBorder="1" applyAlignment="1">
      <alignment horizontal="left" vertical="top" wrapText="1"/>
    </xf>
    <xf numFmtId="0" fontId="10" fillId="0" borderId="2" xfId="1" applyFont="1" applyFill="1" applyBorder="1" applyAlignment="1">
      <alignment horizontal="left" vertical="top" wrapText="1"/>
    </xf>
    <xf numFmtId="0" fontId="10" fillId="0" borderId="6" xfId="1" applyFont="1" applyFill="1" applyBorder="1" applyAlignment="1">
      <alignment horizontal="left" vertical="top"/>
    </xf>
    <xf numFmtId="0" fontId="10" fillId="0" borderId="1" xfId="1" applyFont="1" applyFill="1" applyBorder="1" applyAlignment="1">
      <alignment horizontal="left" vertical="top"/>
    </xf>
    <xf numFmtId="0" fontId="5" fillId="0" borderId="8" xfId="0" applyFont="1" applyBorder="1" applyAlignment="1">
      <alignment horizontal="left" vertical="top" wrapText="1"/>
    </xf>
    <xf numFmtId="0" fontId="5" fillId="0" borderId="14" xfId="0" applyFont="1" applyBorder="1" applyAlignment="1">
      <alignment horizontal="left" vertical="top" wrapText="1"/>
    </xf>
    <xf numFmtId="0" fontId="5" fillId="0" borderId="0" xfId="0" applyFont="1" applyBorder="1" applyAlignment="1">
      <alignment horizontal="left" vertical="top" wrapText="1"/>
    </xf>
    <xf numFmtId="0" fontId="15" fillId="0" borderId="4"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5" xfId="0" applyFont="1" applyFill="1" applyBorder="1" applyAlignment="1">
      <alignment horizontal="left" vertical="top" wrapText="1"/>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4" xfId="0" applyFont="1" applyFill="1" applyBorder="1" applyAlignment="1">
      <alignment horizontal="center" vertical="top"/>
    </xf>
    <xf numFmtId="0" fontId="5" fillId="0" borderId="2" xfId="0" applyFont="1" applyFill="1" applyBorder="1" applyAlignment="1">
      <alignment horizontal="center" vertical="top"/>
    </xf>
    <xf numFmtId="0" fontId="9" fillId="4" borderId="2" xfId="0" applyFont="1" applyFill="1" applyBorder="1" applyAlignment="1">
      <alignment horizontal="left"/>
    </xf>
    <xf numFmtId="0" fontId="9" fillId="4" borderId="1" xfId="0" applyFont="1" applyFill="1" applyBorder="1" applyAlignment="1">
      <alignment horizontal="left"/>
    </xf>
    <xf numFmtId="0" fontId="8" fillId="2" borderId="8" xfId="0" applyFont="1" applyFill="1" applyBorder="1" applyAlignment="1">
      <alignment horizontal="center" vertical="center"/>
    </xf>
    <xf numFmtId="0" fontId="8" fillId="2" borderId="1" xfId="0" applyFont="1" applyFill="1" applyBorder="1" applyAlignment="1">
      <alignment horizontal="center" vertical="center"/>
    </xf>
    <xf numFmtId="43" fontId="5" fillId="6" borderId="10" xfId="0" applyNumberFormat="1" applyFont="1" applyFill="1" applyBorder="1" applyAlignment="1">
      <alignment horizontal="center" vertical="top"/>
    </xf>
    <xf numFmtId="43" fontId="5" fillId="6" borderId="11" xfId="0" applyNumberFormat="1" applyFont="1" applyFill="1" applyBorder="1" applyAlignment="1">
      <alignment horizontal="center" vertical="top"/>
    </xf>
    <xf numFmtId="0" fontId="13" fillId="0" borderId="22" xfId="0" applyFont="1" applyBorder="1" applyAlignment="1">
      <alignment horizontal="center" vertical="center" wrapText="1"/>
    </xf>
    <xf numFmtId="0" fontId="5" fillId="0" borderId="0" xfId="0" applyFont="1" applyFill="1" applyBorder="1" applyAlignment="1">
      <alignment horizontal="left" vertical="top" wrapText="1"/>
    </xf>
    <xf numFmtId="0" fontId="8" fillId="2" borderId="0" xfId="0" applyFont="1" applyFill="1" applyBorder="1" applyAlignment="1">
      <alignment horizontal="center" vertical="center"/>
    </xf>
    <xf numFmtId="0" fontId="8" fillId="0" borderId="0" xfId="0" applyFont="1" applyFill="1" applyBorder="1" applyAlignment="1">
      <alignment horizontal="center" vertical="center"/>
    </xf>
    <xf numFmtId="0" fontId="5" fillId="0" borderId="3" xfId="0" applyFont="1" applyFill="1" applyBorder="1" applyAlignment="1">
      <alignment horizontal="right" vertical="center" wrapText="1"/>
    </xf>
    <xf numFmtId="0" fontId="30" fillId="0" borderId="0" xfId="0" applyFont="1" applyFill="1" applyBorder="1" applyAlignment="1">
      <alignment horizontal="left" vertical="top" wrapText="1"/>
    </xf>
    <xf numFmtId="9" fontId="5" fillId="0" borderId="3" xfId="0" applyNumberFormat="1" applyFont="1" applyFill="1" applyBorder="1" applyAlignment="1">
      <alignment horizontal="right" vertical="center" wrapText="1"/>
    </xf>
    <xf numFmtId="164" fontId="5" fillId="0" borderId="4" xfId="2" applyNumberFormat="1" applyFont="1" applyFill="1" applyBorder="1" applyAlignment="1">
      <alignment horizontal="right" vertical="center" wrapText="1"/>
    </xf>
    <xf numFmtId="164" fontId="5" fillId="0" borderId="5" xfId="2" applyNumberFormat="1" applyFont="1" applyFill="1" applyBorder="1" applyAlignment="1">
      <alignment horizontal="right" vertical="center" wrapText="1"/>
    </xf>
    <xf numFmtId="0" fontId="5" fillId="0" borderId="4" xfId="0" applyFont="1" applyFill="1" applyBorder="1" applyAlignment="1">
      <alignment horizontal="right" vertical="center" wrapText="1"/>
    </xf>
    <xf numFmtId="0" fontId="5" fillId="0" borderId="5" xfId="0" applyFont="1" applyFill="1" applyBorder="1" applyAlignment="1">
      <alignment horizontal="right" vertical="center"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10" fillId="0" borderId="12" xfId="1" applyFont="1" applyBorder="1" applyAlignment="1">
      <alignment horizontal="left" vertical="top" wrapText="1"/>
    </xf>
    <xf numFmtId="0" fontId="10" fillId="0" borderId="8" xfId="1" applyFont="1" applyBorder="1" applyAlignment="1">
      <alignment horizontal="left" vertical="top" wrapText="1"/>
    </xf>
    <xf numFmtId="0" fontId="5" fillId="0" borderId="6" xfId="0" applyFont="1" applyBorder="1" applyAlignment="1">
      <alignment horizontal="left" vertical="top"/>
    </xf>
    <xf numFmtId="0" fontId="5" fillId="0" borderId="1" xfId="0" applyFont="1" applyBorder="1" applyAlignment="1">
      <alignment horizontal="left" vertical="top"/>
    </xf>
    <xf numFmtId="0" fontId="5" fillId="0" borderId="8" xfId="0" applyFont="1" applyFill="1" applyBorder="1" applyAlignment="1">
      <alignment horizontal="left" vertical="top" wrapText="1"/>
    </xf>
    <xf numFmtId="0" fontId="5" fillId="0" borderId="12" xfId="0" applyFont="1" applyFill="1" applyBorder="1" applyAlignment="1">
      <alignment horizontal="center"/>
    </xf>
    <xf numFmtId="0" fontId="5" fillId="0" borderId="8" xfId="0" applyFont="1" applyFill="1" applyBorder="1" applyAlignment="1">
      <alignment horizontal="center"/>
    </xf>
    <xf numFmtId="0" fontId="5" fillId="0" borderId="6"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7" xfId="0" applyFont="1" applyFill="1" applyBorder="1" applyAlignment="1">
      <alignment horizontal="left" vertical="top" wrapText="1"/>
    </xf>
    <xf numFmtId="0" fontId="10" fillId="0" borderId="6" xfId="1" applyFont="1" applyFill="1" applyBorder="1" applyAlignment="1">
      <alignment horizontal="left" vertical="top" wrapText="1"/>
    </xf>
    <xf numFmtId="0" fontId="10" fillId="0" borderId="1" xfId="1" applyFont="1" applyFill="1" applyBorder="1" applyAlignment="1">
      <alignment horizontal="left" vertical="top" wrapText="1"/>
    </xf>
    <xf numFmtId="0" fontId="10" fillId="0" borderId="6" xfId="1" applyFont="1" applyBorder="1" applyAlignment="1">
      <alignment horizontal="left" vertical="top" wrapText="1"/>
    </xf>
    <xf numFmtId="0" fontId="10" fillId="0" borderId="1" xfId="1" applyFont="1" applyBorder="1" applyAlignment="1">
      <alignment horizontal="left" vertical="top" wrapText="1"/>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4" xfId="0" applyFont="1" applyBorder="1" applyAlignment="1">
      <alignment horizontal="center"/>
    </xf>
    <xf numFmtId="0" fontId="5" fillId="0" borderId="2" xfId="0" applyFont="1" applyBorder="1" applyAlignment="1">
      <alignment horizontal="center"/>
    </xf>
    <xf numFmtId="0" fontId="5" fillId="0" borderId="6" xfId="0" applyFont="1" applyFill="1" applyBorder="1" applyAlignment="1">
      <alignment horizontal="center"/>
    </xf>
    <xf numFmtId="0" fontId="5" fillId="0" borderId="1" xfId="0" applyFont="1" applyFill="1" applyBorder="1" applyAlignment="1">
      <alignment horizontal="center"/>
    </xf>
    <xf numFmtId="0" fontId="5" fillId="0" borderId="18" xfId="0" applyFont="1" applyBorder="1" applyAlignment="1">
      <alignment horizontal="left" vertical="top"/>
    </xf>
    <xf numFmtId="0" fontId="5" fillId="0" borderId="16" xfId="0" applyFont="1" applyBorder="1" applyAlignment="1">
      <alignment horizontal="left" vertical="top"/>
    </xf>
    <xf numFmtId="0" fontId="10" fillId="0" borderId="18" xfId="1" applyFont="1" applyBorder="1" applyAlignment="1">
      <alignment horizontal="left" vertical="top"/>
    </xf>
    <xf numFmtId="0" fontId="10" fillId="0" borderId="16" xfId="1" applyFont="1" applyBorder="1" applyAlignment="1">
      <alignment horizontal="left" vertical="top"/>
    </xf>
    <xf numFmtId="0" fontId="5" fillId="0" borderId="18" xfId="0" applyFont="1" applyBorder="1" applyAlignment="1">
      <alignment horizontal="left" vertical="top" wrapText="1"/>
    </xf>
    <xf numFmtId="0" fontId="5" fillId="0" borderId="16" xfId="0" applyFont="1" applyBorder="1" applyAlignment="1">
      <alignment horizontal="left" vertical="top" wrapText="1"/>
    </xf>
    <xf numFmtId="0" fontId="10" fillId="0" borderId="18" xfId="1" applyFont="1" applyFill="1" applyBorder="1" applyAlignment="1">
      <alignment horizontal="left" vertical="top"/>
    </xf>
    <xf numFmtId="0" fontId="10" fillId="0" borderId="16" xfId="1" applyFont="1" applyFill="1" applyBorder="1" applyAlignment="1">
      <alignment horizontal="left" vertical="top"/>
    </xf>
    <xf numFmtId="0" fontId="10" fillId="0" borderId="13" xfId="1" applyFont="1" applyFill="1" applyBorder="1" applyAlignment="1">
      <alignment horizontal="left"/>
    </xf>
    <xf numFmtId="0" fontId="10" fillId="0" borderId="0" xfId="1" applyFont="1" applyFill="1" applyBorder="1" applyAlignment="1">
      <alignment horizontal="left"/>
    </xf>
    <xf numFmtId="0" fontId="10" fillId="0" borderId="6" xfId="1" applyFont="1" applyFill="1" applyBorder="1" applyAlignment="1">
      <alignment horizontal="left"/>
    </xf>
    <xf numFmtId="0" fontId="10" fillId="0" borderId="1" xfId="1" applyFont="1" applyFill="1" applyBorder="1" applyAlignment="1">
      <alignment horizontal="left"/>
    </xf>
    <xf numFmtId="0" fontId="10" fillId="0" borderId="6" xfId="1" applyFont="1" applyBorder="1" applyAlignment="1">
      <alignment horizontal="left" vertical="top"/>
    </xf>
    <xf numFmtId="0" fontId="10" fillId="0" borderId="1" xfId="1" applyFont="1" applyBorder="1" applyAlignment="1">
      <alignment horizontal="left" vertical="top"/>
    </xf>
    <xf numFmtId="0" fontId="13" fillId="0" borderId="21" xfId="0" applyFont="1" applyBorder="1" applyAlignment="1">
      <alignment horizontal="center" vertical="center" wrapText="1"/>
    </xf>
    <xf numFmtId="0" fontId="10" fillId="0" borderId="13"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4" xfId="1" applyFont="1" applyBorder="1" applyAlignment="1">
      <alignment horizontal="left" vertical="top" wrapText="1"/>
    </xf>
    <xf numFmtId="0" fontId="10" fillId="0" borderId="2" xfId="1" applyFont="1" applyBorder="1" applyAlignment="1">
      <alignment horizontal="left" vertical="top" wrapText="1"/>
    </xf>
    <xf numFmtId="0" fontId="5" fillId="0" borderId="6" xfId="0" applyFont="1"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left" wrapText="1"/>
    </xf>
    <xf numFmtId="0" fontId="5" fillId="0" borderId="2" xfId="0" applyFont="1" applyBorder="1" applyAlignment="1">
      <alignment horizontal="left" wrapText="1"/>
    </xf>
    <xf numFmtId="0" fontId="5" fillId="0" borderId="5" xfId="0" applyFont="1" applyBorder="1" applyAlignment="1">
      <alignment horizontal="left" wrapText="1"/>
    </xf>
    <xf numFmtId="0" fontId="5" fillId="0" borderId="4" xfId="0" applyFont="1" applyBorder="1" applyAlignment="1">
      <alignment horizontal="center" vertical="top" wrapText="1"/>
    </xf>
    <xf numFmtId="0" fontId="5" fillId="0" borderId="2" xfId="0" applyFont="1" applyBorder="1" applyAlignment="1">
      <alignment horizontal="center" vertical="top" wrapText="1"/>
    </xf>
    <xf numFmtId="0" fontId="5" fillId="0" borderId="5" xfId="0" applyFont="1" applyBorder="1" applyAlignment="1">
      <alignment horizontal="center" vertical="top" wrapText="1"/>
    </xf>
    <xf numFmtId="0" fontId="7" fillId="3" borderId="1" xfId="0" applyFont="1" applyFill="1" applyBorder="1" applyAlignment="1">
      <alignment horizontal="left"/>
    </xf>
    <xf numFmtId="0" fontId="10" fillId="0" borderId="6" xfId="1" applyFont="1" applyBorder="1" applyAlignment="1">
      <alignment horizontal="left"/>
    </xf>
    <xf numFmtId="0" fontId="10" fillId="0" borderId="1" xfId="1" applyFont="1" applyBorder="1" applyAlignment="1">
      <alignment horizontal="left"/>
    </xf>
    <xf numFmtId="0" fontId="5" fillId="0" borderId="8" xfId="0" applyFont="1" applyBorder="1" applyAlignment="1">
      <alignment horizontal="left" vertical="top"/>
    </xf>
    <xf numFmtId="0" fontId="10" fillId="0" borderId="12" xfId="1" applyFont="1" applyFill="1" applyBorder="1" applyAlignment="1">
      <alignment horizontal="left" vertical="top"/>
    </xf>
    <xf numFmtId="0" fontId="10" fillId="0" borderId="8" xfId="1" applyFont="1" applyFill="1" applyBorder="1" applyAlignment="1">
      <alignment horizontal="left" vertical="top"/>
    </xf>
    <xf numFmtId="0" fontId="10" fillId="0" borderId="13" xfId="1" applyFont="1" applyFill="1" applyBorder="1" applyAlignment="1">
      <alignment horizontal="left" vertical="top"/>
    </xf>
    <xf numFmtId="0" fontId="10" fillId="0" borderId="0" xfId="1" applyFont="1" applyFill="1" applyBorder="1" applyAlignment="1">
      <alignment horizontal="left" vertical="top"/>
    </xf>
    <xf numFmtId="0" fontId="5" fillId="0" borderId="4" xfId="0" applyFont="1" applyBorder="1" applyAlignment="1">
      <alignment horizontal="center" vertical="top"/>
    </xf>
    <xf numFmtId="0" fontId="5" fillId="0" borderId="2" xfId="0" applyFont="1" applyBorder="1" applyAlignment="1">
      <alignment horizontal="center" vertical="top"/>
    </xf>
    <xf numFmtId="0" fontId="7" fillId="3" borderId="2" xfId="0" applyFont="1" applyFill="1" applyBorder="1" applyAlignment="1">
      <alignment horizontal="left" vertical="top"/>
    </xf>
    <xf numFmtId="0" fontId="6" fillId="0" borderId="10" xfId="0" applyFont="1" applyBorder="1" applyAlignment="1">
      <alignment horizontal="center" vertical="top"/>
    </xf>
    <xf numFmtId="0" fontId="6" fillId="0" borderId="9" xfId="0" applyFont="1" applyBorder="1" applyAlignment="1">
      <alignment horizontal="center" vertical="top"/>
    </xf>
    <xf numFmtId="0" fontId="10" fillId="0" borderId="0" xfId="1" applyFont="1" applyBorder="1" applyAlignment="1">
      <alignment horizontal="left" vertical="top" wrapText="1"/>
    </xf>
    <xf numFmtId="0" fontId="5" fillId="0" borderId="21" xfId="0" applyFont="1" applyBorder="1" applyAlignment="1">
      <alignment horizontal="left" vertical="top" wrapText="1"/>
    </xf>
  </cellXfs>
  <cellStyles count="6">
    <cellStyle name="Komma" xfId="2" builtinId="3"/>
    <cellStyle name="Komma 2" xfId="4" xr:uid="{7F95ED21-7DEF-4E70-8E7E-17BEEAA58851}"/>
    <cellStyle name="Komma 4" xfId="5" xr:uid="{67C72C8A-30D0-445C-BE48-91AFE2889F08}"/>
    <cellStyle name="Link" xfId="1" builtinId="8"/>
    <cellStyle name="Normal" xfId="0" builtinId="0"/>
    <cellStyle name="Pro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5</xdr:col>
      <xdr:colOff>343059</xdr:colOff>
      <xdr:row>1</xdr:row>
      <xdr:rowOff>0</xdr:rowOff>
    </xdr:from>
    <xdr:to>
      <xdr:col>9</xdr:col>
      <xdr:colOff>231407</xdr:colOff>
      <xdr:row>3</xdr:row>
      <xdr:rowOff>2931</xdr:rowOff>
    </xdr:to>
    <xdr:pic>
      <xdr:nvPicPr>
        <xdr:cNvPr id="2" name="Billede 1">
          <a:extLst>
            <a:ext uri="{FF2B5EF4-FFF2-40B4-BE49-F238E27FC236}">
              <a16:creationId xmlns:a16="http://schemas.microsoft.com/office/drawing/2014/main" id="{9DCA1F1F-073F-4E66-9D71-034D743384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1059" y="190500"/>
          <a:ext cx="2326748" cy="364881"/>
        </a:xfrm>
        <a:prstGeom prst="rect">
          <a:avLst/>
        </a:prstGeom>
      </xdr:spPr>
    </xdr:pic>
    <xdr:clientData/>
  </xdr:twoCellAnchor>
  <xdr:twoCellAnchor>
    <xdr:from>
      <xdr:col>1</xdr:col>
      <xdr:colOff>0</xdr:colOff>
      <xdr:row>1</xdr:row>
      <xdr:rowOff>175138</xdr:rowOff>
    </xdr:from>
    <xdr:to>
      <xdr:col>5</xdr:col>
      <xdr:colOff>181711</xdr:colOff>
      <xdr:row>1</xdr:row>
      <xdr:rowOff>176547</xdr:rowOff>
    </xdr:to>
    <xdr:cxnSp macro="">
      <xdr:nvCxnSpPr>
        <xdr:cNvPr id="3" name="Lige forbindelse 2">
          <a:extLst>
            <a:ext uri="{FF2B5EF4-FFF2-40B4-BE49-F238E27FC236}">
              <a16:creationId xmlns:a16="http://schemas.microsoft.com/office/drawing/2014/main" id="{C426E06C-3054-4085-8250-99F600DB96D9}"/>
            </a:ext>
          </a:extLst>
        </xdr:cNvPr>
        <xdr:cNvCxnSpPr/>
      </xdr:nvCxnSpPr>
      <xdr:spPr>
        <a:xfrm>
          <a:off x="609600" y="365638"/>
          <a:ext cx="2620111" cy="1409"/>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120650</xdr:rowOff>
    </xdr:to>
    <xdr:pic>
      <xdr:nvPicPr>
        <xdr:cNvPr id="2" name="Grafik 1" descr="Hus">
          <a:hlinkClick xmlns:r="http://schemas.openxmlformats.org/officeDocument/2006/relationships" r:id="rId1"/>
          <a:extLst>
            <a:ext uri="{FF2B5EF4-FFF2-40B4-BE49-F238E27FC236}">
              <a16:creationId xmlns:a16="http://schemas.microsoft.com/office/drawing/2014/main" id="{06591664-268D-4894-B1BB-3F421F6B65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7</xdr:col>
      <xdr:colOff>508159</xdr:colOff>
      <xdr:row>1</xdr:row>
      <xdr:rowOff>76200</xdr:rowOff>
    </xdr:from>
    <xdr:to>
      <xdr:col>11</xdr:col>
      <xdr:colOff>526682</xdr:colOff>
      <xdr:row>3</xdr:row>
      <xdr:rowOff>117231</xdr:rowOff>
    </xdr:to>
    <xdr:pic>
      <xdr:nvPicPr>
        <xdr:cNvPr id="3" name="Billede 2">
          <a:extLst>
            <a:ext uri="{FF2B5EF4-FFF2-40B4-BE49-F238E27FC236}">
              <a16:creationId xmlns:a16="http://schemas.microsoft.com/office/drawing/2014/main" id="{A4C8EA55-54D6-46D6-8584-CCD049E97D67}"/>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28984" y="257175"/>
          <a:ext cx="2456923" cy="364881"/>
        </a:xfrm>
        <a:prstGeom prst="rect">
          <a:avLst/>
        </a:prstGeom>
      </xdr:spPr>
    </xdr:pic>
    <xdr:clientData/>
  </xdr:twoCellAnchor>
  <xdr:twoCellAnchor>
    <xdr:from>
      <xdr:col>1</xdr:col>
      <xdr:colOff>660400</xdr:colOff>
      <xdr:row>2</xdr:row>
      <xdr:rowOff>85725</xdr:rowOff>
    </xdr:from>
    <xdr:to>
      <xdr:col>7</xdr:col>
      <xdr:colOff>241300</xdr:colOff>
      <xdr:row>2</xdr:row>
      <xdr:rowOff>89413</xdr:rowOff>
    </xdr:to>
    <xdr:cxnSp macro="">
      <xdr:nvCxnSpPr>
        <xdr:cNvPr id="4" name="Lige forbindelse 3">
          <a:extLst>
            <a:ext uri="{FF2B5EF4-FFF2-40B4-BE49-F238E27FC236}">
              <a16:creationId xmlns:a16="http://schemas.microsoft.com/office/drawing/2014/main" id="{A7D4D139-442E-44B0-AAAF-0A323E21BCBF}"/>
            </a:ext>
          </a:extLst>
        </xdr:cNvPr>
        <xdr:cNvCxnSpPr/>
      </xdr:nvCxnSpPr>
      <xdr:spPr>
        <a:xfrm flipV="1">
          <a:off x="1270000" y="428625"/>
          <a:ext cx="131921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95250</xdr:rowOff>
    </xdr:from>
    <xdr:to>
      <xdr:col>1</xdr:col>
      <xdr:colOff>419100</xdr:colOff>
      <xdr:row>3</xdr:row>
      <xdr:rowOff>66675</xdr:rowOff>
    </xdr:to>
    <xdr:pic>
      <xdr:nvPicPr>
        <xdr:cNvPr id="2" name="Grafik 1" descr="Hus">
          <a:hlinkClick xmlns:r="http://schemas.openxmlformats.org/officeDocument/2006/relationships" r:id="rId1"/>
          <a:extLst>
            <a:ext uri="{FF2B5EF4-FFF2-40B4-BE49-F238E27FC236}">
              <a16:creationId xmlns:a16="http://schemas.microsoft.com/office/drawing/2014/main" id="{747E0E73-9336-441B-8F7C-964A59701B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95250"/>
          <a:ext cx="457200" cy="457200"/>
        </a:xfrm>
        <a:prstGeom prst="rect">
          <a:avLst/>
        </a:prstGeom>
      </xdr:spPr>
    </xdr:pic>
    <xdr:clientData/>
  </xdr:twoCellAnchor>
  <xdr:twoCellAnchor editAs="oneCell">
    <xdr:from>
      <xdr:col>15</xdr:col>
      <xdr:colOff>501174</xdr:colOff>
      <xdr:row>1</xdr:row>
      <xdr:rowOff>85725</xdr:rowOff>
    </xdr:from>
    <xdr:to>
      <xdr:col>19</xdr:col>
      <xdr:colOff>389522</xdr:colOff>
      <xdr:row>3</xdr:row>
      <xdr:rowOff>126756</xdr:rowOff>
    </xdr:to>
    <xdr:pic>
      <xdr:nvPicPr>
        <xdr:cNvPr id="3" name="Billede 2">
          <a:extLst>
            <a:ext uri="{FF2B5EF4-FFF2-40B4-BE49-F238E27FC236}">
              <a16:creationId xmlns:a16="http://schemas.microsoft.com/office/drawing/2014/main" id="{C9A3AF9D-08FC-46CF-B140-E43EC91B037B}"/>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900694" y="253365"/>
          <a:ext cx="2418188" cy="376311"/>
        </a:xfrm>
        <a:prstGeom prst="rect">
          <a:avLst/>
        </a:prstGeom>
      </xdr:spPr>
    </xdr:pic>
    <xdr:clientData/>
  </xdr:twoCellAnchor>
  <xdr:twoCellAnchor>
    <xdr:from>
      <xdr:col>1</xdr:col>
      <xdr:colOff>523875</xdr:colOff>
      <xdr:row>2</xdr:row>
      <xdr:rowOff>98938</xdr:rowOff>
    </xdr:from>
    <xdr:to>
      <xdr:col>15</xdr:col>
      <xdr:colOff>320040</xdr:colOff>
      <xdr:row>2</xdr:row>
      <xdr:rowOff>121920</xdr:rowOff>
    </xdr:to>
    <xdr:cxnSp macro="">
      <xdr:nvCxnSpPr>
        <xdr:cNvPr id="4" name="Lige forbindelse 3">
          <a:extLst>
            <a:ext uri="{FF2B5EF4-FFF2-40B4-BE49-F238E27FC236}">
              <a16:creationId xmlns:a16="http://schemas.microsoft.com/office/drawing/2014/main" id="{65A75CFA-EF1A-45D6-983D-6D164BD1A668}"/>
            </a:ext>
          </a:extLst>
        </xdr:cNvPr>
        <xdr:cNvCxnSpPr/>
      </xdr:nvCxnSpPr>
      <xdr:spPr>
        <a:xfrm>
          <a:off x="1156335" y="434218"/>
          <a:ext cx="10563225" cy="22982"/>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120650</xdr:rowOff>
    </xdr:to>
    <xdr:pic>
      <xdr:nvPicPr>
        <xdr:cNvPr id="2" name="Grafik 1" descr="Hus">
          <a:hlinkClick xmlns:r="http://schemas.openxmlformats.org/officeDocument/2006/relationships" r:id="rId1"/>
          <a:extLst>
            <a:ext uri="{FF2B5EF4-FFF2-40B4-BE49-F238E27FC236}">
              <a16:creationId xmlns:a16="http://schemas.microsoft.com/office/drawing/2014/main" id="{E144C319-27AA-4211-94ED-BE4EE99ED5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7</xdr:col>
      <xdr:colOff>508159</xdr:colOff>
      <xdr:row>1</xdr:row>
      <xdr:rowOff>76200</xdr:rowOff>
    </xdr:from>
    <xdr:to>
      <xdr:col>11</xdr:col>
      <xdr:colOff>526682</xdr:colOff>
      <xdr:row>3</xdr:row>
      <xdr:rowOff>117231</xdr:rowOff>
    </xdr:to>
    <xdr:pic>
      <xdr:nvPicPr>
        <xdr:cNvPr id="3" name="Billede 2">
          <a:extLst>
            <a:ext uri="{FF2B5EF4-FFF2-40B4-BE49-F238E27FC236}">
              <a16:creationId xmlns:a16="http://schemas.microsoft.com/office/drawing/2014/main" id="{ACA65872-B073-4E86-AF6B-5E4DA1B4F31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28984" y="257175"/>
          <a:ext cx="2456923" cy="364881"/>
        </a:xfrm>
        <a:prstGeom prst="rect">
          <a:avLst/>
        </a:prstGeom>
      </xdr:spPr>
    </xdr:pic>
    <xdr:clientData/>
  </xdr:twoCellAnchor>
  <xdr:twoCellAnchor>
    <xdr:from>
      <xdr:col>1</xdr:col>
      <xdr:colOff>660400</xdr:colOff>
      <xdr:row>2</xdr:row>
      <xdr:rowOff>85725</xdr:rowOff>
    </xdr:from>
    <xdr:to>
      <xdr:col>7</xdr:col>
      <xdr:colOff>241300</xdr:colOff>
      <xdr:row>2</xdr:row>
      <xdr:rowOff>89413</xdr:rowOff>
    </xdr:to>
    <xdr:cxnSp macro="">
      <xdr:nvCxnSpPr>
        <xdr:cNvPr id="4" name="Lige forbindelse 3">
          <a:extLst>
            <a:ext uri="{FF2B5EF4-FFF2-40B4-BE49-F238E27FC236}">
              <a16:creationId xmlns:a16="http://schemas.microsoft.com/office/drawing/2014/main" id="{0D531136-C93E-4271-A60B-B76C5401891A}"/>
            </a:ext>
          </a:extLst>
        </xdr:cNvPr>
        <xdr:cNvCxnSpPr/>
      </xdr:nvCxnSpPr>
      <xdr:spPr>
        <a:xfrm flipV="1">
          <a:off x="1270000" y="428625"/>
          <a:ext cx="131921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101600</xdr:rowOff>
    </xdr:to>
    <xdr:pic>
      <xdr:nvPicPr>
        <xdr:cNvPr id="2" name="Grafik 1" descr="Hus">
          <a:hlinkClick xmlns:r="http://schemas.openxmlformats.org/officeDocument/2006/relationships" r:id="rId1"/>
          <a:extLst>
            <a:ext uri="{FF2B5EF4-FFF2-40B4-BE49-F238E27FC236}">
              <a16:creationId xmlns:a16="http://schemas.microsoft.com/office/drawing/2014/main" id="{76BD5BF7-A2FA-4541-9C93-CB26848A62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57200" cy="457200"/>
        </a:xfrm>
        <a:prstGeom prst="rect">
          <a:avLst/>
        </a:prstGeom>
      </xdr:spPr>
    </xdr:pic>
    <xdr:clientData/>
  </xdr:twoCellAnchor>
  <xdr:twoCellAnchor editAs="oneCell">
    <xdr:from>
      <xdr:col>10</xdr:col>
      <xdr:colOff>524034</xdr:colOff>
      <xdr:row>1</xdr:row>
      <xdr:rowOff>85725</xdr:rowOff>
    </xdr:from>
    <xdr:to>
      <xdr:col>13</xdr:col>
      <xdr:colOff>180607</xdr:colOff>
      <xdr:row>3</xdr:row>
      <xdr:rowOff>123581</xdr:rowOff>
    </xdr:to>
    <xdr:pic>
      <xdr:nvPicPr>
        <xdr:cNvPr id="3" name="Billede 2">
          <a:extLst>
            <a:ext uri="{FF2B5EF4-FFF2-40B4-BE49-F238E27FC236}">
              <a16:creationId xmlns:a16="http://schemas.microsoft.com/office/drawing/2014/main" id="{176EB9C5-AE52-40F5-8EA2-997F84F23131}"/>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96459" y="247650"/>
          <a:ext cx="2326748" cy="364881"/>
        </a:xfrm>
        <a:prstGeom prst="rect">
          <a:avLst/>
        </a:prstGeom>
      </xdr:spPr>
    </xdr:pic>
    <xdr:clientData/>
  </xdr:twoCellAnchor>
  <xdr:twoCellAnchor>
    <xdr:from>
      <xdr:col>1</xdr:col>
      <xdr:colOff>523875</xdr:colOff>
      <xdr:row>2</xdr:row>
      <xdr:rowOff>95250</xdr:rowOff>
    </xdr:from>
    <xdr:to>
      <xdr:col>10</xdr:col>
      <xdr:colOff>257175</xdr:colOff>
      <xdr:row>2</xdr:row>
      <xdr:rowOff>98938</xdr:rowOff>
    </xdr:to>
    <xdr:cxnSp macro="">
      <xdr:nvCxnSpPr>
        <xdr:cNvPr id="4" name="Lige forbindelse 3">
          <a:extLst>
            <a:ext uri="{FF2B5EF4-FFF2-40B4-BE49-F238E27FC236}">
              <a16:creationId xmlns:a16="http://schemas.microsoft.com/office/drawing/2014/main" id="{C96BAA66-CB13-4089-94AD-E6937DED4D4C}"/>
            </a:ext>
          </a:extLst>
        </xdr:cNvPr>
        <xdr:cNvCxnSpPr/>
      </xdr:nvCxnSpPr>
      <xdr:spPr>
        <a:xfrm flipV="1">
          <a:off x="1133475" y="419100"/>
          <a:ext cx="70961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5" name="Grafik 4" descr="Hus">
          <a:hlinkClick xmlns:r="http://schemas.openxmlformats.org/officeDocument/2006/relationships" r:id="rId1"/>
          <a:extLst>
            <a:ext uri="{FF2B5EF4-FFF2-40B4-BE49-F238E27FC236}">
              <a16:creationId xmlns:a16="http://schemas.microsoft.com/office/drawing/2014/main" id="{52F66985-F8F7-4350-BAB0-C592C07865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61925"/>
          <a:ext cx="457200" cy="457200"/>
        </a:xfrm>
        <a:prstGeom prst="rect">
          <a:avLst/>
        </a:prstGeom>
      </xdr:spPr>
    </xdr:pic>
    <xdr:clientData/>
  </xdr:twoCellAnchor>
  <xdr:twoCellAnchor editAs="oneCell">
    <xdr:from>
      <xdr:col>10</xdr:col>
      <xdr:colOff>562134</xdr:colOff>
      <xdr:row>1</xdr:row>
      <xdr:rowOff>114300</xdr:rowOff>
    </xdr:from>
    <xdr:to>
      <xdr:col>14</xdr:col>
      <xdr:colOff>453657</xdr:colOff>
      <xdr:row>3</xdr:row>
      <xdr:rowOff>155331</xdr:rowOff>
    </xdr:to>
    <xdr:pic>
      <xdr:nvPicPr>
        <xdr:cNvPr id="6" name="Billede 5">
          <a:extLst>
            <a:ext uri="{FF2B5EF4-FFF2-40B4-BE49-F238E27FC236}">
              <a16:creationId xmlns:a16="http://schemas.microsoft.com/office/drawing/2014/main" id="{915CF689-53E3-4BBE-BC6C-1AA41D8E6ADC}"/>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34559" y="276225"/>
          <a:ext cx="2326748" cy="364881"/>
        </a:xfrm>
        <a:prstGeom prst="rect">
          <a:avLst/>
        </a:prstGeom>
      </xdr:spPr>
    </xdr:pic>
    <xdr:clientData/>
  </xdr:twoCellAnchor>
  <xdr:twoCellAnchor>
    <xdr:from>
      <xdr:col>1</xdr:col>
      <xdr:colOff>561975</xdr:colOff>
      <xdr:row>2</xdr:row>
      <xdr:rowOff>123825</xdr:rowOff>
    </xdr:from>
    <xdr:to>
      <xdr:col>10</xdr:col>
      <xdr:colOff>295275</xdr:colOff>
      <xdr:row>2</xdr:row>
      <xdr:rowOff>127513</xdr:rowOff>
    </xdr:to>
    <xdr:cxnSp macro="">
      <xdr:nvCxnSpPr>
        <xdr:cNvPr id="7" name="Lige forbindelse 6">
          <a:extLst>
            <a:ext uri="{FF2B5EF4-FFF2-40B4-BE49-F238E27FC236}">
              <a16:creationId xmlns:a16="http://schemas.microsoft.com/office/drawing/2014/main" id="{EAFED9A6-2E7D-4736-BB28-459FB15216B4}"/>
            </a:ext>
          </a:extLst>
        </xdr:cNvPr>
        <xdr:cNvCxnSpPr/>
      </xdr:nvCxnSpPr>
      <xdr:spPr>
        <a:xfrm flipV="1">
          <a:off x="1171575" y="447675"/>
          <a:ext cx="70961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3" name="Grafik 2" descr="Hus">
          <a:hlinkClick xmlns:r="http://schemas.openxmlformats.org/officeDocument/2006/relationships" r:id="rId1"/>
          <a:extLst>
            <a:ext uri="{FF2B5EF4-FFF2-40B4-BE49-F238E27FC236}">
              <a16:creationId xmlns:a16="http://schemas.microsoft.com/office/drawing/2014/main" id="{7131D752-E7C3-454E-A049-5D71F458FF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57200" cy="457200"/>
        </a:xfrm>
        <a:prstGeom prst="rect">
          <a:avLst/>
        </a:prstGeom>
      </xdr:spPr>
    </xdr:pic>
    <xdr:clientData/>
  </xdr:twoCellAnchor>
  <xdr:twoCellAnchor editAs="oneCell">
    <xdr:from>
      <xdr:col>10</xdr:col>
      <xdr:colOff>524034</xdr:colOff>
      <xdr:row>1</xdr:row>
      <xdr:rowOff>85725</xdr:rowOff>
    </xdr:from>
    <xdr:to>
      <xdr:col>13</xdr:col>
      <xdr:colOff>193307</xdr:colOff>
      <xdr:row>3</xdr:row>
      <xdr:rowOff>126756</xdr:rowOff>
    </xdr:to>
    <xdr:pic>
      <xdr:nvPicPr>
        <xdr:cNvPr id="4" name="Billede 3">
          <a:extLst>
            <a:ext uri="{FF2B5EF4-FFF2-40B4-BE49-F238E27FC236}">
              <a16:creationId xmlns:a16="http://schemas.microsoft.com/office/drawing/2014/main" id="{9FA2ED7F-3019-4A6C-A7D8-DC7D63916F36}"/>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96459" y="247650"/>
          <a:ext cx="2326748" cy="364881"/>
        </a:xfrm>
        <a:prstGeom prst="rect">
          <a:avLst/>
        </a:prstGeom>
      </xdr:spPr>
    </xdr:pic>
    <xdr:clientData/>
  </xdr:twoCellAnchor>
  <xdr:twoCellAnchor>
    <xdr:from>
      <xdr:col>1</xdr:col>
      <xdr:colOff>523875</xdr:colOff>
      <xdr:row>2</xdr:row>
      <xdr:rowOff>95250</xdr:rowOff>
    </xdr:from>
    <xdr:to>
      <xdr:col>10</xdr:col>
      <xdr:colOff>257175</xdr:colOff>
      <xdr:row>2</xdr:row>
      <xdr:rowOff>98938</xdr:rowOff>
    </xdr:to>
    <xdr:cxnSp macro="">
      <xdr:nvCxnSpPr>
        <xdr:cNvPr id="5" name="Lige forbindelse 4">
          <a:extLst>
            <a:ext uri="{FF2B5EF4-FFF2-40B4-BE49-F238E27FC236}">
              <a16:creationId xmlns:a16="http://schemas.microsoft.com/office/drawing/2014/main" id="{961126D7-6780-4AC9-A0D9-FAC89CDDD5C1}"/>
            </a:ext>
          </a:extLst>
        </xdr:cNvPr>
        <xdr:cNvCxnSpPr/>
      </xdr:nvCxnSpPr>
      <xdr:spPr>
        <a:xfrm flipV="1">
          <a:off x="1133475" y="419100"/>
          <a:ext cx="70961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452755</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05FD86B7-BC3E-422C-94DF-21535F450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6</xdr:col>
      <xdr:colOff>247650</xdr:colOff>
      <xdr:row>1</xdr:row>
      <xdr:rowOff>76200</xdr:rowOff>
    </xdr:from>
    <xdr:to>
      <xdr:col>10</xdr:col>
      <xdr:colOff>266173</xdr:colOff>
      <xdr:row>3</xdr:row>
      <xdr:rowOff>117231</xdr:rowOff>
    </xdr:to>
    <xdr:pic>
      <xdr:nvPicPr>
        <xdr:cNvPr id="3" name="Billede 2">
          <a:extLst>
            <a:ext uri="{FF2B5EF4-FFF2-40B4-BE49-F238E27FC236}">
              <a16:creationId xmlns:a16="http://schemas.microsoft.com/office/drawing/2014/main" id="{D46FAD2D-5427-46FA-802F-60CF4FD9110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72625" y="266700"/>
          <a:ext cx="2456923" cy="364881"/>
        </a:xfrm>
        <a:prstGeom prst="rect">
          <a:avLst/>
        </a:prstGeom>
      </xdr:spPr>
    </xdr:pic>
    <xdr:clientData/>
  </xdr:twoCellAnchor>
  <xdr:twoCellAnchor>
    <xdr:from>
      <xdr:col>1</xdr:col>
      <xdr:colOff>678180</xdr:colOff>
      <xdr:row>2</xdr:row>
      <xdr:rowOff>80010</xdr:rowOff>
    </xdr:from>
    <xdr:to>
      <xdr:col>6</xdr:col>
      <xdr:colOff>110490</xdr:colOff>
      <xdr:row>2</xdr:row>
      <xdr:rowOff>91440</xdr:rowOff>
    </xdr:to>
    <xdr:cxnSp macro="">
      <xdr:nvCxnSpPr>
        <xdr:cNvPr id="4" name="Lige forbindelse 3">
          <a:extLst>
            <a:ext uri="{FF2B5EF4-FFF2-40B4-BE49-F238E27FC236}">
              <a16:creationId xmlns:a16="http://schemas.microsoft.com/office/drawing/2014/main" id="{FFD12FD8-E5AF-4D32-AEE8-40D71C8DED9E}"/>
            </a:ext>
          </a:extLst>
        </xdr:cNvPr>
        <xdr:cNvCxnSpPr/>
      </xdr:nvCxnSpPr>
      <xdr:spPr>
        <a:xfrm flipV="1">
          <a:off x="1287780" y="430530"/>
          <a:ext cx="8850630" cy="11430"/>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9" name="Grafik 8" descr="Hus">
          <a:hlinkClick xmlns:r="http://schemas.openxmlformats.org/officeDocument/2006/relationships" r:id="rId1"/>
          <a:extLst>
            <a:ext uri="{FF2B5EF4-FFF2-40B4-BE49-F238E27FC236}">
              <a16:creationId xmlns:a16="http://schemas.microsoft.com/office/drawing/2014/main" id="{CFD95E17-0048-4135-A9C7-4B29E04BAA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47675"/>
        </a:xfrm>
        <a:prstGeom prst="rect">
          <a:avLst/>
        </a:prstGeom>
      </xdr:spPr>
    </xdr:pic>
    <xdr:clientData/>
  </xdr:twoCellAnchor>
  <xdr:twoCellAnchor editAs="oneCell">
    <xdr:from>
      <xdr:col>8</xdr:col>
      <xdr:colOff>508159</xdr:colOff>
      <xdr:row>1</xdr:row>
      <xdr:rowOff>76200</xdr:rowOff>
    </xdr:from>
    <xdr:to>
      <xdr:col>12</xdr:col>
      <xdr:colOff>526682</xdr:colOff>
      <xdr:row>3</xdr:row>
      <xdr:rowOff>117231</xdr:rowOff>
    </xdr:to>
    <xdr:pic>
      <xdr:nvPicPr>
        <xdr:cNvPr id="10" name="Billede 9">
          <a:extLst>
            <a:ext uri="{FF2B5EF4-FFF2-40B4-BE49-F238E27FC236}">
              <a16:creationId xmlns:a16="http://schemas.microsoft.com/office/drawing/2014/main" id="{F4FB3B42-DFA7-463F-89DA-46871374827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23509" y="260350"/>
          <a:ext cx="2456923" cy="358531"/>
        </a:xfrm>
        <a:prstGeom prst="rect">
          <a:avLst/>
        </a:prstGeom>
      </xdr:spPr>
    </xdr:pic>
    <xdr:clientData/>
  </xdr:twoCellAnchor>
  <xdr:twoCellAnchor>
    <xdr:from>
      <xdr:col>1</xdr:col>
      <xdr:colOff>660400</xdr:colOff>
      <xdr:row>2</xdr:row>
      <xdr:rowOff>85725</xdr:rowOff>
    </xdr:from>
    <xdr:to>
      <xdr:col>8</xdr:col>
      <xdr:colOff>241300</xdr:colOff>
      <xdr:row>2</xdr:row>
      <xdr:rowOff>89413</xdr:rowOff>
    </xdr:to>
    <xdr:cxnSp macro="">
      <xdr:nvCxnSpPr>
        <xdr:cNvPr id="11" name="Lige forbindelse 10">
          <a:extLst>
            <a:ext uri="{FF2B5EF4-FFF2-40B4-BE49-F238E27FC236}">
              <a16:creationId xmlns:a16="http://schemas.microsoft.com/office/drawing/2014/main" id="{FD0DBADA-4E9F-4123-85DD-D13EBBDD4111}"/>
            </a:ext>
          </a:extLst>
        </xdr:cNvPr>
        <xdr:cNvCxnSpPr/>
      </xdr:nvCxnSpPr>
      <xdr:spPr>
        <a:xfrm flipV="1">
          <a:off x="1270000" y="428625"/>
          <a:ext cx="74866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120650</xdr:rowOff>
    </xdr:to>
    <xdr:pic>
      <xdr:nvPicPr>
        <xdr:cNvPr id="2" name="Grafik 1" descr="Hus">
          <a:hlinkClick xmlns:r="http://schemas.openxmlformats.org/officeDocument/2006/relationships" r:id="rId1"/>
          <a:extLst>
            <a:ext uri="{FF2B5EF4-FFF2-40B4-BE49-F238E27FC236}">
              <a16:creationId xmlns:a16="http://schemas.microsoft.com/office/drawing/2014/main" id="{0FA70702-BBC4-491F-9DE7-3BECDD2842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4185"/>
        </a:xfrm>
        <a:prstGeom prst="rect">
          <a:avLst/>
        </a:prstGeom>
      </xdr:spPr>
    </xdr:pic>
    <xdr:clientData/>
  </xdr:twoCellAnchor>
  <xdr:twoCellAnchor editAs="oneCell">
    <xdr:from>
      <xdr:col>3</xdr:col>
      <xdr:colOff>270034</xdr:colOff>
      <xdr:row>1</xdr:row>
      <xdr:rowOff>76200</xdr:rowOff>
    </xdr:from>
    <xdr:to>
      <xdr:col>6</xdr:col>
      <xdr:colOff>136157</xdr:colOff>
      <xdr:row>3</xdr:row>
      <xdr:rowOff>117231</xdr:rowOff>
    </xdr:to>
    <xdr:pic>
      <xdr:nvPicPr>
        <xdr:cNvPr id="3" name="Billede 2">
          <a:extLst>
            <a:ext uri="{FF2B5EF4-FFF2-40B4-BE49-F238E27FC236}">
              <a16:creationId xmlns:a16="http://schemas.microsoft.com/office/drawing/2014/main" id="{723283BB-AD9B-4D8E-A52C-327DF93B8E9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66584" y="257175"/>
          <a:ext cx="2456923" cy="364881"/>
        </a:xfrm>
        <a:prstGeom prst="rect">
          <a:avLst/>
        </a:prstGeom>
      </xdr:spPr>
    </xdr:pic>
    <xdr:clientData/>
  </xdr:twoCellAnchor>
  <xdr:twoCellAnchor>
    <xdr:from>
      <xdr:col>1</xdr:col>
      <xdr:colOff>660400</xdr:colOff>
      <xdr:row>2</xdr:row>
      <xdr:rowOff>89413</xdr:rowOff>
    </xdr:from>
    <xdr:to>
      <xdr:col>3</xdr:col>
      <xdr:colOff>9525</xdr:colOff>
      <xdr:row>2</xdr:row>
      <xdr:rowOff>95250</xdr:rowOff>
    </xdr:to>
    <xdr:cxnSp macro="">
      <xdr:nvCxnSpPr>
        <xdr:cNvPr id="4" name="Lige forbindelse 3">
          <a:extLst>
            <a:ext uri="{FF2B5EF4-FFF2-40B4-BE49-F238E27FC236}">
              <a16:creationId xmlns:a16="http://schemas.microsoft.com/office/drawing/2014/main" id="{9773C3E9-5759-4CAB-A97E-77764F220C08}"/>
            </a:ext>
          </a:extLst>
        </xdr:cNvPr>
        <xdr:cNvCxnSpPr/>
      </xdr:nvCxnSpPr>
      <xdr:spPr>
        <a:xfrm>
          <a:off x="1270000" y="432313"/>
          <a:ext cx="9236075" cy="5837"/>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R%20and%20Sustainability/B&#230;redygtighed/Redeg&#248;relse%20for%20samfundsansvar%202020/Redeg&#248;relser%20fra%20andre%20virksomheder/2020%20rapporter/Danske%20Bank%20Sustainability%20Fact%20Book%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troduction"/>
      <sheetName val="Nordic Societies"/>
      <sheetName val="Sustainable financing"/>
      <sheetName val="Active ownership"/>
      <sheetName val="Energy consumption"/>
      <sheetName val="Electricity consumption"/>
      <sheetName val="Heat consumption"/>
      <sheetName val="Road transport"/>
      <sheetName val="Air transport"/>
      <sheetName val="Paper consumption"/>
      <sheetName val="Carbon neutrality"/>
      <sheetName val="Breakdown of indirect &amp; direct"/>
      <sheetName val="Other consumption"/>
      <sheetName val="Collective barganing"/>
      <sheetName val="Conflict Resolution"/>
      <sheetName val="Accessible finance"/>
      <sheetName val="Innovation and entrepreneurship"/>
      <sheetName val="Building financial confidence"/>
      <sheetName val="Volunteering"/>
      <sheetName val="Employees"/>
      <sheetName val="Diversity and inclusion"/>
      <sheetName val="Health and safety"/>
      <sheetName val="Management"/>
      <sheetName val="Training"/>
      <sheetName val="PRB self-assessment"/>
      <sheetName val="Procurement"/>
      <sheetName val="Danske Bank Policies"/>
      <sheetName val="ESG ratings and surveys"/>
      <sheetName val="Information about lending"/>
      <sheetName val="Lending to S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investor.jyskebank.com/investorrelation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jyskebank.dk/omjyskebank/nyheder/nyhed/f955d628-6a98-47a4-ba4a-215e7398b3f5/!ut/p/z1/tVNNU8IwEP0rXjzWDSn9wFupDn5QFbWS5MKkbcAoSbEUEH69KZ1RdBRwHHPJvs1m32b3BRgQYJrP5YiXMtd8bDBl7gB3sB_Gd2EPRQ2Ezp1ugK8DZCPkwQPQNtDbVTfOA-jvimbmGP2wAmTus10h1FB4P1J0XOjPpVhArPNCmfrvqoyTVGZAhy3HyVzsWy5v-VbT400r4U1u4YYjPLvlJ_bQgbMPhjBEzW4c3HstjIK2e3rSix7wZdj4jqEfRoNefHpr7s5KNUi5mnA50kD18lFktVOJTM4UUKG4HNeuaT4rUgG08kxFMZcG_K7e7e3w7T-2Y0cv8B_TX6ynvUUvRn7y6eWFBcDSXJfitQTytJw-i4Tr50P0bh5lBuXqYO04qA_XrRfFIdqrFMOEiyiMRuYBvHy0pB7mQPZ9xWicJ_Vv2Zg027BJPXXyae5swyabGiBfZMQ-IVKLqgoq5LhKs97IIlXHVe3H_9OhidJLS6_aV1YnpMHNlUUv5hViydJedUXfLx36BuwIwIs!/dz/d5/L2dBISEvZ0FBIS9nQSEh/?utm_campaign=nyhed&amp;utm_medium=email&amp;utm_source=mailservice" TargetMode="External"/><Relationship Id="rId13" Type="http://schemas.openxmlformats.org/officeDocument/2006/relationships/hyperlink" Target="https://investor.jyskebank.com/investorrelations/sustainability/reports" TargetMode="External"/><Relationship Id="rId18" Type="http://schemas.openxmlformats.org/officeDocument/2006/relationships/hyperlink" Target="https://jyskeinvest.dk/afdelingerogkurser" TargetMode="External"/><Relationship Id="rId3" Type="http://schemas.openxmlformats.org/officeDocument/2006/relationships/hyperlink" Target="https://investor.jyskebank.com/investorrelations/sustainability/gff" TargetMode="External"/><Relationship Id="rId7" Type="http://schemas.openxmlformats.org/officeDocument/2006/relationships/hyperlink" Target="https://jyskecapital.com/about/news-list/news/1c32a751-f7df-4217-8263-5b3bfbbf7f99" TargetMode="External"/><Relationship Id="rId12" Type="http://schemas.openxmlformats.org/officeDocument/2006/relationships/hyperlink" Target="https://investor.jyskebank.com/investorrelations" TargetMode="External"/><Relationship Id="rId17" Type="http://schemas.openxmlformats.org/officeDocument/2006/relationships/hyperlink" Target="https://investor.jyskebank.com/investorrelations/sustainability/reports" TargetMode="External"/><Relationship Id="rId2" Type="http://schemas.openxmlformats.org/officeDocument/2006/relationships/hyperlink" Target="https://investor.jyskebank.com/investorrelations/sustainability/gff" TargetMode="External"/><Relationship Id="rId16" Type="http://schemas.openxmlformats.org/officeDocument/2006/relationships/hyperlink" Target="https://investor.jyskebank.com/investorrelations/sustainability/reports" TargetMode="External"/><Relationship Id="rId20" Type="http://schemas.openxmlformats.org/officeDocument/2006/relationships/drawing" Target="../drawings/drawing4.xml"/><Relationship Id="rId1" Type="http://schemas.openxmlformats.org/officeDocument/2006/relationships/hyperlink" Target="https://investor.jyskebank.com/investorrelations/sustainability/gff" TargetMode="External"/><Relationship Id="rId6" Type="http://schemas.openxmlformats.org/officeDocument/2006/relationships/hyperlink" Target="https://jyskeinvest.dk/afdelingerogkurser/afdelingoverblik?portfolioId=105C" TargetMode="External"/><Relationship Id="rId11" Type="http://schemas.openxmlformats.org/officeDocument/2006/relationships/hyperlink" Target="https://financedenmark.dk/the-association-of-danish-mortgage-banks/the-danish-mortgage-model/" TargetMode="External"/><Relationship Id="rId5" Type="http://schemas.openxmlformats.org/officeDocument/2006/relationships/hyperlink" Target="https://investor.jyskebank.com/investorrelations/sustainability/gff" TargetMode="External"/><Relationship Id="rId15" Type="http://schemas.openxmlformats.org/officeDocument/2006/relationships/hyperlink" Target="https://investor.jyskebank.com/investorrelations/sustainability/impact" TargetMode="External"/><Relationship Id="rId10" Type="http://schemas.openxmlformats.org/officeDocument/2006/relationships/hyperlink" Target="https://jyskerealkredit.com/about/the-danish-mortgage-system" TargetMode="External"/><Relationship Id="rId19" Type="http://schemas.openxmlformats.org/officeDocument/2006/relationships/printerSettings" Target="../printerSettings/printerSettings4.bin"/><Relationship Id="rId4" Type="http://schemas.openxmlformats.org/officeDocument/2006/relationships/hyperlink" Target="https://investor.jyskebank.com/investorrelations/sustainability/gff" TargetMode="External"/><Relationship Id="rId9" Type="http://schemas.openxmlformats.org/officeDocument/2006/relationships/hyperlink" Target="https://www.jyskebank.dk/bolig/boliglaan/energilaan" TargetMode="External"/><Relationship Id="rId14" Type="http://schemas.openxmlformats.org/officeDocument/2006/relationships/hyperlink" Target="https://investor.jyskebank.com/investorrelations/sustainability/impact"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jyskebank.dk/omjyskebank/aftaler" TargetMode="External"/><Relationship Id="rId18" Type="http://schemas.openxmlformats.org/officeDocument/2006/relationships/hyperlink" Target="https://www.retsinformation.dk/Forms/R0710.aspx?id=5913" TargetMode="External"/><Relationship Id="rId26" Type="http://schemas.openxmlformats.org/officeDocument/2006/relationships/hyperlink" Target="https://www.jyskebank.dk/produkter/yngste" TargetMode="External"/><Relationship Id="rId39" Type="http://schemas.openxmlformats.org/officeDocument/2006/relationships/hyperlink" Target="https://investor.jyskebank.com/investorrelations/governance" TargetMode="External"/><Relationship Id="rId21" Type="http://schemas.openxmlformats.org/officeDocument/2006/relationships/hyperlink" Target="https://www.jyskebank.dk/bolig/boliglaan/risikomaerkning" TargetMode="External"/><Relationship Id="rId34" Type="http://schemas.openxmlformats.org/officeDocument/2006/relationships/hyperlink" Target="https://investor.jyskebank.com/investorrelations/sustainability/reports" TargetMode="External"/><Relationship Id="rId42" Type="http://schemas.openxmlformats.org/officeDocument/2006/relationships/hyperlink" Target="https://www.finansforbundet.dk/en/rights-and-rules/collective-agreement/" TargetMode="External"/><Relationship Id="rId47" Type="http://schemas.openxmlformats.org/officeDocument/2006/relationships/drawing" Target="../drawings/drawing5.xml"/><Relationship Id="rId7" Type="http://schemas.openxmlformats.org/officeDocument/2006/relationships/hyperlink" Target="https://investor.jyskebank.com/investorrelations/governance/code-of-conduct" TargetMode="External"/><Relationship Id="rId2" Type="http://schemas.openxmlformats.org/officeDocument/2006/relationships/hyperlink" Target="https://investor.jyskebank.com/investorrelations/governance/code-of-conduct" TargetMode="External"/><Relationship Id="rId16" Type="http://schemas.openxmlformats.org/officeDocument/2006/relationships/hyperlink" Target="https://jyskebank.com/en/about" TargetMode="External"/><Relationship Id="rId29" Type="http://schemas.openxmlformats.org/officeDocument/2006/relationships/hyperlink" Target="https://investor.jyskebank.com/investorrelations/sustainability/reports" TargetMode="External"/><Relationship Id="rId1" Type="http://schemas.openxmlformats.org/officeDocument/2006/relationships/hyperlink" Target="https://investor.jyskebank.com/investorrelations/governance/code-of-conduct" TargetMode="External"/><Relationship Id="rId6" Type="http://schemas.openxmlformats.org/officeDocument/2006/relationships/hyperlink" Target="https://investor.jyskebank.com/investorrelations/governance/code-of-conduct" TargetMode="External"/><Relationship Id="rId11" Type="http://schemas.openxmlformats.org/officeDocument/2006/relationships/hyperlink" Target="https://www.retsinformation.dk/Forms/r0710.aspx?id=177565" TargetMode="External"/><Relationship Id="rId24" Type="http://schemas.openxmlformats.org/officeDocument/2006/relationships/hyperlink" Target="https://www.jyskebank.dk/produkter/priser/Prispolitik" TargetMode="External"/><Relationship Id="rId32" Type="http://schemas.openxmlformats.org/officeDocument/2006/relationships/hyperlink" Target="https://investor.jyskebank.com/investorrelations/sustainability/reports" TargetMode="External"/><Relationship Id="rId37" Type="http://schemas.openxmlformats.org/officeDocument/2006/relationships/hyperlink" Target="https://www.jyskebank.dk/karriere/studerende/graduate" TargetMode="External"/><Relationship Id="rId40" Type="http://schemas.openxmlformats.org/officeDocument/2006/relationships/hyperlink" Target="https://investor.jyskebank.com/investorrelations/governance" TargetMode="External"/><Relationship Id="rId45" Type="http://schemas.openxmlformats.org/officeDocument/2006/relationships/hyperlink" Target="https://www.retsinformation.dk/Forms/r0710.aspx?id=177565" TargetMode="External"/><Relationship Id="rId5" Type="http://schemas.openxmlformats.org/officeDocument/2006/relationships/hyperlink" Target="https://investor.jyskebank.com/investorrelations/governance/code-of-conduct" TargetMode="External"/><Relationship Id="rId15" Type="http://schemas.openxmlformats.org/officeDocument/2006/relationships/hyperlink" Target="https://www.jyskebank.dk/kontakt/klage/dissatisfied" TargetMode="External"/><Relationship Id="rId23" Type="http://schemas.openxmlformats.org/officeDocument/2006/relationships/hyperlink" Target="http://dok.jyskebank.dk/Unit/jyskebank/jyskebankdk/Risikomrkningny/?page=1" TargetMode="External"/><Relationship Id="rId28" Type="http://schemas.openxmlformats.org/officeDocument/2006/relationships/hyperlink" Target="https://investor.jyskebank.com/investorrelations/sustainability/reports" TargetMode="External"/><Relationship Id="rId36" Type="http://schemas.openxmlformats.org/officeDocument/2006/relationships/hyperlink" Target="https://investor.jyskebank.com/investorrelations/governance" TargetMode="External"/><Relationship Id="rId10" Type="http://schemas.openxmlformats.org/officeDocument/2006/relationships/hyperlink" Target="https://investor.jyskebank.com/investorrelations/governance/code-of-conduct" TargetMode="External"/><Relationship Id="rId19" Type="http://schemas.openxmlformats.org/officeDocument/2006/relationships/hyperlink" Target="https://investor.jyskebank.com/investorrelations/governance/code-of-conduct" TargetMode="External"/><Relationship Id="rId31" Type="http://schemas.openxmlformats.org/officeDocument/2006/relationships/hyperlink" Target="https://investor.jyskebank.com/investorrelations/sustainability/reports" TargetMode="External"/><Relationship Id="rId44" Type="http://schemas.openxmlformats.org/officeDocument/2006/relationships/hyperlink" Target="https://investor.jyskebank.com/about/security-privacy" TargetMode="External"/><Relationship Id="rId4" Type="http://schemas.openxmlformats.org/officeDocument/2006/relationships/hyperlink" Target="https://investor.jyskebank.com/investorrelations/governance/code-of-conduct" TargetMode="External"/><Relationship Id="rId9" Type="http://schemas.openxmlformats.org/officeDocument/2006/relationships/hyperlink" Target="https://investor.jyskebank.com/investorrelations/governance/code-of-conduct" TargetMode="External"/><Relationship Id="rId14" Type="http://schemas.openxmlformats.org/officeDocument/2006/relationships/hyperlink" Target="https://www.jyskebank.dk/produkter/investering/investmentinformation" TargetMode="External"/><Relationship Id="rId22" Type="http://schemas.openxmlformats.org/officeDocument/2006/relationships/hyperlink" Target="https://www.jyskebank.dk/bolig" TargetMode="External"/><Relationship Id="rId27" Type="http://schemas.openxmlformats.org/officeDocument/2006/relationships/hyperlink" Target="https://www.jyskebank.dk/produkter/pension" TargetMode="External"/><Relationship Id="rId30" Type="http://schemas.openxmlformats.org/officeDocument/2006/relationships/hyperlink" Target="https://investor.jyskebank.com/investorrelations/sustainability/reports" TargetMode="External"/><Relationship Id="rId35" Type="http://schemas.openxmlformats.org/officeDocument/2006/relationships/hyperlink" Target="https://investor.jyskebank.com/investorrelations" TargetMode="External"/><Relationship Id="rId43" Type="http://schemas.openxmlformats.org/officeDocument/2006/relationships/hyperlink" Target="https://investor.jyskebank.com/investorrelations/governance/code-of-conduct" TargetMode="External"/><Relationship Id="rId8" Type="http://schemas.openxmlformats.org/officeDocument/2006/relationships/hyperlink" Target="https://investor.jyskebank.com/investorrelations/governance/code-of-conduct" TargetMode="External"/><Relationship Id="rId3" Type="http://schemas.openxmlformats.org/officeDocument/2006/relationships/hyperlink" Target="https://investor.jyskebank.com/investorrelations/governance/code-of-conduct" TargetMode="External"/><Relationship Id="rId12" Type="http://schemas.openxmlformats.org/officeDocument/2006/relationships/hyperlink" Target="http://dok.jyskebank.dk/Unit/jyskebank/jyskebankinfo/Ourfoundations/" TargetMode="External"/><Relationship Id="rId17" Type="http://schemas.openxmlformats.org/officeDocument/2006/relationships/hyperlink" Target="https://www.retsinformation.dk/Forms/r0710.aspx?id=177565" TargetMode="External"/><Relationship Id="rId25" Type="http://schemas.openxmlformats.org/officeDocument/2006/relationships/hyperlink" Target="https://www.jyskebank.dk/produkter/priser" TargetMode="External"/><Relationship Id="rId33" Type="http://schemas.openxmlformats.org/officeDocument/2006/relationships/hyperlink" Target="https://investor.jyskebank.com/investorrelations/sustainability/reports" TargetMode="External"/><Relationship Id="rId38" Type="http://schemas.openxmlformats.org/officeDocument/2006/relationships/hyperlink" Target="https://investor.jyskebank.com/investorrelations/governance" TargetMode="External"/><Relationship Id="rId46" Type="http://schemas.openxmlformats.org/officeDocument/2006/relationships/printerSettings" Target="../printerSettings/printerSettings5.bin"/><Relationship Id="rId20" Type="http://schemas.openxmlformats.org/officeDocument/2006/relationships/hyperlink" Target="http://dok.jyskebank.dk/Unit/jyskebank/jyskebankinfo/Ourfoundations/?page=1" TargetMode="External"/><Relationship Id="rId41" Type="http://schemas.openxmlformats.org/officeDocument/2006/relationships/hyperlink" Target="https://investor.jyskebank.com/investorrelations/sustainability/reports"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investor.jyskebank.com/about/history" TargetMode="External"/><Relationship Id="rId18" Type="http://schemas.openxmlformats.org/officeDocument/2006/relationships/hyperlink" Target="https://investor.jyskebank.com/investorrelations/governance/code-of-conduct" TargetMode="External"/><Relationship Id="rId26" Type="http://schemas.openxmlformats.org/officeDocument/2006/relationships/hyperlink" Target="https://investor.jyskebank.com/investorrelations/governance" TargetMode="External"/><Relationship Id="rId39" Type="http://schemas.openxmlformats.org/officeDocument/2006/relationships/hyperlink" Target="https://investor.jyskebank.com/investorrelations" TargetMode="External"/><Relationship Id="rId21" Type="http://schemas.openxmlformats.org/officeDocument/2006/relationships/hyperlink" Target="https://www.jyskebank.dk/wps/wcm/connect/jfo/aaf4b6ca-b943-4016-9d77-d9c31ceb33e6/Vedt%C3%A6gter+for+Jyske+Bank+-+UK.pdf?MOD=AJPERES" TargetMode="External"/><Relationship Id="rId34" Type="http://schemas.openxmlformats.org/officeDocument/2006/relationships/hyperlink" Target="https://investor.jyskebank.com/investorrelations/governance" TargetMode="External"/><Relationship Id="rId42" Type="http://schemas.openxmlformats.org/officeDocument/2006/relationships/hyperlink" Target="https://investor.jyskebank.com/investorrelations/governance" TargetMode="External"/><Relationship Id="rId7" Type="http://schemas.openxmlformats.org/officeDocument/2006/relationships/hyperlink" Target="https://investor.jyskebank.com/investorrelations/groupmanagement" TargetMode="External"/><Relationship Id="rId2" Type="http://schemas.openxmlformats.org/officeDocument/2006/relationships/hyperlink" Target="https://investor.jyskebank.com/investorrelations/governance/code-of-conduct" TargetMode="External"/><Relationship Id="rId16" Type="http://schemas.openxmlformats.org/officeDocument/2006/relationships/hyperlink" Target="https://investor.jyskebank.com/investorrelations/governance/code-of-conduct" TargetMode="External"/><Relationship Id="rId29" Type="http://schemas.openxmlformats.org/officeDocument/2006/relationships/hyperlink" Target="https://investor.jyskebank.com/investorrelations/sustainability/reports" TargetMode="External"/><Relationship Id="rId1" Type="http://schemas.openxmlformats.org/officeDocument/2006/relationships/hyperlink" Target="https://investor.jyskebank.com/investorrelations/governance/code-of-conduct" TargetMode="External"/><Relationship Id="rId6" Type="http://schemas.openxmlformats.org/officeDocument/2006/relationships/hyperlink" Target="https://investor.jyskebank.com/investorrelations/groupmanagement" TargetMode="External"/><Relationship Id="rId11" Type="http://schemas.openxmlformats.org/officeDocument/2006/relationships/hyperlink" Target="https://investor.jyskebank.com/investorrelations/groupmanagement" TargetMode="External"/><Relationship Id="rId24" Type="http://schemas.openxmlformats.org/officeDocument/2006/relationships/hyperlink" Target="https://investor.jyskebank.com/investorrelations/governance" TargetMode="External"/><Relationship Id="rId32" Type="http://schemas.openxmlformats.org/officeDocument/2006/relationships/hyperlink" Target="https://www.jyskebank.dk/wps/wcm/connect/jfo/aaf4b6ca-b943-4016-9d77-d9c31ceb33e6/Vedt%C3%A6gter+for+Jyske+Bank+-+UK.pdf?MOD=AJPERES" TargetMode="External"/><Relationship Id="rId37" Type="http://schemas.openxmlformats.org/officeDocument/2006/relationships/hyperlink" Target="https://investor.jyskebank.com/investorrelations" TargetMode="External"/><Relationship Id="rId40" Type="http://schemas.openxmlformats.org/officeDocument/2006/relationships/hyperlink" Target="https://investor.jyskebank.com/investorrelations" TargetMode="External"/><Relationship Id="rId45" Type="http://schemas.openxmlformats.org/officeDocument/2006/relationships/drawing" Target="../drawings/drawing6.xml"/><Relationship Id="rId5" Type="http://schemas.openxmlformats.org/officeDocument/2006/relationships/hyperlink" Target="https://investor.jyskebank.com/investorrelations/groupmanagement" TargetMode="External"/><Relationship Id="rId15" Type="http://schemas.openxmlformats.org/officeDocument/2006/relationships/hyperlink" Target="https://investor.jyskebank.com/investorrelations/governance/code-of-conduct" TargetMode="External"/><Relationship Id="rId23" Type="http://schemas.openxmlformats.org/officeDocument/2006/relationships/hyperlink" Target="https://investor.jyskebank.com/investorrelations/sustainability/reports" TargetMode="External"/><Relationship Id="rId28" Type="http://schemas.openxmlformats.org/officeDocument/2006/relationships/hyperlink" Target="https://investor.jyskebank.com/investorrelations/sustainability/reports" TargetMode="External"/><Relationship Id="rId36" Type="http://schemas.openxmlformats.org/officeDocument/2006/relationships/hyperlink" Target="https://investor.jyskebank.com/investorrelations" TargetMode="External"/><Relationship Id="rId10" Type="http://schemas.openxmlformats.org/officeDocument/2006/relationships/hyperlink" Target="https://investor.jyskebank.com/investorrelations/groupmanagement" TargetMode="External"/><Relationship Id="rId19" Type="http://schemas.openxmlformats.org/officeDocument/2006/relationships/hyperlink" Target="https://investor.jyskebank.com/investorrelations/governance/code-of-conduct" TargetMode="External"/><Relationship Id="rId31" Type="http://schemas.openxmlformats.org/officeDocument/2006/relationships/hyperlink" Target="https://www.jyskebank.dk/wps/wcm/connect/jfo/aaf4b6ca-b943-4016-9d77-d9c31ceb33e6/Vedt%C3%A6gter+for+Jyske+Bank+-+UK.pdf?MOD=AJPERES" TargetMode="External"/><Relationship Id="rId44" Type="http://schemas.openxmlformats.org/officeDocument/2006/relationships/printerSettings" Target="../printerSettings/printerSettings6.bin"/><Relationship Id="rId4" Type="http://schemas.openxmlformats.org/officeDocument/2006/relationships/hyperlink" Target="https://investor.jyskebank.com/investorrelations/groupmanagement" TargetMode="External"/><Relationship Id="rId9" Type="http://schemas.openxmlformats.org/officeDocument/2006/relationships/hyperlink" Target="https://investor.jyskebank.com/investorrelations/groupmanagement" TargetMode="External"/><Relationship Id="rId14" Type="http://schemas.openxmlformats.org/officeDocument/2006/relationships/hyperlink" Target="https://investor.jyskebank.com/investorrelations/related-party-transactions" TargetMode="External"/><Relationship Id="rId22" Type="http://schemas.openxmlformats.org/officeDocument/2006/relationships/hyperlink" Target="https://www.jyskebank.dk/wps/wcm/connect/jfo/aaf4b6ca-b943-4016-9d77-d9c31ceb33e6/Vedt%C3%A6gter+for+Jyske+Bank+-+UK.pdf?MOD=AJPERES" TargetMode="External"/><Relationship Id="rId27" Type="http://schemas.openxmlformats.org/officeDocument/2006/relationships/hyperlink" Target="https://investor.jyskebank.com/investorrelations/sustainability/reports" TargetMode="External"/><Relationship Id="rId30" Type="http://schemas.openxmlformats.org/officeDocument/2006/relationships/hyperlink" Target="https://investor.jyskebank.com/investorrelations/sustainability/reports" TargetMode="External"/><Relationship Id="rId35" Type="http://schemas.openxmlformats.org/officeDocument/2006/relationships/hyperlink" Target="https://investor.jyskebank.com/investorrelations/governance" TargetMode="External"/><Relationship Id="rId43" Type="http://schemas.openxmlformats.org/officeDocument/2006/relationships/hyperlink" Target="https://investor.jyskebank.com/investorrelations/governance/code-of-conduct" TargetMode="External"/><Relationship Id="rId8" Type="http://schemas.openxmlformats.org/officeDocument/2006/relationships/hyperlink" Target="https://investor.jyskebank.com/investorrelations/groupmanagement" TargetMode="External"/><Relationship Id="rId3" Type="http://schemas.openxmlformats.org/officeDocument/2006/relationships/hyperlink" Target="https://investor.jyskebank.com/investorrelations/groupmanagement" TargetMode="External"/><Relationship Id="rId12" Type="http://schemas.openxmlformats.org/officeDocument/2006/relationships/hyperlink" Target="https://investor.jyskebank.com/investorrelations/groupmanagement" TargetMode="External"/><Relationship Id="rId17" Type="http://schemas.openxmlformats.org/officeDocument/2006/relationships/hyperlink" Target="https://investor.jyskebank.com/investorrelations/governance/code-of-conduct" TargetMode="External"/><Relationship Id="rId25" Type="http://schemas.openxmlformats.org/officeDocument/2006/relationships/hyperlink" Target="https://investor.jyskebank.com/investorrelations/governance" TargetMode="External"/><Relationship Id="rId33" Type="http://schemas.openxmlformats.org/officeDocument/2006/relationships/hyperlink" Target="https://investor.jyskebank.com/investorrelations/governance" TargetMode="External"/><Relationship Id="rId38" Type="http://schemas.openxmlformats.org/officeDocument/2006/relationships/hyperlink" Target="https://investor.jyskebank.com/investorrelations" TargetMode="External"/><Relationship Id="rId20" Type="http://schemas.openxmlformats.org/officeDocument/2006/relationships/hyperlink" Target="https://www.jyskebank.dk/wps/wcm/connect/jfo/aaf4b6ca-b943-4016-9d77-d9c31ceb33e6/Vedt%C3%A6gter+for+Jyske+Bank+-+UK.pdf?MOD=AJPERES" TargetMode="External"/><Relationship Id="rId41" Type="http://schemas.openxmlformats.org/officeDocument/2006/relationships/hyperlink" Target="https://www.retsinformation.dk/eli/lta/2019/937"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8D94-72AD-4FB5-989F-2AB73B8CF3DE}">
  <dimension ref="B4:B22"/>
  <sheetViews>
    <sheetView showGridLines="0" workbookViewId="0">
      <selection activeCell="B10" sqref="B10"/>
    </sheetView>
  </sheetViews>
  <sheetFormatPr defaultColWidth="9.28515625" defaultRowHeight="14.25" x14ac:dyDescent="0.2"/>
  <cols>
    <col min="1" max="16384" width="9.28515625" style="2"/>
  </cols>
  <sheetData>
    <row r="4" spans="2:2" ht="20.25" x14ac:dyDescent="0.3">
      <c r="B4" s="5" t="s">
        <v>1</v>
      </c>
    </row>
    <row r="5" spans="2:2" ht="20.25" x14ac:dyDescent="0.3">
      <c r="B5" s="4"/>
    </row>
    <row r="6" spans="2:2" x14ac:dyDescent="0.2">
      <c r="B6" s="3" t="s">
        <v>501</v>
      </c>
    </row>
    <row r="7" spans="2:2" x14ac:dyDescent="0.2">
      <c r="B7" s="3"/>
    </row>
    <row r="8" spans="2:2" x14ac:dyDescent="0.2">
      <c r="B8" s="3" t="s">
        <v>502</v>
      </c>
    </row>
    <row r="9" spans="2:2" x14ac:dyDescent="0.2">
      <c r="B9" s="3"/>
    </row>
    <row r="10" spans="2:2" x14ac:dyDescent="0.2">
      <c r="B10" s="3" t="s">
        <v>503</v>
      </c>
    </row>
    <row r="11" spans="2:2" x14ac:dyDescent="0.2">
      <c r="B11" s="3"/>
    </row>
    <row r="12" spans="2:2" x14ac:dyDescent="0.2">
      <c r="B12" s="3" t="s">
        <v>504</v>
      </c>
    </row>
    <row r="13" spans="2:2" x14ac:dyDescent="0.2">
      <c r="B13" s="3"/>
    </row>
    <row r="14" spans="2:2" x14ac:dyDescent="0.2">
      <c r="B14" s="3" t="s">
        <v>0</v>
      </c>
    </row>
    <row r="15" spans="2:2" x14ac:dyDescent="0.2">
      <c r="B15" s="3"/>
    </row>
    <row r="16" spans="2:2" x14ac:dyDescent="0.2">
      <c r="B16" s="3" t="s">
        <v>505</v>
      </c>
    </row>
    <row r="18" spans="2:2" x14ac:dyDescent="0.2">
      <c r="B18" s="347" t="s">
        <v>506</v>
      </c>
    </row>
    <row r="20" spans="2:2" x14ac:dyDescent="0.2">
      <c r="B20" s="3" t="s">
        <v>354</v>
      </c>
    </row>
    <row r="22" spans="2:2" x14ac:dyDescent="0.2">
      <c r="B22" s="210" t="s">
        <v>507</v>
      </c>
    </row>
  </sheetData>
  <hyperlinks>
    <hyperlink ref="B6" location="Introduction!A1" display="Introduction" xr:uid="{3AC08C14-BC6D-44FB-8EAC-2B457EA3FFD0}"/>
    <hyperlink ref="B10" location="'Environment (E)'!A1" display="Environment" xr:uid="{14C0348F-0579-4947-BEBE-23312EB88057}"/>
    <hyperlink ref="B12" location="'Social (S)'!A1" display="Social" xr:uid="{9DE492CE-E862-43FF-95A6-092BFD77A89C}"/>
    <hyperlink ref="B14" location="'Governance (G)'!A1" display="Governance" xr:uid="{5C578B8A-8EC2-4B06-BCD7-D243FB03A700}"/>
    <hyperlink ref="B16" location="'EU Taxonomy'!A1" display="EU Taxonomy" xr:uid="{D958AF81-9B65-4202-8D10-4C74D61B0826}"/>
    <hyperlink ref="B20" location="TCFD!A1" display="TCFD" xr:uid="{937A1A66-0609-4C4E-B91A-5DBC8242F1E0}"/>
    <hyperlink ref="B8" location="'Financial Key Figures'!A1" display="Financial Key Figures" xr:uid="{64BC24B1-D49D-4E84-931F-F9DA62224215}"/>
    <hyperlink ref="B22" location="'ESG Ratings'!A1" display="ESG Ratings" xr:uid="{E5B1A05E-C3F5-45AF-B926-9F1242230D3E}"/>
    <hyperlink ref="B18" location="'Active Ownership'!A1" display="Active ownership" xr:uid="{AD568A91-FFC0-4697-BF08-4D24E7BC3B94}"/>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8CD-F664-4E55-ABDB-4BE6F2E42A11}">
  <dimension ref="B2:K15"/>
  <sheetViews>
    <sheetView showGridLines="0" workbookViewId="0"/>
  </sheetViews>
  <sheetFormatPr defaultColWidth="9.140625" defaultRowHeight="14.25" x14ac:dyDescent="0.2"/>
  <cols>
    <col min="1" max="1" width="9.140625" style="2"/>
    <col min="2" max="2" width="23.140625" style="2" bestFit="1" customWidth="1"/>
    <col min="3" max="3" width="31.140625" style="2" customWidth="1"/>
    <col min="4" max="4" width="15.28515625" style="2" customWidth="1"/>
    <col min="5" max="5" width="14.28515625" style="2" customWidth="1"/>
    <col min="6" max="6" width="15.28515625" style="2" customWidth="1"/>
    <col min="7" max="16384" width="9.140625" style="2"/>
  </cols>
  <sheetData>
    <row r="2" spans="2:11" s="6" customFormat="1" ht="12.75" x14ac:dyDescent="0.2"/>
    <row r="3" spans="2:11" s="6" customFormat="1" ht="12.75" x14ac:dyDescent="0.2"/>
    <row r="4" spans="2:11" s="6" customFormat="1" ht="12.75" x14ac:dyDescent="0.2"/>
    <row r="5" spans="2:11" s="6" customFormat="1" ht="12.75" x14ac:dyDescent="0.2"/>
    <row r="6" spans="2:11" s="6" customFormat="1" ht="18" x14ac:dyDescent="0.25">
      <c r="B6" s="56" t="s">
        <v>492</v>
      </c>
    </row>
    <row r="7" spans="2:11" s="6" customFormat="1" ht="18.75" thickBot="1" x14ac:dyDescent="0.3">
      <c r="B7" s="191"/>
      <c r="C7" s="192"/>
      <c r="D7" s="192"/>
      <c r="E7" s="192"/>
      <c r="F7" s="192"/>
    </row>
    <row r="8" spans="2:11" s="6" customFormat="1" ht="27.75" customHeight="1" thickBot="1" x14ac:dyDescent="0.25">
      <c r="B8" s="465" t="s">
        <v>497</v>
      </c>
      <c r="C8" s="465"/>
      <c r="D8" s="465"/>
      <c r="E8" s="465"/>
      <c r="F8" s="465"/>
      <c r="G8" s="343"/>
      <c r="H8" s="343"/>
      <c r="I8" s="343"/>
      <c r="J8" s="343"/>
      <c r="K8" s="343"/>
    </row>
    <row r="9" spans="2:11" x14ac:dyDescent="0.2">
      <c r="B9" s="342"/>
    </row>
    <row r="10" spans="2:11" ht="15" x14ac:dyDescent="0.25">
      <c r="B10" s="213"/>
      <c r="C10" s="214" t="s">
        <v>391</v>
      </c>
      <c r="D10" s="214">
        <v>2021</v>
      </c>
      <c r="E10" s="214">
        <v>2020</v>
      </c>
      <c r="F10" s="214">
        <v>2019</v>
      </c>
    </row>
    <row r="11" spans="2:11" x14ac:dyDescent="0.2">
      <c r="B11" s="212" t="s">
        <v>383</v>
      </c>
      <c r="C11" s="215" t="s">
        <v>393</v>
      </c>
      <c r="D11" s="212" t="s">
        <v>387</v>
      </c>
      <c r="E11" s="212" t="s">
        <v>386</v>
      </c>
      <c r="F11" s="212" t="s">
        <v>413</v>
      </c>
    </row>
    <row r="12" spans="2:11" x14ac:dyDescent="0.2">
      <c r="B12" s="212" t="s">
        <v>384</v>
      </c>
      <c r="C12" s="216" t="s">
        <v>395</v>
      </c>
      <c r="D12" s="212" t="s">
        <v>388</v>
      </c>
      <c r="E12" s="212" t="s">
        <v>388</v>
      </c>
      <c r="F12" s="212" t="s">
        <v>388</v>
      </c>
    </row>
    <row r="13" spans="2:11" x14ac:dyDescent="0.2">
      <c r="B13" s="212" t="s">
        <v>390</v>
      </c>
      <c r="C13" s="217" t="s">
        <v>392</v>
      </c>
      <c r="D13" s="212" t="s">
        <v>385</v>
      </c>
      <c r="E13" s="212" t="s">
        <v>385</v>
      </c>
      <c r="F13" s="212" t="s">
        <v>385</v>
      </c>
    </row>
    <row r="14" spans="2:11" x14ac:dyDescent="0.2">
      <c r="B14" s="212" t="s">
        <v>382</v>
      </c>
      <c r="C14" s="215" t="s">
        <v>394</v>
      </c>
      <c r="D14" s="212" t="s">
        <v>269</v>
      </c>
      <c r="E14" s="212" t="s">
        <v>269</v>
      </c>
      <c r="F14" s="212" t="s">
        <v>414</v>
      </c>
    </row>
    <row r="15" spans="2:11" x14ac:dyDescent="0.2">
      <c r="B15" s="212" t="s">
        <v>389</v>
      </c>
      <c r="C15" s="215" t="s">
        <v>396</v>
      </c>
      <c r="D15" s="212">
        <v>46</v>
      </c>
      <c r="E15" s="228" t="s">
        <v>412</v>
      </c>
      <c r="F15" s="228" t="s">
        <v>412</v>
      </c>
    </row>
  </sheetData>
  <mergeCells count="1">
    <mergeCell ref="B8:F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738F4-2D16-492A-BC6C-5D96522144B4}">
  <dimension ref="B6:Q19"/>
  <sheetViews>
    <sheetView showGridLines="0" workbookViewId="0"/>
  </sheetViews>
  <sheetFormatPr defaultColWidth="9.28515625" defaultRowHeight="12.75" x14ac:dyDescent="0.2"/>
  <cols>
    <col min="1" max="1" width="9.28515625" style="6"/>
    <col min="2" max="2" width="33.28515625" style="6" bestFit="1" customWidth="1"/>
    <col min="3" max="3" width="11.7109375" style="6" bestFit="1" customWidth="1"/>
    <col min="4" max="4" width="10.5703125" style="6" customWidth="1"/>
    <col min="5" max="16384" width="9.28515625" style="6"/>
  </cols>
  <sheetData>
    <row r="6" spans="2:17" ht="18" x14ac:dyDescent="0.25">
      <c r="B6" s="56" t="s">
        <v>498</v>
      </c>
    </row>
    <row r="7" spans="2:17" x14ac:dyDescent="0.2">
      <c r="B7" s="179"/>
    </row>
    <row r="8" spans="2:17" x14ac:dyDescent="0.2">
      <c r="B8" s="6" t="s">
        <v>283</v>
      </c>
    </row>
    <row r="9" spans="2:17" x14ac:dyDescent="0.2">
      <c r="B9" s="6" t="s">
        <v>353</v>
      </c>
    </row>
    <row r="10" spans="2:17" x14ac:dyDescent="0.2">
      <c r="B10" s="6" t="s">
        <v>355</v>
      </c>
    </row>
    <row r="12" spans="2:17" x14ac:dyDescent="0.2">
      <c r="B12" s="40" t="s">
        <v>356</v>
      </c>
    </row>
    <row r="13" spans="2:17" ht="32.25" customHeight="1" x14ac:dyDescent="0.2">
      <c r="B13" s="349" t="s">
        <v>357</v>
      </c>
      <c r="C13" s="349"/>
      <c r="D13" s="349"/>
      <c r="E13" s="349"/>
      <c r="F13" s="349"/>
      <c r="G13" s="349"/>
      <c r="H13" s="349"/>
      <c r="I13" s="349"/>
      <c r="J13" s="349"/>
      <c r="K13" s="349"/>
      <c r="L13" s="349"/>
      <c r="M13" s="349"/>
      <c r="N13" s="349"/>
      <c r="O13" s="349"/>
      <c r="P13" s="349"/>
      <c r="Q13" s="349"/>
    </row>
    <row r="15" spans="2:17" x14ac:dyDescent="0.2">
      <c r="B15" s="346" t="s">
        <v>499</v>
      </c>
    </row>
    <row r="16" spans="2:17" x14ac:dyDescent="0.2">
      <c r="B16" s="189" t="s">
        <v>480</v>
      </c>
    </row>
    <row r="17" spans="2:2" x14ac:dyDescent="0.2">
      <c r="B17" s="189" t="s">
        <v>358</v>
      </c>
    </row>
    <row r="18" spans="2:2" x14ac:dyDescent="0.2">
      <c r="B18" s="189" t="s">
        <v>500</v>
      </c>
    </row>
    <row r="19" spans="2:2" x14ac:dyDescent="0.2">
      <c r="B19" s="189" t="s">
        <v>481</v>
      </c>
    </row>
  </sheetData>
  <mergeCells count="1">
    <mergeCell ref="B13:Q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7C845-7663-434A-AE8A-B0B809E03EA8}">
  <dimension ref="B2:F31"/>
  <sheetViews>
    <sheetView showGridLines="0" workbookViewId="0">
      <pane ySplit="7" topLeftCell="A8" activePane="bottomLeft" state="frozen"/>
      <selection pane="bottomLeft"/>
    </sheetView>
  </sheetViews>
  <sheetFormatPr defaultColWidth="9.140625" defaultRowHeight="14.25" x14ac:dyDescent="0.2"/>
  <cols>
    <col min="1" max="1" width="9.140625" style="2"/>
    <col min="2" max="2" width="55" style="2" bestFit="1" customWidth="1"/>
    <col min="3" max="3" width="8.42578125" style="2" customWidth="1"/>
    <col min="4" max="4" width="20.5703125" style="2" bestFit="1" customWidth="1"/>
    <col min="5" max="16384" width="9.140625" style="2"/>
  </cols>
  <sheetData>
    <row r="2" spans="2:4" s="6" customFormat="1" ht="12.75" x14ac:dyDescent="0.2"/>
    <row r="3" spans="2:4" s="6" customFormat="1" ht="12.75" x14ac:dyDescent="0.2"/>
    <row r="4" spans="2:4" s="6" customFormat="1" ht="12.75" x14ac:dyDescent="0.2"/>
    <row r="5" spans="2:4" s="6" customFormat="1" ht="12.75" x14ac:dyDescent="0.2">
      <c r="B5" s="223"/>
    </row>
    <row r="6" spans="2:4" s="6" customFormat="1" ht="18" x14ac:dyDescent="0.25">
      <c r="B6" s="56" t="s">
        <v>490</v>
      </c>
    </row>
    <row r="7" spans="2:4" s="6" customFormat="1" ht="12.75" x14ac:dyDescent="0.2"/>
    <row r="8" spans="2:4" x14ac:dyDescent="0.2">
      <c r="B8" s="218"/>
    </row>
    <row r="9" spans="2:4" x14ac:dyDescent="0.2">
      <c r="B9" s="221" t="s">
        <v>397</v>
      </c>
      <c r="C9" s="280">
        <v>2021</v>
      </c>
    </row>
    <row r="10" spans="2:4" x14ac:dyDescent="0.2">
      <c r="B10" s="224" t="s">
        <v>417</v>
      </c>
      <c r="C10" s="281">
        <v>3256.8900000000003</v>
      </c>
      <c r="D10" s="229"/>
    </row>
    <row r="11" spans="2:4" x14ac:dyDescent="0.2">
      <c r="B11" s="219" t="s">
        <v>398</v>
      </c>
      <c r="C11" s="282">
        <v>485.2</v>
      </c>
    </row>
    <row r="12" spans="2:4" x14ac:dyDescent="0.2">
      <c r="B12" s="219" t="s">
        <v>399</v>
      </c>
      <c r="C12" s="283">
        <v>208</v>
      </c>
    </row>
    <row r="13" spans="2:4" x14ac:dyDescent="0.2">
      <c r="B13" s="219" t="s">
        <v>400</v>
      </c>
      <c r="C13" s="283">
        <v>8652</v>
      </c>
    </row>
    <row r="14" spans="2:4" x14ac:dyDescent="0.2">
      <c r="B14" s="219" t="s">
        <v>401</v>
      </c>
      <c r="C14" s="283">
        <v>4904</v>
      </c>
    </row>
    <row r="15" spans="2:4" x14ac:dyDescent="0.2">
      <c r="B15" s="219" t="s">
        <v>402</v>
      </c>
      <c r="C15" s="283">
        <v>-218</v>
      </c>
    </row>
    <row r="16" spans="2:4" x14ac:dyDescent="0.2">
      <c r="B16" s="219" t="s">
        <v>403</v>
      </c>
      <c r="C16" s="283">
        <v>4027</v>
      </c>
    </row>
    <row r="17" spans="2:6" x14ac:dyDescent="0.2">
      <c r="B17" s="219" t="s">
        <v>404</v>
      </c>
      <c r="C17" s="283">
        <v>3176</v>
      </c>
    </row>
    <row r="18" spans="2:6" x14ac:dyDescent="0.2">
      <c r="B18" s="219" t="s">
        <v>405</v>
      </c>
      <c r="C18" s="282">
        <v>8.8000000000000007</v>
      </c>
    </row>
    <row r="19" spans="2:6" x14ac:dyDescent="0.2">
      <c r="B19" s="219" t="s">
        <v>406</v>
      </c>
      <c r="C19" s="282">
        <v>18.2</v>
      </c>
    </row>
    <row r="20" spans="2:6" x14ac:dyDescent="0.2">
      <c r="B20" s="219" t="s">
        <v>407</v>
      </c>
      <c r="C20" s="282">
        <v>22.8</v>
      </c>
    </row>
    <row r="21" spans="2:6" x14ac:dyDescent="0.2">
      <c r="B21" s="231" t="s">
        <v>408</v>
      </c>
      <c r="C21" s="283">
        <v>41</v>
      </c>
    </row>
    <row r="22" spans="2:6" x14ac:dyDescent="0.2">
      <c r="B22" s="232" t="s">
        <v>381</v>
      </c>
      <c r="C22" s="284">
        <v>10</v>
      </c>
    </row>
    <row r="23" spans="2:6" x14ac:dyDescent="0.2">
      <c r="B23" s="190" t="s">
        <v>479</v>
      </c>
    </row>
    <row r="24" spans="2:6" x14ac:dyDescent="0.2">
      <c r="B24" s="6"/>
    </row>
    <row r="25" spans="2:6" x14ac:dyDescent="0.2">
      <c r="B25" s="83" t="s">
        <v>445</v>
      </c>
      <c r="C25" s="220" t="s">
        <v>76</v>
      </c>
      <c r="D25" s="220"/>
      <c r="E25" s="220"/>
      <c r="F25" s="220"/>
    </row>
    <row r="29" spans="2:6" ht="15" x14ac:dyDescent="0.25">
      <c r="B29"/>
      <c r="C29"/>
    </row>
    <row r="30" spans="2:6" ht="15" x14ac:dyDescent="0.25">
      <c r="B30"/>
      <c r="C30"/>
    </row>
    <row r="31" spans="2:6" ht="15" x14ac:dyDescent="0.25">
      <c r="B31"/>
      <c r="C31"/>
    </row>
  </sheetData>
  <hyperlinks>
    <hyperlink ref="C25:F25" r:id="rId1" display="Annual Report 2021" xr:uid="{B649A16A-8D89-4849-B0B9-8BC94596CD78}"/>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B372-BEF1-4465-889E-83899C902B5E}">
  <dimension ref="B7:P141"/>
  <sheetViews>
    <sheetView showGridLines="0" tabSelected="1" workbookViewId="0">
      <pane ySplit="8" topLeftCell="A45" activePane="bottomLeft" state="frozen"/>
      <selection pane="bottomLeft" activeCell="N48" sqref="N48"/>
    </sheetView>
  </sheetViews>
  <sheetFormatPr defaultColWidth="9.28515625" defaultRowHeight="12.75" x14ac:dyDescent="0.2"/>
  <cols>
    <col min="1" max="1" width="9.28515625" style="6"/>
    <col min="2" max="2" width="33.28515625" style="6" bestFit="1" customWidth="1"/>
    <col min="3" max="3" width="12.85546875" style="6" bestFit="1" customWidth="1"/>
    <col min="4" max="4" width="14.140625" style="6" bestFit="1" customWidth="1"/>
    <col min="5" max="5" width="12.85546875" style="6" bestFit="1" customWidth="1"/>
    <col min="6" max="6" width="14" style="6" bestFit="1" customWidth="1"/>
    <col min="7" max="11" width="9.28515625" style="6" bestFit="1" customWidth="1"/>
    <col min="12" max="12" width="9.28515625" style="6"/>
    <col min="13" max="13" width="21.5703125" style="6" customWidth="1"/>
    <col min="14" max="16384" width="9.28515625" style="6"/>
  </cols>
  <sheetData>
    <row r="7" spans="2:12" ht="18" x14ac:dyDescent="0.25">
      <c r="B7" s="56" t="s">
        <v>196</v>
      </c>
    </row>
    <row r="9" spans="2:12" ht="13.5" customHeight="1" x14ac:dyDescent="0.2">
      <c r="B9" s="113"/>
      <c r="C9" s="15"/>
      <c r="D9" s="15"/>
      <c r="E9" s="15"/>
      <c r="F9" s="18"/>
      <c r="G9" s="18"/>
      <c r="H9" s="18"/>
      <c r="I9" s="18"/>
      <c r="J9" s="18"/>
      <c r="K9" s="18"/>
    </row>
    <row r="10" spans="2:12" ht="15.75" x14ac:dyDescent="0.25">
      <c r="B10" s="385" t="s">
        <v>249</v>
      </c>
      <c r="C10" s="385"/>
      <c r="D10" s="385"/>
      <c r="E10" s="385"/>
      <c r="F10" s="99"/>
      <c r="G10" s="99"/>
      <c r="H10" s="99"/>
      <c r="I10" s="99"/>
      <c r="J10" s="99"/>
      <c r="K10" s="99"/>
      <c r="L10" s="99"/>
    </row>
    <row r="11" spans="2:12" x14ac:dyDescent="0.2">
      <c r="B11" s="66"/>
      <c r="C11" s="67">
        <v>2021</v>
      </c>
      <c r="D11" s="67">
        <v>2020</v>
      </c>
      <c r="E11" s="67">
        <v>2019</v>
      </c>
      <c r="F11" s="230"/>
      <c r="H11" s="230"/>
      <c r="I11" s="107"/>
      <c r="J11" s="116"/>
      <c r="K11" s="116"/>
    </row>
    <row r="12" spans="2:12" x14ac:dyDescent="0.2">
      <c r="B12" s="108" t="s">
        <v>201</v>
      </c>
      <c r="C12" s="131">
        <v>655.46472279158854</v>
      </c>
      <c r="D12" s="124">
        <v>679.04228043905846</v>
      </c>
      <c r="E12" s="124">
        <v>703.14594445457556</v>
      </c>
      <c r="F12" s="117"/>
      <c r="J12" s="117"/>
      <c r="K12" s="117"/>
    </row>
    <row r="13" spans="2:12" x14ac:dyDescent="0.2">
      <c r="B13" s="82" t="s">
        <v>219</v>
      </c>
      <c r="C13" s="198">
        <v>188.94524091053844</v>
      </c>
      <c r="D13" s="199">
        <v>203.90223281153845</v>
      </c>
      <c r="E13" s="199">
        <v>289.8765167185756</v>
      </c>
      <c r="F13" s="118"/>
      <c r="G13" s="118"/>
      <c r="J13" s="118"/>
      <c r="K13" s="118"/>
    </row>
    <row r="14" spans="2:12" x14ac:dyDescent="0.2">
      <c r="B14" s="82" t="s">
        <v>217</v>
      </c>
      <c r="C14" s="198">
        <v>466.51948188105007</v>
      </c>
      <c r="D14" s="199">
        <v>475.14004762752</v>
      </c>
      <c r="E14" s="199">
        <v>413.26942773600001</v>
      </c>
      <c r="F14" s="118"/>
      <c r="G14" s="118"/>
      <c r="H14" s="118"/>
      <c r="I14" s="118"/>
      <c r="J14" s="118"/>
      <c r="K14" s="118"/>
    </row>
    <row r="15" spans="2:12" x14ac:dyDescent="0.2">
      <c r="B15" s="108" t="s">
        <v>246</v>
      </c>
      <c r="C15" s="131">
        <v>2248.9061044051296</v>
      </c>
      <c r="D15" s="124">
        <v>2141.1527131499997</v>
      </c>
      <c r="E15" s="124">
        <v>2339.2623155610004</v>
      </c>
      <c r="F15" s="117"/>
      <c r="G15" s="117"/>
      <c r="H15" s="117"/>
      <c r="I15" s="117"/>
      <c r="J15" s="117"/>
      <c r="K15" s="117"/>
    </row>
    <row r="16" spans="2:12" x14ac:dyDescent="0.2">
      <c r="B16" s="108" t="s">
        <v>247</v>
      </c>
      <c r="C16" s="131">
        <v>937.18947078012968</v>
      </c>
      <c r="D16" s="124">
        <v>697.62349439999991</v>
      </c>
      <c r="E16" s="124">
        <v>832.40509593600007</v>
      </c>
      <c r="F16" s="117"/>
      <c r="G16" s="117"/>
      <c r="H16" s="117"/>
      <c r="I16" s="117"/>
      <c r="J16" s="117"/>
      <c r="K16" s="117"/>
    </row>
    <row r="17" spans="2:14" x14ac:dyDescent="0.2">
      <c r="B17" s="111" t="s">
        <v>244</v>
      </c>
      <c r="C17" s="130">
        <v>1311.716633625</v>
      </c>
      <c r="D17" s="125">
        <v>1443.5292187499999</v>
      </c>
      <c r="E17" s="125">
        <v>1506.8572196250002</v>
      </c>
      <c r="F17" s="321"/>
      <c r="G17" s="118"/>
      <c r="H17" s="118"/>
      <c r="I17" s="118"/>
      <c r="J17" s="118"/>
      <c r="K17" s="118"/>
    </row>
    <row r="18" spans="2:14" x14ac:dyDescent="0.2">
      <c r="B18" s="26" t="s">
        <v>245</v>
      </c>
      <c r="C18" s="320">
        <v>0</v>
      </c>
      <c r="D18" s="320">
        <v>0</v>
      </c>
      <c r="E18" s="320">
        <v>0</v>
      </c>
      <c r="F18" s="322"/>
      <c r="G18" s="118"/>
      <c r="H18" s="118"/>
      <c r="I18" s="118"/>
      <c r="J18" s="118"/>
      <c r="K18" s="118"/>
    </row>
    <row r="19" spans="2:14" x14ac:dyDescent="0.2">
      <c r="B19" s="82" t="s">
        <v>233</v>
      </c>
      <c r="C19" s="198">
        <v>937.18947078012968</v>
      </c>
      <c r="D19" s="199">
        <v>697.62349439999991</v>
      </c>
      <c r="E19" s="199">
        <v>832.40509593600007</v>
      </c>
      <c r="F19" s="321"/>
      <c r="G19" s="118"/>
      <c r="H19" s="118"/>
      <c r="I19" s="118"/>
      <c r="J19" s="118"/>
      <c r="K19" s="118"/>
    </row>
    <row r="20" spans="2:14" x14ac:dyDescent="0.2">
      <c r="B20" s="108" t="s">
        <v>495</v>
      </c>
      <c r="C20" s="131">
        <v>2044198.4347275</v>
      </c>
      <c r="D20" s="131">
        <v>2533.2615952126498</v>
      </c>
      <c r="E20" s="131">
        <v>3093.5737215163899</v>
      </c>
      <c r="F20" s="323"/>
      <c r="G20" s="160"/>
      <c r="I20" s="117"/>
      <c r="J20" s="117"/>
      <c r="K20" s="117"/>
      <c r="N20" s="70"/>
    </row>
    <row r="21" spans="2:14" x14ac:dyDescent="0.2">
      <c r="B21" s="150" t="s">
        <v>235</v>
      </c>
      <c r="C21" s="278">
        <v>102.84234277500001</v>
      </c>
      <c r="D21" s="126">
        <v>72.568124999999995</v>
      </c>
      <c r="E21" s="126">
        <v>116.7075</v>
      </c>
      <c r="F21" s="324"/>
      <c r="G21" s="119"/>
      <c r="H21" s="119"/>
      <c r="I21" s="119"/>
      <c r="J21" s="119"/>
      <c r="K21" s="119"/>
      <c r="N21" s="70"/>
    </row>
    <row r="22" spans="2:14" x14ac:dyDescent="0.2">
      <c r="B22" s="329" t="s">
        <v>239</v>
      </c>
      <c r="C22" s="130">
        <v>102.84234277500001</v>
      </c>
      <c r="D22" s="125">
        <v>72.568124999999995</v>
      </c>
      <c r="E22" s="125">
        <v>116.7075</v>
      </c>
      <c r="F22" s="321"/>
      <c r="G22" s="118"/>
      <c r="H22" s="118"/>
      <c r="I22" s="118"/>
      <c r="J22" s="118"/>
      <c r="K22" s="118"/>
      <c r="N22" s="70"/>
    </row>
    <row r="23" spans="2:14" x14ac:dyDescent="0.2">
      <c r="B23" s="150" t="s">
        <v>236</v>
      </c>
      <c r="C23" s="132">
        <v>471.18700192385904</v>
      </c>
      <c r="D23" s="127">
        <v>558.50972459215086</v>
      </c>
      <c r="E23" s="127">
        <v>1155.9194668481064</v>
      </c>
      <c r="F23" s="325"/>
      <c r="G23" s="120"/>
      <c r="H23" s="120"/>
      <c r="I23" s="120"/>
      <c r="J23" s="120"/>
      <c r="K23" s="120"/>
      <c r="N23" s="70"/>
    </row>
    <row r="24" spans="2:14" x14ac:dyDescent="0.2">
      <c r="B24" s="329" t="s">
        <v>240</v>
      </c>
      <c r="C24" s="130">
        <v>48.407391384783352</v>
      </c>
      <c r="D24" s="125">
        <v>54.863466289120566</v>
      </c>
      <c r="E24" s="125">
        <v>369.97306205012649</v>
      </c>
      <c r="F24" s="321"/>
      <c r="G24" s="118"/>
      <c r="H24" s="118"/>
      <c r="I24" s="118"/>
      <c r="J24" s="118"/>
      <c r="K24" s="118"/>
      <c r="N24" s="70"/>
    </row>
    <row r="25" spans="2:14" x14ac:dyDescent="0.2">
      <c r="B25" s="329" t="s">
        <v>241</v>
      </c>
      <c r="C25" s="130">
        <v>18.09202927630421</v>
      </c>
      <c r="D25" s="125">
        <v>14.577575757575758</v>
      </c>
      <c r="E25" s="125">
        <v>39.793488888888888</v>
      </c>
      <c r="F25" s="321"/>
      <c r="G25" s="118"/>
      <c r="H25" s="118"/>
      <c r="I25" s="118"/>
      <c r="J25" s="118"/>
      <c r="K25" s="118"/>
      <c r="N25" s="70"/>
    </row>
    <row r="26" spans="2:14" x14ac:dyDescent="0.2">
      <c r="B26" s="329" t="s">
        <v>242</v>
      </c>
      <c r="C26" s="130">
        <v>403.95459</v>
      </c>
      <c r="D26" s="125">
        <v>488.13299999999998</v>
      </c>
      <c r="E26" s="125">
        <v>742.920525</v>
      </c>
      <c r="F26" s="321"/>
      <c r="G26" s="118"/>
      <c r="H26" s="118"/>
      <c r="I26" s="118"/>
      <c r="J26" s="118"/>
      <c r="K26" s="118"/>
      <c r="N26" s="70"/>
    </row>
    <row r="27" spans="2:14" x14ac:dyDescent="0.2">
      <c r="B27" s="329" t="s">
        <v>243</v>
      </c>
      <c r="C27" s="130">
        <v>0.73299126277150251</v>
      </c>
      <c r="D27" s="125">
        <v>0.93568254545454543</v>
      </c>
      <c r="E27" s="125">
        <v>3.2323909090909093</v>
      </c>
      <c r="F27" s="321"/>
      <c r="G27" s="118"/>
      <c r="H27" s="118"/>
      <c r="I27" s="118"/>
      <c r="J27" s="118"/>
      <c r="K27" s="118"/>
      <c r="N27" s="70"/>
    </row>
    <row r="28" spans="2:14" x14ac:dyDescent="0.2">
      <c r="B28" s="150" t="s">
        <v>237</v>
      </c>
      <c r="C28" s="132">
        <v>211125.45588544715</v>
      </c>
      <c r="D28" s="127"/>
      <c r="E28" s="127"/>
      <c r="F28" s="325"/>
      <c r="I28" s="120"/>
      <c r="J28" s="120"/>
      <c r="K28" s="120"/>
      <c r="N28" s="70"/>
    </row>
    <row r="29" spans="2:14" x14ac:dyDescent="0.2">
      <c r="B29" s="150" t="s">
        <v>238</v>
      </c>
      <c r="C29" s="132">
        <v>1832498.9494973586</v>
      </c>
      <c r="D29" s="132">
        <v>1902.1837456204992</v>
      </c>
      <c r="E29" s="132">
        <v>1820.9467546682838</v>
      </c>
      <c r="F29" s="321"/>
      <c r="G29" s="118"/>
      <c r="H29" s="118"/>
      <c r="I29" s="118"/>
      <c r="J29" s="118"/>
      <c r="K29" s="118"/>
      <c r="N29" s="70"/>
    </row>
    <row r="30" spans="2:14" x14ac:dyDescent="0.2">
      <c r="B30" s="330" t="s">
        <v>347</v>
      </c>
      <c r="C30" s="130">
        <v>1830581.6672907469</v>
      </c>
      <c r="D30" s="125"/>
      <c r="E30" s="125"/>
      <c r="F30" s="321"/>
      <c r="G30" s="118"/>
      <c r="H30" s="118"/>
      <c r="I30" s="118"/>
      <c r="J30" s="118"/>
      <c r="K30" s="118"/>
      <c r="N30" s="70"/>
    </row>
    <row r="31" spans="2:14" x14ac:dyDescent="0.2">
      <c r="B31" s="329" t="s">
        <v>424</v>
      </c>
      <c r="C31" s="130">
        <v>1917.2822066113702</v>
      </c>
      <c r="D31" s="125">
        <v>1902.1837456204992</v>
      </c>
      <c r="E31" s="125">
        <v>1820.9467546682838</v>
      </c>
      <c r="F31" s="321"/>
      <c r="G31" s="118"/>
      <c r="H31" s="118"/>
      <c r="I31" s="118"/>
      <c r="J31" s="118"/>
      <c r="K31" s="118"/>
      <c r="N31" s="70"/>
    </row>
    <row r="32" spans="2:14" x14ac:dyDescent="0.2">
      <c r="B32" s="339"/>
      <c r="C32" s="340"/>
      <c r="D32" s="341"/>
      <c r="E32" s="341"/>
      <c r="F32" s="321"/>
      <c r="G32" s="118"/>
      <c r="H32" s="118"/>
      <c r="I32" s="118"/>
      <c r="J32" s="118"/>
      <c r="K32" s="118"/>
      <c r="N32" s="70"/>
    </row>
    <row r="33" spans="2:14" ht="27" customHeight="1" x14ac:dyDescent="0.2">
      <c r="B33" s="392" t="s">
        <v>496</v>
      </c>
      <c r="C33" s="392"/>
      <c r="D33" s="392"/>
      <c r="E33" s="392"/>
      <c r="F33" s="326"/>
      <c r="G33" s="107"/>
      <c r="H33" s="107"/>
      <c r="I33" s="107"/>
      <c r="J33" s="107"/>
      <c r="K33" s="107"/>
      <c r="N33" s="70"/>
    </row>
    <row r="34" spans="2:14" x14ac:dyDescent="0.2">
      <c r="B34" s="68"/>
      <c r="C34" s="107"/>
      <c r="D34" s="107"/>
      <c r="E34" s="107"/>
      <c r="F34" s="107"/>
      <c r="G34" s="107"/>
      <c r="H34" s="107"/>
      <c r="I34" s="107"/>
      <c r="J34" s="107"/>
      <c r="K34" s="107"/>
      <c r="N34" s="70"/>
    </row>
    <row r="35" spans="2:14" ht="15.75" x14ac:dyDescent="0.25">
      <c r="B35" s="386" t="s">
        <v>248</v>
      </c>
      <c r="C35" s="386"/>
      <c r="D35" s="386"/>
      <c r="E35" s="386"/>
      <c r="F35" s="386"/>
      <c r="G35" s="99"/>
      <c r="H35" s="99"/>
      <c r="I35" s="99"/>
      <c r="J35" s="99"/>
      <c r="K35" s="99"/>
      <c r="L35" s="99"/>
      <c r="N35" s="70"/>
    </row>
    <row r="36" spans="2:14" x14ac:dyDescent="0.2">
      <c r="B36" s="66"/>
      <c r="C36" s="66" t="s">
        <v>220</v>
      </c>
      <c r="D36" s="67">
        <v>2021</v>
      </c>
      <c r="E36" s="67">
        <v>2020</v>
      </c>
      <c r="F36" s="67">
        <v>2019</v>
      </c>
      <c r="G36" s="116">
        <v>2018</v>
      </c>
      <c r="H36" s="116">
        <v>2017</v>
      </c>
      <c r="I36" s="116">
        <v>2016</v>
      </c>
      <c r="J36" s="116">
        <v>2015</v>
      </c>
      <c r="K36" s="116">
        <v>2014</v>
      </c>
      <c r="L36" s="116">
        <v>2013</v>
      </c>
      <c r="N36" s="70"/>
    </row>
    <row r="37" spans="2:14" x14ac:dyDescent="0.2">
      <c r="B37" s="108" t="s">
        <v>201</v>
      </c>
      <c r="C37" s="108"/>
      <c r="D37" s="110"/>
      <c r="E37" s="110"/>
      <c r="F37" s="110"/>
      <c r="G37" s="121"/>
      <c r="H37" s="121"/>
      <c r="I37" s="121"/>
      <c r="J37" s="121"/>
      <c r="K37" s="121"/>
      <c r="L37" s="121"/>
      <c r="N37" s="70"/>
    </row>
    <row r="38" spans="2:14" x14ac:dyDescent="0.2">
      <c r="B38" s="26" t="s">
        <v>219</v>
      </c>
      <c r="C38" s="26" t="s">
        <v>472</v>
      </c>
      <c r="D38" s="130">
        <v>1574104.0953846155</v>
      </c>
      <c r="E38" s="130">
        <v>1575223.3224475523</v>
      </c>
      <c r="F38" s="130">
        <v>2213884.7590348357</v>
      </c>
      <c r="G38" s="129"/>
      <c r="H38" s="107"/>
      <c r="I38" s="107"/>
      <c r="J38" s="107"/>
      <c r="K38" s="107"/>
      <c r="L38" s="107"/>
      <c r="N38" s="70"/>
    </row>
    <row r="39" spans="2:14" x14ac:dyDescent="0.2">
      <c r="B39" s="29" t="s">
        <v>217</v>
      </c>
      <c r="C39" s="29" t="s">
        <v>218</v>
      </c>
      <c r="D39" s="198">
        <v>206785.5</v>
      </c>
      <c r="E39" s="198">
        <v>216111.06</v>
      </c>
      <c r="F39" s="200">
        <v>184579</v>
      </c>
      <c r="G39" s="107"/>
      <c r="H39" s="107"/>
      <c r="I39" s="107"/>
      <c r="J39" s="107"/>
      <c r="K39" s="107"/>
      <c r="L39" s="107"/>
      <c r="N39" s="70"/>
    </row>
    <row r="40" spans="2:14" x14ac:dyDescent="0.2">
      <c r="B40" s="108" t="s">
        <v>202</v>
      </c>
      <c r="C40" s="108"/>
      <c r="D40" s="128"/>
      <c r="E40" s="131"/>
      <c r="F40" s="131"/>
      <c r="G40" s="122"/>
      <c r="H40" s="122"/>
      <c r="I40" s="122"/>
      <c r="J40" s="122"/>
      <c r="K40" s="122"/>
      <c r="L40" s="122"/>
      <c r="N40" s="70"/>
    </row>
    <row r="41" spans="2:14" x14ac:dyDescent="0.2">
      <c r="B41" s="26" t="s">
        <v>234</v>
      </c>
      <c r="C41" s="114" t="s">
        <v>221</v>
      </c>
      <c r="D41" s="130">
        <v>8810859</v>
      </c>
      <c r="E41" s="130">
        <v>9696250</v>
      </c>
      <c r="F41" s="130">
        <v>10121627</v>
      </c>
      <c r="G41" s="107"/>
      <c r="H41" s="107"/>
      <c r="I41" s="107"/>
      <c r="J41" s="107"/>
      <c r="K41" s="107"/>
      <c r="L41" s="107"/>
      <c r="N41" s="70"/>
    </row>
    <row r="42" spans="2:14" x14ac:dyDescent="0.2">
      <c r="B42" s="29" t="s">
        <v>233</v>
      </c>
      <c r="C42" s="115" t="s">
        <v>222</v>
      </c>
      <c r="D42" s="198">
        <v>10847.1003562515</v>
      </c>
      <c r="E42" s="198">
        <v>8074.3459999999995</v>
      </c>
      <c r="F42" s="201">
        <v>9634.3182400000005</v>
      </c>
      <c r="G42" s="107"/>
      <c r="H42" s="107"/>
      <c r="I42" s="107"/>
      <c r="J42" s="107"/>
      <c r="K42" s="107"/>
      <c r="L42" s="107"/>
      <c r="N42" s="70"/>
    </row>
    <row r="43" spans="2:14" x14ac:dyDescent="0.2">
      <c r="B43" s="68"/>
      <c r="C43" s="107"/>
      <c r="D43" s="107"/>
      <c r="E43" s="107"/>
      <c r="F43" s="107"/>
      <c r="G43" s="107"/>
      <c r="H43" s="107"/>
      <c r="I43" s="107"/>
      <c r="J43" s="107"/>
      <c r="K43" s="107"/>
      <c r="N43" s="70"/>
    </row>
    <row r="44" spans="2:14" x14ac:dyDescent="0.2">
      <c r="B44" s="68"/>
      <c r="C44" s="107"/>
      <c r="D44" s="107"/>
      <c r="E44" s="107"/>
      <c r="F44" s="107"/>
      <c r="G44" s="107"/>
      <c r="H44" s="107"/>
      <c r="I44" s="107"/>
      <c r="J44" s="107"/>
      <c r="K44" s="107"/>
      <c r="N44" s="70"/>
    </row>
    <row r="45" spans="2:14" ht="15.75" x14ac:dyDescent="0.25">
      <c r="B45" s="386" t="s">
        <v>257</v>
      </c>
      <c r="C45" s="386"/>
      <c r="D45" s="386"/>
      <c r="E45" s="386"/>
      <c r="F45" s="386"/>
      <c r="G45" s="99"/>
      <c r="H45" s="99"/>
      <c r="I45" s="99"/>
      <c r="J45" s="99"/>
      <c r="K45" s="99"/>
      <c r="L45" s="99"/>
      <c r="N45" s="70"/>
    </row>
    <row r="46" spans="2:14" ht="15.75" x14ac:dyDescent="0.25">
      <c r="B46" s="66"/>
      <c r="C46" s="66" t="s">
        <v>220</v>
      </c>
      <c r="D46" s="67">
        <v>2021</v>
      </c>
      <c r="E46" s="67">
        <v>2020</v>
      </c>
      <c r="F46" s="67">
        <v>2019</v>
      </c>
      <c r="G46" s="99"/>
      <c r="H46" s="99"/>
      <c r="I46" s="99"/>
      <c r="J46" s="99"/>
      <c r="K46" s="99"/>
      <c r="L46" s="99"/>
      <c r="N46" s="70"/>
    </row>
    <row r="47" spans="2:14" x14ac:dyDescent="0.2">
      <c r="B47" s="108" t="s">
        <v>205</v>
      </c>
      <c r="C47" s="109"/>
      <c r="D47" s="110"/>
      <c r="E47" s="110"/>
      <c r="F47" s="110"/>
      <c r="G47" s="122"/>
      <c r="H47" s="122"/>
      <c r="I47" s="122"/>
      <c r="J47" s="122"/>
      <c r="K47" s="122"/>
      <c r="L47" s="122"/>
      <c r="N47" s="70"/>
    </row>
    <row r="48" spans="2:14" x14ac:dyDescent="0.2">
      <c r="B48" s="317" t="s">
        <v>489</v>
      </c>
      <c r="C48" s="26" t="s">
        <v>223</v>
      </c>
      <c r="D48" s="134">
        <v>28.7</v>
      </c>
      <c r="E48" s="134"/>
      <c r="F48" s="134"/>
      <c r="G48" s="122"/>
      <c r="I48" s="122"/>
      <c r="J48" s="122"/>
      <c r="K48" s="122"/>
      <c r="L48" s="122"/>
      <c r="N48" s="70"/>
    </row>
    <row r="49" spans="2:14" s="160" customFormat="1" ht="25.5" x14ac:dyDescent="0.2">
      <c r="B49" s="317" t="s">
        <v>473</v>
      </c>
      <c r="C49" s="26" t="s">
        <v>223</v>
      </c>
      <c r="D49" s="134">
        <v>13.3</v>
      </c>
      <c r="E49" s="134">
        <v>8.6</v>
      </c>
      <c r="F49" s="134">
        <v>2.5819999999999999</v>
      </c>
      <c r="G49" s="39"/>
      <c r="I49" s="39"/>
      <c r="J49" s="39"/>
      <c r="K49" s="39"/>
      <c r="L49" s="39"/>
      <c r="N49" s="331"/>
    </row>
    <row r="50" spans="2:14" ht="25.5" x14ac:dyDescent="0.2">
      <c r="B50" s="53" t="s">
        <v>425</v>
      </c>
      <c r="C50" s="29" t="s">
        <v>224</v>
      </c>
      <c r="D50" s="136">
        <v>43</v>
      </c>
      <c r="E50" s="135">
        <v>41</v>
      </c>
      <c r="F50" s="134"/>
      <c r="G50" s="230"/>
      <c r="I50" s="39"/>
      <c r="J50" s="39"/>
      <c r="K50" s="39"/>
      <c r="L50" s="39"/>
      <c r="N50" s="70"/>
    </row>
    <row r="51" spans="2:14" x14ac:dyDescent="0.2">
      <c r="B51" s="108" t="s">
        <v>200</v>
      </c>
      <c r="C51" s="109"/>
      <c r="D51" s="110"/>
      <c r="E51" s="110"/>
      <c r="F51" s="110"/>
      <c r="G51" s="122"/>
      <c r="H51" s="122"/>
      <c r="I51" s="122"/>
      <c r="J51" s="122"/>
      <c r="K51" s="122"/>
      <c r="L51" s="122"/>
      <c r="N51" s="70"/>
    </row>
    <row r="52" spans="2:14" x14ac:dyDescent="0.2">
      <c r="B52" s="47" t="s">
        <v>229</v>
      </c>
      <c r="C52" s="60" t="s">
        <v>224</v>
      </c>
      <c r="D52" s="136">
        <v>70</v>
      </c>
      <c r="E52" s="135">
        <v>70</v>
      </c>
      <c r="F52" s="136">
        <v>69</v>
      </c>
      <c r="G52" s="242"/>
      <c r="H52" s="39"/>
      <c r="I52" s="39"/>
      <c r="J52" s="39"/>
      <c r="K52" s="39"/>
      <c r="L52" s="39"/>
      <c r="N52" s="70"/>
    </row>
    <row r="53" spans="2:14" ht="25.5" x14ac:dyDescent="0.2">
      <c r="B53" s="47" t="s">
        <v>228</v>
      </c>
      <c r="C53" s="60" t="s">
        <v>225</v>
      </c>
      <c r="D53" s="136">
        <f>3953</f>
        <v>3953</v>
      </c>
      <c r="E53" s="135">
        <v>3597</v>
      </c>
      <c r="F53" s="136">
        <v>2915</v>
      </c>
      <c r="G53" s="230"/>
      <c r="H53" s="39"/>
      <c r="I53" s="39"/>
      <c r="J53" s="39"/>
      <c r="K53" s="39"/>
      <c r="L53" s="39"/>
      <c r="N53" s="70"/>
    </row>
    <row r="54" spans="2:14" ht="25.5" x14ac:dyDescent="0.2">
      <c r="B54" s="47" t="s">
        <v>227</v>
      </c>
      <c r="C54" s="60" t="s">
        <v>225</v>
      </c>
      <c r="D54" s="136">
        <v>80878</v>
      </c>
      <c r="E54" s="135">
        <v>76413</v>
      </c>
      <c r="F54" s="136">
        <v>64799</v>
      </c>
      <c r="G54" s="230"/>
      <c r="H54" s="39"/>
      <c r="I54" s="39"/>
      <c r="J54" s="39"/>
      <c r="K54" s="39"/>
      <c r="L54" s="39"/>
      <c r="N54" s="70"/>
    </row>
    <row r="55" spans="2:14" ht="27.75" customHeight="1" x14ac:dyDescent="0.2">
      <c r="B55" s="53" t="s">
        <v>226</v>
      </c>
      <c r="C55" s="38" t="s">
        <v>225</v>
      </c>
      <c r="D55" s="136">
        <v>2755</v>
      </c>
      <c r="E55" s="135">
        <v>930</v>
      </c>
      <c r="F55" s="136">
        <v>557</v>
      </c>
      <c r="G55" s="230"/>
      <c r="H55" s="39"/>
      <c r="I55" s="39"/>
      <c r="J55" s="39"/>
      <c r="K55" s="39"/>
      <c r="L55" s="39"/>
      <c r="N55" s="70"/>
    </row>
    <row r="56" spans="2:14" ht="30" customHeight="1" x14ac:dyDescent="0.2">
      <c r="B56" s="53" t="s">
        <v>230</v>
      </c>
      <c r="C56" s="38" t="s">
        <v>225</v>
      </c>
      <c r="D56" s="136">
        <v>259</v>
      </c>
      <c r="E56" s="135">
        <v>1812</v>
      </c>
      <c r="F56" s="136">
        <v>2092</v>
      </c>
      <c r="G56" s="230"/>
      <c r="H56" s="39"/>
      <c r="I56" s="39"/>
      <c r="J56" s="39"/>
      <c r="K56" s="39"/>
      <c r="L56" s="39"/>
      <c r="N56" s="70"/>
    </row>
    <row r="57" spans="2:14" ht="25.5" x14ac:dyDescent="0.2">
      <c r="B57" s="47" t="s">
        <v>231</v>
      </c>
      <c r="C57" s="60" t="s">
        <v>225</v>
      </c>
      <c r="D57" s="136">
        <v>272</v>
      </c>
      <c r="E57" s="135">
        <v>610</v>
      </c>
      <c r="F57" s="136">
        <v>289</v>
      </c>
      <c r="G57" s="230"/>
      <c r="H57" s="39"/>
      <c r="I57" s="39"/>
      <c r="J57" s="39"/>
      <c r="K57" s="39"/>
      <c r="L57" s="39"/>
      <c r="N57" s="70"/>
    </row>
    <row r="58" spans="2:14" ht="25.5" x14ac:dyDescent="0.2">
      <c r="B58" s="47" t="s">
        <v>232</v>
      </c>
      <c r="C58" s="60" t="s">
        <v>224</v>
      </c>
      <c r="D58" s="136">
        <v>57</v>
      </c>
      <c r="E58" s="135">
        <v>59</v>
      </c>
      <c r="F58" s="136"/>
      <c r="G58" s="230"/>
      <c r="I58" s="39"/>
      <c r="J58" s="39"/>
      <c r="K58" s="39"/>
      <c r="L58" s="39"/>
      <c r="N58" s="70"/>
    </row>
    <row r="59" spans="2:14" ht="25.5" x14ac:dyDescent="0.2">
      <c r="B59" s="333" t="s">
        <v>494</v>
      </c>
      <c r="C59" s="100"/>
      <c r="D59" s="39"/>
      <c r="E59" s="39"/>
      <c r="F59" s="39"/>
      <c r="G59" s="39"/>
      <c r="H59" s="39"/>
      <c r="I59" s="39"/>
      <c r="J59" s="39"/>
      <c r="K59" s="39"/>
      <c r="L59" s="39"/>
      <c r="N59" s="70"/>
    </row>
    <row r="60" spans="2:14" x14ac:dyDescent="0.2">
      <c r="B60" s="333"/>
      <c r="C60" s="318"/>
      <c r="D60" s="39"/>
      <c r="E60" s="39"/>
      <c r="F60" s="39"/>
      <c r="G60" s="39"/>
      <c r="H60" s="39"/>
      <c r="I60" s="39"/>
      <c r="J60" s="39"/>
      <c r="K60" s="39"/>
      <c r="L60" s="39"/>
      <c r="N60" s="70"/>
    </row>
    <row r="61" spans="2:14" x14ac:dyDescent="0.2">
      <c r="B61" s="68"/>
      <c r="C61" s="107"/>
      <c r="D61" s="107"/>
      <c r="E61" s="107"/>
      <c r="F61" s="107"/>
      <c r="G61" s="107"/>
      <c r="H61" s="107"/>
      <c r="I61" s="107"/>
      <c r="J61" s="107"/>
      <c r="K61" s="107"/>
      <c r="N61" s="70"/>
    </row>
    <row r="62" spans="2:14" ht="15.75" x14ac:dyDescent="0.25">
      <c r="B62" s="112" t="s">
        <v>261</v>
      </c>
      <c r="C62" s="112"/>
      <c r="D62" s="112"/>
      <c r="E62" s="112"/>
      <c r="F62" s="112"/>
      <c r="G62" s="99"/>
      <c r="H62" s="99"/>
      <c r="I62" s="99"/>
      <c r="J62" s="99"/>
      <c r="K62" s="99"/>
      <c r="L62" s="99"/>
      <c r="N62" s="70"/>
    </row>
    <row r="63" spans="2:14" x14ac:dyDescent="0.2">
      <c r="B63" s="66"/>
      <c r="C63" s="66" t="s">
        <v>220</v>
      </c>
      <c r="D63" s="67">
        <v>2021</v>
      </c>
      <c r="E63" s="67">
        <v>2020</v>
      </c>
      <c r="F63" s="67">
        <v>2019</v>
      </c>
      <c r="G63" s="116">
        <v>2018</v>
      </c>
      <c r="H63" s="116">
        <v>2017</v>
      </c>
      <c r="I63" s="116">
        <v>2016</v>
      </c>
      <c r="J63" s="116">
        <v>2015</v>
      </c>
      <c r="K63" s="116">
        <v>2014</v>
      </c>
      <c r="L63" s="116">
        <v>2013</v>
      </c>
      <c r="N63" s="70"/>
    </row>
    <row r="64" spans="2:14" x14ac:dyDescent="0.2">
      <c r="B64" s="26" t="s">
        <v>258</v>
      </c>
      <c r="C64" s="106" t="s">
        <v>262</v>
      </c>
      <c r="D64" s="130">
        <v>78957.359482505388</v>
      </c>
      <c r="E64" s="130">
        <v>72532.143576000002</v>
      </c>
      <c r="F64" s="130">
        <v>78430.731264000002</v>
      </c>
      <c r="G64" s="230"/>
      <c r="I64" s="107"/>
      <c r="J64" s="107"/>
      <c r="K64" s="107"/>
      <c r="L64" s="25"/>
      <c r="N64" s="70"/>
    </row>
    <row r="65" spans="2:14" x14ac:dyDescent="0.2">
      <c r="B65" s="26" t="s">
        <v>260</v>
      </c>
      <c r="C65" s="106" t="s">
        <v>224</v>
      </c>
      <c r="D65" s="130">
        <v>73.673916275646803</v>
      </c>
      <c r="E65" s="130">
        <v>75.272434160271501</v>
      </c>
      <c r="F65" s="130">
        <v>74.056617040644298</v>
      </c>
      <c r="G65" s="326"/>
      <c r="H65" s="107"/>
      <c r="I65" s="107"/>
      <c r="J65" s="107"/>
      <c r="K65" s="107"/>
      <c r="L65" s="25"/>
      <c r="N65" s="70"/>
    </row>
    <row r="66" spans="2:14" x14ac:dyDescent="0.2">
      <c r="B66" s="26" t="s">
        <v>264</v>
      </c>
      <c r="C66" s="106" t="s">
        <v>263</v>
      </c>
      <c r="D66" s="130">
        <v>12</v>
      </c>
      <c r="E66" s="130">
        <v>9</v>
      </c>
      <c r="F66" s="130">
        <v>5</v>
      </c>
      <c r="G66" s="107"/>
      <c r="H66" s="107"/>
      <c r="I66" s="107"/>
      <c r="J66" s="107"/>
      <c r="K66" s="107"/>
      <c r="L66" s="25"/>
      <c r="N66" s="70"/>
    </row>
    <row r="67" spans="2:14" x14ac:dyDescent="0.2">
      <c r="B67" s="26" t="s">
        <v>360</v>
      </c>
      <c r="C67" s="106" t="s">
        <v>265</v>
      </c>
      <c r="D67" s="130">
        <v>84930.06</v>
      </c>
      <c r="E67" s="130">
        <v>70992</v>
      </c>
      <c r="F67" s="130">
        <v>85652</v>
      </c>
      <c r="G67" s="107"/>
      <c r="H67" s="107"/>
      <c r="I67" s="107"/>
      <c r="J67" s="107"/>
      <c r="K67" s="107"/>
      <c r="L67" s="25"/>
      <c r="N67" s="70"/>
    </row>
    <row r="68" spans="2:14" x14ac:dyDescent="0.2">
      <c r="B68" s="26" t="s">
        <v>259</v>
      </c>
      <c r="C68" s="106" t="s">
        <v>218</v>
      </c>
      <c r="D68" s="130">
        <v>17356.785</v>
      </c>
      <c r="E68" s="130"/>
      <c r="F68" s="130"/>
      <c r="G68" s="107"/>
      <c r="H68" s="107"/>
      <c r="I68" s="107"/>
      <c r="J68" s="107"/>
      <c r="K68" s="107"/>
      <c r="L68" s="25"/>
      <c r="N68" s="70"/>
    </row>
    <row r="69" spans="2:14" x14ac:dyDescent="0.2">
      <c r="B69" s="68"/>
      <c r="C69" s="39"/>
      <c r="D69" s="334"/>
      <c r="E69" s="334"/>
      <c r="F69" s="334"/>
      <c r="G69" s="107"/>
      <c r="H69" s="107"/>
      <c r="I69" s="107"/>
      <c r="J69" s="107"/>
      <c r="K69" s="107"/>
      <c r="L69" s="25"/>
      <c r="N69" s="70"/>
    </row>
    <row r="70" spans="2:14" x14ac:dyDescent="0.2">
      <c r="B70" s="68"/>
      <c r="C70" s="107"/>
      <c r="D70" s="107"/>
      <c r="E70" s="107"/>
      <c r="F70" s="107"/>
      <c r="G70" s="107"/>
      <c r="H70" s="107"/>
      <c r="I70" s="107"/>
      <c r="J70" s="107"/>
      <c r="K70" s="107"/>
      <c r="N70" s="70"/>
    </row>
    <row r="71" spans="2:14" ht="15.75" x14ac:dyDescent="0.25">
      <c r="B71" s="386" t="s">
        <v>191</v>
      </c>
      <c r="C71" s="386"/>
      <c r="D71" s="386"/>
      <c r="E71" s="386"/>
      <c r="F71" s="386"/>
      <c r="G71" s="328"/>
      <c r="H71" s="99"/>
      <c r="I71" s="99"/>
      <c r="J71" s="99"/>
      <c r="K71" s="99"/>
      <c r="L71" s="99"/>
      <c r="M71" s="99"/>
      <c r="N71" s="70"/>
    </row>
    <row r="72" spans="2:14" x14ac:dyDescent="0.2">
      <c r="B72" s="23"/>
      <c r="C72" s="387" t="s">
        <v>411</v>
      </c>
      <c r="D72" s="387"/>
      <c r="E72" s="387" t="s">
        <v>192</v>
      </c>
      <c r="F72" s="387"/>
      <c r="G72" s="36"/>
      <c r="I72" s="36"/>
      <c r="J72" s="394"/>
      <c r="K72" s="394"/>
      <c r="L72" s="394"/>
      <c r="M72" s="394"/>
      <c r="N72" s="70"/>
    </row>
    <row r="73" spans="2:14" x14ac:dyDescent="0.2">
      <c r="B73" s="22"/>
      <c r="C73" s="393"/>
      <c r="D73" s="393"/>
      <c r="E73" s="393"/>
      <c r="F73" s="393"/>
      <c r="G73" s="36"/>
      <c r="H73" s="36"/>
      <c r="I73" s="36"/>
      <c r="J73" s="394"/>
      <c r="K73" s="394"/>
      <c r="L73" s="394"/>
      <c r="M73" s="394"/>
      <c r="N73" s="70"/>
    </row>
    <row r="74" spans="2:14" ht="25.5" x14ac:dyDescent="0.2">
      <c r="B74" s="317" t="s">
        <v>342</v>
      </c>
      <c r="C74" s="395" t="s">
        <v>378</v>
      </c>
      <c r="D74" s="395"/>
      <c r="E74" s="395" t="s">
        <v>474</v>
      </c>
      <c r="F74" s="395"/>
      <c r="G74" s="243"/>
      <c r="I74" s="20"/>
      <c r="J74" s="396"/>
      <c r="K74" s="396"/>
      <c r="L74" s="396"/>
      <c r="M74" s="396"/>
      <c r="N74" s="70"/>
    </row>
    <row r="75" spans="2:14" ht="38.25" x14ac:dyDescent="0.2">
      <c r="B75" s="114" t="s">
        <v>343</v>
      </c>
      <c r="C75" s="395" t="s">
        <v>419</v>
      </c>
      <c r="D75" s="395"/>
      <c r="E75" s="395" t="s">
        <v>475</v>
      </c>
      <c r="F75" s="395"/>
      <c r="G75" s="20"/>
      <c r="H75" s="20"/>
      <c r="I75" s="20"/>
      <c r="J75" s="396"/>
      <c r="K75" s="396"/>
      <c r="L75" s="396"/>
      <c r="M75" s="396"/>
      <c r="N75" s="70"/>
    </row>
    <row r="76" spans="2:14" ht="38.25" x14ac:dyDescent="0.2">
      <c r="B76" s="114" t="s">
        <v>379</v>
      </c>
      <c r="C76" s="397">
        <v>0.17</v>
      </c>
      <c r="D76" s="395"/>
      <c r="E76" s="397" t="s">
        <v>476</v>
      </c>
      <c r="F76" s="397"/>
      <c r="G76" s="20"/>
      <c r="H76" s="20"/>
      <c r="I76" s="20"/>
      <c r="J76" s="396"/>
      <c r="K76" s="396"/>
      <c r="L76" s="396"/>
      <c r="M76" s="396"/>
      <c r="N76" s="70"/>
    </row>
    <row r="77" spans="2:14" ht="51" x14ac:dyDescent="0.2">
      <c r="B77" s="114" t="s">
        <v>420</v>
      </c>
      <c r="C77" s="397">
        <v>0.5</v>
      </c>
      <c r="D77" s="395"/>
      <c r="E77" s="397" t="s">
        <v>477</v>
      </c>
      <c r="F77" s="397"/>
      <c r="G77" s="20"/>
      <c r="H77" s="20"/>
      <c r="I77" s="20"/>
      <c r="J77" s="392"/>
      <c r="K77" s="392"/>
      <c r="L77" s="392"/>
      <c r="M77" s="392"/>
      <c r="N77" s="70"/>
    </row>
    <row r="78" spans="2:14" ht="51" x14ac:dyDescent="0.2">
      <c r="B78" s="114" t="s">
        <v>359</v>
      </c>
      <c r="C78" s="395" t="s">
        <v>423</v>
      </c>
      <c r="D78" s="395"/>
      <c r="E78" s="397" t="s">
        <v>478</v>
      </c>
      <c r="F78" s="397"/>
      <c r="G78" s="20"/>
      <c r="H78" s="20"/>
      <c r="I78" s="20"/>
      <c r="J78" s="392"/>
      <c r="K78" s="392"/>
      <c r="L78" s="392"/>
      <c r="M78" s="392"/>
      <c r="N78" s="70"/>
    </row>
    <row r="79" spans="2:14" ht="56.25" customHeight="1" x14ac:dyDescent="0.2">
      <c r="B79" s="114" t="s">
        <v>193</v>
      </c>
      <c r="C79" s="398" t="s">
        <v>418</v>
      </c>
      <c r="D79" s="399"/>
      <c r="E79" s="400" t="s">
        <v>430</v>
      </c>
      <c r="F79" s="401"/>
      <c r="N79" s="70"/>
    </row>
    <row r="80" spans="2:14" x14ac:dyDescent="0.2">
      <c r="B80" s="190" t="s">
        <v>485</v>
      </c>
      <c r="N80" s="70"/>
    </row>
    <row r="81" spans="2:15" x14ac:dyDescent="0.2">
      <c r="B81" s="190" t="s">
        <v>484</v>
      </c>
      <c r="N81" s="70"/>
    </row>
    <row r="82" spans="2:15" x14ac:dyDescent="0.2">
      <c r="B82" s="190"/>
      <c r="N82" s="70"/>
    </row>
    <row r="83" spans="2:15" ht="13.5" thickBot="1" x14ac:dyDescent="0.25">
      <c r="B83" s="68"/>
      <c r="C83" s="107"/>
      <c r="D83" s="107"/>
      <c r="E83" s="107"/>
      <c r="F83" s="107"/>
      <c r="G83" s="107"/>
      <c r="H83" s="107"/>
      <c r="I83" s="107"/>
      <c r="J83" s="107"/>
      <c r="K83" s="107"/>
      <c r="N83" s="70"/>
    </row>
    <row r="84" spans="2:15" ht="18" customHeight="1" thickBot="1" x14ac:dyDescent="0.25">
      <c r="B84" s="391" t="s">
        <v>197</v>
      </c>
      <c r="C84" s="391"/>
      <c r="D84" s="391"/>
      <c r="E84" s="391"/>
      <c r="F84" s="391"/>
      <c r="G84" s="196"/>
      <c r="H84" s="196"/>
      <c r="I84" s="196"/>
      <c r="J84" s="196"/>
      <c r="K84" s="196"/>
      <c r="L84" s="196"/>
      <c r="M84" s="196"/>
    </row>
    <row r="85" spans="2:15" x14ac:dyDescent="0.2">
      <c r="B85" s="18"/>
      <c r="C85" s="18"/>
      <c r="D85" s="18"/>
      <c r="E85" s="18"/>
      <c r="F85" s="18"/>
      <c r="G85" s="18"/>
      <c r="H85" s="18"/>
      <c r="I85" s="18"/>
      <c r="J85" s="18"/>
      <c r="K85" s="18"/>
      <c r="L85" s="18"/>
      <c r="M85" s="18"/>
    </row>
    <row r="86" spans="2:15" x14ac:dyDescent="0.2">
      <c r="B86" s="15"/>
      <c r="C86" s="15"/>
      <c r="D86" s="15"/>
      <c r="E86" s="15"/>
      <c r="F86" s="15"/>
      <c r="G86" s="15"/>
      <c r="H86" s="15"/>
      <c r="I86" s="15"/>
      <c r="J86" s="15"/>
      <c r="K86" s="15"/>
      <c r="L86" s="15"/>
      <c r="M86" s="15"/>
    </row>
    <row r="87" spans="2:15" ht="15.75" x14ac:dyDescent="0.25">
      <c r="B87" s="385" t="s">
        <v>2</v>
      </c>
      <c r="C87" s="385"/>
      <c r="D87" s="385"/>
      <c r="E87" s="385"/>
      <c r="F87" s="385"/>
      <c r="G87" s="385"/>
      <c r="H87" s="385"/>
      <c r="I87" s="385"/>
      <c r="J87" s="385"/>
      <c r="K87" s="385"/>
      <c r="L87" s="385"/>
      <c r="M87" s="385"/>
    </row>
    <row r="88" spans="2:15" s="25" customFormat="1" ht="15.75" x14ac:dyDescent="0.25">
      <c r="B88" s="101" t="s">
        <v>198</v>
      </c>
      <c r="C88" s="104"/>
      <c r="D88" s="104"/>
      <c r="E88" s="104"/>
      <c r="F88" s="104"/>
      <c r="G88" s="104"/>
      <c r="H88" s="104"/>
      <c r="I88" s="104"/>
      <c r="J88" s="104"/>
      <c r="K88" s="104"/>
      <c r="L88" s="104"/>
      <c r="M88" s="104"/>
    </row>
    <row r="89" spans="2:15" s="25" customFormat="1" ht="15.75" x14ac:dyDescent="0.25">
      <c r="B89" s="102" t="s">
        <v>194</v>
      </c>
      <c r="C89" s="104"/>
      <c r="D89" s="104"/>
      <c r="E89" s="104"/>
      <c r="F89" s="104"/>
      <c r="G89" s="104"/>
      <c r="H89" s="104"/>
      <c r="I89" s="104"/>
      <c r="J89" s="104"/>
      <c r="K89" s="104"/>
      <c r="L89" s="104"/>
      <c r="M89" s="104"/>
    </row>
    <row r="90" spans="2:15" s="25" customFormat="1" ht="15.75" x14ac:dyDescent="0.25">
      <c r="B90" s="102" t="s">
        <v>195</v>
      </c>
      <c r="C90" s="104"/>
      <c r="D90" s="104"/>
      <c r="E90" s="104"/>
      <c r="F90" s="104"/>
      <c r="G90" s="104"/>
      <c r="H90" s="104"/>
      <c r="I90" s="104"/>
      <c r="J90" s="104"/>
      <c r="K90" s="104"/>
      <c r="L90" s="104"/>
      <c r="M90" s="104"/>
    </row>
    <row r="91" spans="2:15" s="25" customFormat="1" ht="15.75" x14ac:dyDescent="0.25">
      <c r="B91" s="185" t="s">
        <v>339</v>
      </c>
      <c r="C91" s="104"/>
      <c r="D91" s="104"/>
      <c r="E91" s="104"/>
      <c r="F91" s="104"/>
      <c r="G91" s="104"/>
      <c r="H91" s="104"/>
      <c r="I91" s="104"/>
      <c r="J91" s="104"/>
      <c r="K91" s="104"/>
      <c r="L91" s="104"/>
      <c r="M91" s="104"/>
    </row>
    <row r="92" spans="2:15" s="25" customFormat="1" ht="15.75" x14ac:dyDescent="0.25">
      <c r="B92" s="185" t="s">
        <v>340</v>
      </c>
      <c r="C92" s="104"/>
      <c r="D92" s="104"/>
      <c r="E92" s="104"/>
      <c r="F92" s="104"/>
      <c r="G92" s="104"/>
      <c r="H92" s="104"/>
      <c r="I92" s="104"/>
      <c r="J92" s="104"/>
      <c r="K92" s="104"/>
      <c r="L92" s="104"/>
      <c r="M92" s="104"/>
    </row>
    <row r="93" spans="2:15" s="25" customFormat="1" ht="15.75" x14ac:dyDescent="0.25">
      <c r="B93" s="185" t="s">
        <v>341</v>
      </c>
      <c r="C93" s="104"/>
      <c r="D93" s="104"/>
      <c r="E93" s="104"/>
      <c r="F93" s="104"/>
      <c r="G93" s="104"/>
      <c r="H93" s="104"/>
      <c r="I93" s="104"/>
      <c r="J93" s="104"/>
      <c r="K93" s="104"/>
      <c r="L93" s="104"/>
      <c r="M93" s="104"/>
    </row>
    <row r="94" spans="2:15" s="25" customFormat="1" ht="15.75" x14ac:dyDescent="0.25">
      <c r="B94" s="185" t="s">
        <v>338</v>
      </c>
      <c r="C94" s="104"/>
      <c r="D94" s="104"/>
      <c r="E94" s="104"/>
      <c r="F94" s="104"/>
      <c r="G94" s="104"/>
      <c r="H94" s="104"/>
      <c r="I94" s="104"/>
      <c r="J94" s="104"/>
      <c r="K94" s="104"/>
      <c r="L94" s="104"/>
      <c r="M94" s="104"/>
    </row>
    <row r="95" spans="2:15" s="25" customFormat="1" ht="15.75" x14ac:dyDescent="0.25">
      <c r="B95" s="105"/>
      <c r="C95" s="105"/>
      <c r="D95" s="104"/>
      <c r="E95" s="105"/>
      <c r="F95" s="105"/>
      <c r="G95" s="105"/>
      <c r="H95" s="105"/>
      <c r="I95" s="105"/>
      <c r="J95" s="105"/>
      <c r="K95" s="105"/>
      <c r="L95" s="105"/>
      <c r="M95" s="105"/>
    </row>
    <row r="96" spans="2:15" x14ac:dyDescent="0.2">
      <c r="B96" s="103"/>
      <c r="C96" s="151">
        <v>2021</v>
      </c>
      <c r="D96" s="151">
        <v>2021</v>
      </c>
      <c r="E96" s="387" t="s">
        <v>62</v>
      </c>
      <c r="F96" s="387"/>
      <c r="G96" s="387"/>
      <c r="H96" s="387"/>
      <c r="I96" s="387"/>
      <c r="J96" s="387" t="s">
        <v>75</v>
      </c>
      <c r="K96" s="387"/>
      <c r="L96" s="387"/>
      <c r="M96" s="387"/>
      <c r="N96" s="36"/>
      <c r="O96" s="36"/>
    </row>
    <row r="97" spans="2:15" x14ac:dyDescent="0.2">
      <c r="B97" s="22"/>
      <c r="C97" s="152" t="s">
        <v>268</v>
      </c>
      <c r="D97" s="152" t="s">
        <v>284</v>
      </c>
      <c r="E97" s="388"/>
      <c r="F97" s="388"/>
      <c r="G97" s="388"/>
      <c r="H97" s="388"/>
      <c r="I97" s="388"/>
      <c r="J97" s="388"/>
      <c r="K97" s="388"/>
      <c r="L97" s="388"/>
      <c r="M97" s="388"/>
      <c r="N97" s="36"/>
      <c r="O97" s="36"/>
    </row>
    <row r="98" spans="2:15" x14ac:dyDescent="0.2">
      <c r="B98" s="293" t="s">
        <v>201</v>
      </c>
      <c r="C98" s="293"/>
      <c r="D98" s="293"/>
      <c r="E98" s="293"/>
      <c r="F98" s="293"/>
      <c r="G98" s="293"/>
      <c r="H98" s="293"/>
      <c r="I98" s="293"/>
      <c r="J98" s="293"/>
      <c r="K98" s="293"/>
      <c r="L98" s="293"/>
      <c r="M98" s="293"/>
    </row>
    <row r="99" spans="2:15" x14ac:dyDescent="0.2">
      <c r="B99" s="259" t="s">
        <v>344</v>
      </c>
      <c r="C99" s="202">
        <f>D38</f>
        <v>1574104.0953846155</v>
      </c>
      <c r="D99" s="294">
        <f>C13</f>
        <v>188.94524091053844</v>
      </c>
      <c r="E99" s="114"/>
      <c r="F99" s="114"/>
      <c r="G99" s="114"/>
      <c r="H99" s="114"/>
      <c r="I99" s="207"/>
      <c r="J99" s="250"/>
      <c r="K99" s="208"/>
      <c r="L99" s="208"/>
      <c r="M99" s="208"/>
      <c r="N99" s="160"/>
    </row>
    <row r="100" spans="2:15" x14ac:dyDescent="0.2">
      <c r="B100" s="259" t="s">
        <v>345</v>
      </c>
      <c r="C100" s="202">
        <f>D39</f>
        <v>206785.5</v>
      </c>
      <c r="D100" s="204">
        <f>C14</f>
        <v>466.51948188105007</v>
      </c>
      <c r="E100" s="251"/>
      <c r="F100" s="251"/>
      <c r="G100" s="251"/>
      <c r="H100" s="251"/>
      <c r="I100" s="251"/>
      <c r="J100" s="256"/>
      <c r="K100" s="208"/>
      <c r="L100" s="208"/>
      <c r="M100" s="208"/>
      <c r="N100" s="160"/>
    </row>
    <row r="101" spans="2:15" x14ac:dyDescent="0.2">
      <c r="B101" s="293" t="s">
        <v>202</v>
      </c>
      <c r="C101" s="295"/>
      <c r="D101" s="295"/>
      <c r="E101" s="293"/>
      <c r="F101" s="293"/>
      <c r="G101" s="293"/>
      <c r="H101" s="293"/>
      <c r="I101" s="293"/>
      <c r="J101" s="293"/>
      <c r="K101" s="293"/>
      <c r="L101" s="293"/>
      <c r="M101" s="293"/>
    </row>
    <row r="102" spans="2:15" ht="15.75" customHeight="1" x14ac:dyDescent="0.2">
      <c r="B102" s="259" t="s">
        <v>482</v>
      </c>
      <c r="C102" s="203">
        <f>D41</f>
        <v>8810859</v>
      </c>
      <c r="D102" s="204">
        <f>C17</f>
        <v>1311.716633625</v>
      </c>
      <c r="E102" s="378" t="s">
        <v>487</v>
      </c>
      <c r="F102" s="379"/>
      <c r="G102" s="379"/>
      <c r="H102" s="379"/>
      <c r="I102" s="380"/>
      <c r="J102" s="367" t="s">
        <v>71</v>
      </c>
      <c r="K102" s="368"/>
      <c r="L102" s="368"/>
      <c r="M102" s="368"/>
      <c r="N102" s="327"/>
    </row>
    <row r="103" spans="2:15" ht="42" customHeight="1" x14ac:dyDescent="0.2">
      <c r="B103" s="319" t="s">
        <v>483</v>
      </c>
      <c r="C103" s="337">
        <v>0</v>
      </c>
      <c r="D103" s="336">
        <v>0</v>
      </c>
      <c r="E103" s="350" t="s">
        <v>459</v>
      </c>
      <c r="F103" s="351"/>
      <c r="G103" s="351"/>
      <c r="H103" s="351"/>
      <c r="I103" s="352"/>
      <c r="J103" s="367" t="s">
        <v>71</v>
      </c>
      <c r="K103" s="368"/>
      <c r="L103" s="368"/>
      <c r="M103" s="368"/>
      <c r="N103" s="327"/>
    </row>
    <row r="104" spans="2:15" x14ac:dyDescent="0.2">
      <c r="B104" s="255" t="s">
        <v>346</v>
      </c>
      <c r="C104" s="203">
        <f>D42</f>
        <v>10847.1003562515</v>
      </c>
      <c r="D104" s="205">
        <f>C19</f>
        <v>937.18947078012968</v>
      </c>
      <c r="E104" s="208"/>
      <c r="F104" s="208"/>
      <c r="G104" s="208"/>
      <c r="H104" s="208"/>
      <c r="I104" s="209"/>
      <c r="J104" s="383"/>
      <c r="K104" s="384"/>
      <c r="L104" s="384"/>
      <c r="M104" s="384"/>
      <c r="N104" s="160"/>
    </row>
    <row r="105" spans="2:15" x14ac:dyDescent="0.2">
      <c r="B105" s="293" t="s">
        <v>203</v>
      </c>
      <c r="C105" s="295"/>
      <c r="D105" s="295"/>
      <c r="E105" s="293"/>
      <c r="F105" s="293"/>
      <c r="G105" s="293"/>
      <c r="H105" s="293"/>
      <c r="I105" s="293"/>
      <c r="J105" s="293"/>
      <c r="K105" s="293"/>
      <c r="L105" s="293"/>
      <c r="M105" s="293"/>
    </row>
    <row r="106" spans="2:15" x14ac:dyDescent="0.2">
      <c r="B106" s="255" t="s">
        <v>352</v>
      </c>
      <c r="C106" s="203">
        <v>38250</v>
      </c>
      <c r="D106" s="204">
        <f>C22</f>
        <v>102.84234277500001</v>
      </c>
      <c r="E106" s="114"/>
      <c r="F106" s="114"/>
      <c r="G106" s="114"/>
      <c r="H106" s="114"/>
      <c r="I106" s="207"/>
      <c r="J106" s="350"/>
      <c r="K106" s="351"/>
      <c r="L106" s="351"/>
      <c r="M106" s="351"/>
      <c r="N106" s="160"/>
    </row>
    <row r="107" spans="2:15" x14ac:dyDescent="0.2">
      <c r="B107" s="153" t="s">
        <v>348</v>
      </c>
      <c r="C107" s="206"/>
      <c r="D107" s="205">
        <f>C24</f>
        <v>48.407391384783352</v>
      </c>
      <c r="E107" s="208"/>
      <c r="F107" s="208"/>
      <c r="G107" s="208"/>
      <c r="H107" s="208"/>
      <c r="I107" s="209"/>
      <c r="J107" s="381"/>
      <c r="K107" s="382"/>
      <c r="L107" s="382"/>
      <c r="M107" s="382"/>
      <c r="N107" s="160"/>
    </row>
    <row r="108" spans="2:15" x14ac:dyDescent="0.2">
      <c r="B108" s="153" t="s">
        <v>349</v>
      </c>
      <c r="C108" s="203">
        <v>335037.57919081871</v>
      </c>
      <c r="D108" s="205">
        <f>C25</f>
        <v>18.09202927630421</v>
      </c>
      <c r="E108" s="208"/>
      <c r="F108" s="208"/>
      <c r="G108" s="208"/>
      <c r="H108" s="208"/>
      <c r="I108" s="209"/>
      <c r="J108" s="381"/>
      <c r="K108" s="382"/>
      <c r="L108" s="382"/>
      <c r="M108" s="382"/>
      <c r="N108" s="160"/>
    </row>
    <row r="109" spans="2:15" x14ac:dyDescent="0.2">
      <c r="B109" s="153" t="s">
        <v>350</v>
      </c>
      <c r="C109" s="202">
        <v>3107343</v>
      </c>
      <c r="D109" s="204">
        <f>C26</f>
        <v>403.95459</v>
      </c>
      <c r="E109" s="114"/>
      <c r="F109" s="114"/>
      <c r="G109" s="114"/>
      <c r="H109" s="114"/>
      <c r="I109" s="207"/>
      <c r="J109" s="381"/>
      <c r="K109" s="382"/>
      <c r="L109" s="382"/>
      <c r="M109" s="382"/>
      <c r="N109" s="160"/>
    </row>
    <row r="110" spans="2:15" x14ac:dyDescent="0.2">
      <c r="B110" s="153" t="s">
        <v>351</v>
      </c>
      <c r="C110" s="202">
        <v>5638.3943290115576</v>
      </c>
      <c r="D110" s="204">
        <f>C27</f>
        <v>0.73299126277150251</v>
      </c>
      <c r="E110" s="114"/>
      <c r="F110" s="114"/>
      <c r="G110" s="114"/>
      <c r="H110" s="114"/>
      <c r="I110" s="207"/>
      <c r="J110" s="254"/>
      <c r="K110" s="255"/>
      <c r="L110" s="255"/>
      <c r="M110" s="255"/>
      <c r="N110" s="160"/>
    </row>
    <row r="111" spans="2:15" x14ac:dyDescent="0.2">
      <c r="B111" s="153" t="s">
        <v>237</v>
      </c>
      <c r="C111" s="389"/>
      <c r="D111" s="204">
        <f>C28</f>
        <v>211125.45588544715</v>
      </c>
      <c r="E111" s="114"/>
      <c r="F111" s="114"/>
      <c r="G111" s="114"/>
      <c r="H111" s="114"/>
      <c r="I111" s="207"/>
      <c r="J111" s="254"/>
      <c r="K111" s="255"/>
      <c r="L111" s="255"/>
      <c r="M111" s="255"/>
      <c r="N111" s="160"/>
    </row>
    <row r="112" spans="2:15" x14ac:dyDescent="0.2">
      <c r="B112" s="153" t="str">
        <f>B30</f>
        <v>Financed emissions</v>
      </c>
      <c r="C112" s="390"/>
      <c r="D112" s="296">
        <f>C30</f>
        <v>1830581.6672907469</v>
      </c>
      <c r="E112" s="114"/>
      <c r="F112" s="114"/>
      <c r="G112" s="114"/>
      <c r="H112" s="114"/>
      <c r="I112" s="207"/>
      <c r="J112" s="254"/>
      <c r="K112" s="255"/>
      <c r="L112" s="255"/>
      <c r="M112" s="255"/>
      <c r="N112" s="160"/>
    </row>
    <row r="113" spans="2:16" x14ac:dyDescent="0.2">
      <c r="B113" s="255" t="str">
        <f>B31</f>
        <v>JN Data &amp; Bankdata</v>
      </c>
      <c r="C113" s="390"/>
      <c r="D113" s="204">
        <f>C31</f>
        <v>1917.2822066113702</v>
      </c>
      <c r="E113" s="114"/>
      <c r="F113" s="114"/>
      <c r="G113" s="114"/>
      <c r="H113" s="114"/>
      <c r="I113" s="207"/>
      <c r="J113" s="254"/>
      <c r="K113" s="255"/>
      <c r="L113" s="255"/>
      <c r="M113" s="255"/>
      <c r="N113" s="160"/>
    </row>
    <row r="114" spans="2:16" x14ac:dyDescent="0.2">
      <c r="B114" s="293" t="s">
        <v>267</v>
      </c>
      <c r="C114" s="295"/>
      <c r="D114" s="295"/>
      <c r="E114" s="293"/>
      <c r="F114" s="293"/>
      <c r="G114" s="293"/>
      <c r="H114" s="293"/>
      <c r="I114" s="293"/>
      <c r="J114" s="293"/>
      <c r="K114" s="293"/>
      <c r="L114" s="293"/>
      <c r="M114" s="293"/>
      <c r="N114" s="160"/>
    </row>
    <row r="115" spans="2:16" x14ac:dyDescent="0.2">
      <c r="B115" s="114" t="s">
        <v>264</v>
      </c>
      <c r="C115" s="297">
        <f>D66</f>
        <v>12</v>
      </c>
      <c r="D115" s="298">
        <v>0</v>
      </c>
      <c r="E115" s="299" t="s">
        <v>460</v>
      </c>
      <c r="F115" s="300"/>
      <c r="G115" s="300"/>
      <c r="H115" s="300"/>
      <c r="I115" s="301"/>
      <c r="J115" s="302"/>
      <c r="K115" s="302"/>
      <c r="L115" s="302"/>
      <c r="M115" s="302"/>
      <c r="N115" s="160"/>
    </row>
    <row r="116" spans="2:16" ht="30" customHeight="1" x14ac:dyDescent="0.2">
      <c r="B116" s="114" t="s">
        <v>360</v>
      </c>
      <c r="C116" s="197">
        <f>D67</f>
        <v>84930.06</v>
      </c>
      <c r="D116" s="298"/>
      <c r="E116" s="350" t="s">
        <v>409</v>
      </c>
      <c r="F116" s="351"/>
      <c r="G116" s="351"/>
      <c r="H116" s="351"/>
      <c r="I116" s="352"/>
      <c r="J116" s="371"/>
      <c r="K116" s="372"/>
      <c r="L116" s="372"/>
      <c r="M116" s="372"/>
      <c r="N116" s="160"/>
    </row>
    <row r="117" spans="2:16" ht="32.25" customHeight="1" x14ac:dyDescent="0.2">
      <c r="B117" s="15"/>
      <c r="C117" s="15"/>
      <c r="D117" s="15"/>
      <c r="E117" s="15"/>
      <c r="F117" s="15"/>
      <c r="G117" s="15"/>
      <c r="H117" s="15"/>
      <c r="I117" s="15"/>
      <c r="J117" s="15"/>
      <c r="K117" s="15"/>
      <c r="L117" s="15"/>
      <c r="M117" s="15"/>
    </row>
    <row r="118" spans="2:16" ht="15.75" x14ac:dyDescent="0.25">
      <c r="B118" s="385" t="s">
        <v>3</v>
      </c>
      <c r="C118" s="385"/>
      <c r="D118" s="385"/>
      <c r="E118" s="385"/>
      <c r="F118" s="385"/>
      <c r="G118" s="385"/>
      <c r="H118" s="385"/>
      <c r="I118" s="385"/>
      <c r="J118" s="385"/>
      <c r="K118" s="385"/>
      <c r="L118" s="385"/>
      <c r="M118" s="385"/>
    </row>
    <row r="119" spans="2:16" x14ac:dyDescent="0.2">
      <c r="B119" s="23"/>
      <c r="C119" s="387">
        <v>2021</v>
      </c>
      <c r="D119" s="387" t="s">
        <v>62</v>
      </c>
      <c r="E119" s="387"/>
      <c r="F119" s="387"/>
      <c r="G119" s="387"/>
      <c r="H119" s="387"/>
      <c r="I119" s="387"/>
      <c r="J119" s="387" t="s">
        <v>75</v>
      </c>
      <c r="K119" s="387"/>
      <c r="L119" s="387"/>
      <c r="M119" s="387"/>
    </row>
    <row r="120" spans="2:16" x14ac:dyDescent="0.2">
      <c r="B120" s="22"/>
      <c r="C120" s="388"/>
      <c r="D120" s="388"/>
      <c r="E120" s="388"/>
      <c r="F120" s="388"/>
      <c r="G120" s="388"/>
      <c r="H120" s="388"/>
      <c r="I120" s="388"/>
      <c r="J120" s="388"/>
      <c r="K120" s="388"/>
      <c r="L120" s="388"/>
      <c r="M120" s="388"/>
    </row>
    <row r="121" spans="2:16" x14ac:dyDescent="0.2">
      <c r="B121" s="369" t="s">
        <v>205</v>
      </c>
      <c r="C121" s="369"/>
      <c r="D121" s="369"/>
      <c r="E121" s="369"/>
      <c r="F121" s="369"/>
      <c r="G121" s="369"/>
      <c r="H121" s="369"/>
      <c r="I121" s="369"/>
      <c r="J121" s="369"/>
      <c r="K121" s="369"/>
      <c r="L121" s="369"/>
      <c r="M121" s="369"/>
    </row>
    <row r="122" spans="2:16" ht="31.5" customHeight="1" x14ac:dyDescent="0.2">
      <c r="B122" s="317" t="s">
        <v>461</v>
      </c>
      <c r="C122" s="332">
        <f>D48</f>
        <v>28.7</v>
      </c>
      <c r="D122" s="350" t="s">
        <v>488</v>
      </c>
      <c r="E122" s="351"/>
      <c r="F122" s="351"/>
      <c r="G122" s="351"/>
      <c r="H122" s="351"/>
      <c r="I122" s="352"/>
      <c r="J122" s="367" t="s">
        <v>71</v>
      </c>
      <c r="K122" s="368"/>
      <c r="L122" s="368"/>
      <c r="M122" s="368"/>
      <c r="N122" s="160"/>
    </row>
    <row r="123" spans="2:16" ht="41.25" customHeight="1" x14ac:dyDescent="0.2">
      <c r="B123" s="248" t="s">
        <v>204</v>
      </c>
      <c r="C123" s="306">
        <f>D50</f>
        <v>43</v>
      </c>
      <c r="D123" s="350" t="s">
        <v>471</v>
      </c>
      <c r="E123" s="351"/>
      <c r="F123" s="351"/>
      <c r="G123" s="351"/>
      <c r="H123" s="351"/>
      <c r="I123" s="352"/>
      <c r="J123" s="356" t="s">
        <v>251</v>
      </c>
      <c r="K123" s="357"/>
      <c r="L123" s="357"/>
      <c r="M123" s="357"/>
      <c r="N123" s="160"/>
    </row>
    <row r="124" spans="2:16" ht="66" customHeight="1" x14ac:dyDescent="0.25">
      <c r="B124" s="252" t="s">
        <v>206</v>
      </c>
      <c r="C124" s="262" t="s">
        <v>7</v>
      </c>
      <c r="D124" s="350" t="s">
        <v>467</v>
      </c>
      <c r="E124" s="351"/>
      <c r="F124" s="351"/>
      <c r="G124" s="351"/>
      <c r="H124" s="351"/>
      <c r="I124" s="352"/>
      <c r="J124" s="358" t="s">
        <v>486</v>
      </c>
      <c r="K124" s="359"/>
      <c r="L124" s="359"/>
      <c r="M124" s="359"/>
      <c r="N124" s="335"/>
      <c r="P124" s="1"/>
    </row>
    <row r="125" spans="2:16" ht="68.25" customHeight="1" x14ac:dyDescent="0.2">
      <c r="B125" s="252" t="s">
        <v>207</v>
      </c>
      <c r="C125" s="8" t="s">
        <v>7</v>
      </c>
      <c r="D125" s="353" t="s">
        <v>466</v>
      </c>
      <c r="E125" s="354"/>
      <c r="F125" s="354"/>
      <c r="G125" s="354"/>
      <c r="H125" s="354"/>
      <c r="I125" s="355"/>
      <c r="J125" s="358" t="s">
        <v>252</v>
      </c>
      <c r="K125" s="359"/>
      <c r="L125" s="359"/>
      <c r="M125" s="359"/>
      <c r="N125" s="160"/>
    </row>
    <row r="126" spans="2:16" x14ac:dyDescent="0.2">
      <c r="B126" s="369" t="s">
        <v>200</v>
      </c>
      <c r="C126" s="370"/>
      <c r="D126" s="369"/>
      <c r="E126" s="369"/>
      <c r="F126" s="369"/>
      <c r="G126" s="369"/>
      <c r="H126" s="369"/>
      <c r="I126" s="369"/>
      <c r="J126" s="369"/>
      <c r="K126" s="369"/>
      <c r="L126" s="369"/>
      <c r="M126" s="369"/>
      <c r="N126" s="160"/>
    </row>
    <row r="127" spans="2:16" x14ac:dyDescent="0.2">
      <c r="B127" s="252" t="s">
        <v>213</v>
      </c>
      <c r="C127" s="303">
        <f>D52</f>
        <v>70</v>
      </c>
      <c r="D127" s="375" t="s">
        <v>465</v>
      </c>
      <c r="E127" s="375"/>
      <c r="F127" s="375"/>
      <c r="G127" s="375"/>
      <c r="H127" s="375"/>
      <c r="I127" s="376"/>
      <c r="J127" s="360" t="s">
        <v>255</v>
      </c>
      <c r="K127" s="361"/>
      <c r="L127" s="361"/>
      <c r="M127" s="361"/>
      <c r="N127" s="160"/>
    </row>
    <row r="128" spans="2:16" ht="12.75" customHeight="1" x14ac:dyDescent="0.2">
      <c r="B128" s="253"/>
      <c r="C128" s="304"/>
      <c r="D128" s="377"/>
      <c r="E128" s="377"/>
      <c r="F128" s="377"/>
      <c r="G128" s="377"/>
      <c r="H128" s="377"/>
      <c r="I128" s="377"/>
      <c r="J128" s="362" t="s">
        <v>256</v>
      </c>
      <c r="K128" s="363"/>
      <c r="L128" s="363"/>
      <c r="M128" s="363"/>
      <c r="N128" s="160"/>
    </row>
    <row r="129" spans="2:14" ht="17.25" customHeight="1" x14ac:dyDescent="0.2">
      <c r="B129" s="248"/>
      <c r="C129" s="305"/>
      <c r="D129" s="365"/>
      <c r="E129" s="365"/>
      <c r="F129" s="365"/>
      <c r="G129" s="365"/>
      <c r="H129" s="365"/>
      <c r="I129" s="365"/>
      <c r="J129" s="373" t="s">
        <v>76</v>
      </c>
      <c r="K129" s="374"/>
      <c r="L129" s="374"/>
      <c r="M129" s="374"/>
      <c r="N129" s="160"/>
    </row>
    <row r="130" spans="2:14" ht="25.5" x14ac:dyDescent="0.2">
      <c r="B130" s="248" t="s">
        <v>208</v>
      </c>
      <c r="C130" s="305">
        <f>D53</f>
        <v>3953</v>
      </c>
      <c r="D130" s="364" t="s">
        <v>464</v>
      </c>
      <c r="E130" s="365"/>
      <c r="F130" s="365"/>
      <c r="G130" s="365"/>
      <c r="H130" s="365"/>
      <c r="I130" s="366"/>
      <c r="J130" s="358" t="s">
        <v>250</v>
      </c>
      <c r="K130" s="359"/>
      <c r="L130" s="359"/>
      <c r="M130" s="359"/>
      <c r="N130" s="160"/>
    </row>
    <row r="131" spans="2:14" ht="25.5" customHeight="1" x14ac:dyDescent="0.2">
      <c r="B131" s="246" t="s">
        <v>209</v>
      </c>
      <c r="C131" s="306">
        <f>D54</f>
        <v>80878</v>
      </c>
      <c r="D131" s="353" t="s">
        <v>464</v>
      </c>
      <c r="E131" s="354"/>
      <c r="F131" s="354"/>
      <c r="G131" s="354"/>
      <c r="H131" s="354"/>
      <c r="I131" s="355"/>
      <c r="J131" s="371" t="s">
        <v>250</v>
      </c>
      <c r="K131" s="372"/>
      <c r="L131" s="372"/>
      <c r="M131" s="372"/>
      <c r="N131" s="160"/>
    </row>
    <row r="132" spans="2:14" ht="25.5" customHeight="1" x14ac:dyDescent="0.2">
      <c r="B132" s="248" t="s">
        <v>210</v>
      </c>
      <c r="C132" s="306">
        <f>D55</f>
        <v>2755</v>
      </c>
      <c r="D132" s="353" t="s">
        <v>464</v>
      </c>
      <c r="E132" s="354"/>
      <c r="F132" s="354"/>
      <c r="G132" s="354"/>
      <c r="H132" s="354"/>
      <c r="I132" s="355"/>
      <c r="J132" s="356" t="s">
        <v>250</v>
      </c>
      <c r="K132" s="357"/>
      <c r="L132" s="357"/>
      <c r="M132" s="357"/>
      <c r="N132" s="160"/>
    </row>
    <row r="133" spans="2:14" ht="38.25" customHeight="1" x14ac:dyDescent="0.2">
      <c r="B133" s="248" t="s">
        <v>211</v>
      </c>
      <c r="C133" s="306">
        <f>D56</f>
        <v>259</v>
      </c>
      <c r="D133" s="353" t="s">
        <v>464</v>
      </c>
      <c r="E133" s="354"/>
      <c r="F133" s="354"/>
      <c r="G133" s="354"/>
      <c r="H133" s="354"/>
      <c r="I133" s="355"/>
      <c r="J133" s="356" t="s">
        <v>250</v>
      </c>
      <c r="K133" s="357"/>
      <c r="L133" s="357"/>
      <c r="M133" s="357"/>
      <c r="N133" s="160"/>
    </row>
    <row r="134" spans="2:14" ht="38.25" customHeight="1" x14ac:dyDescent="0.2">
      <c r="B134" s="246" t="s">
        <v>212</v>
      </c>
      <c r="C134" s="306">
        <f>D57</f>
        <v>272</v>
      </c>
      <c r="D134" s="353" t="s">
        <v>464</v>
      </c>
      <c r="E134" s="354"/>
      <c r="F134" s="354"/>
      <c r="G134" s="354"/>
      <c r="H134" s="354"/>
      <c r="I134" s="355"/>
      <c r="J134" s="356" t="s">
        <v>250</v>
      </c>
      <c r="K134" s="357"/>
      <c r="L134" s="357"/>
      <c r="M134" s="357"/>
      <c r="N134" s="160"/>
    </row>
    <row r="135" spans="2:14" ht="41.25" customHeight="1" x14ac:dyDescent="0.2">
      <c r="B135" s="246" t="s">
        <v>214</v>
      </c>
      <c r="C135" s="307" t="s">
        <v>7</v>
      </c>
      <c r="D135" s="353" t="s">
        <v>463</v>
      </c>
      <c r="E135" s="354"/>
      <c r="F135" s="354"/>
      <c r="G135" s="354"/>
      <c r="H135" s="354"/>
      <c r="I135" s="355"/>
      <c r="J135" s="358" t="s">
        <v>253</v>
      </c>
      <c r="K135" s="359"/>
      <c r="L135" s="359"/>
      <c r="M135" s="359"/>
      <c r="N135" s="160"/>
    </row>
    <row r="136" spans="2:14" ht="54.75" customHeight="1" x14ac:dyDescent="0.2">
      <c r="B136" s="246" t="s">
        <v>215</v>
      </c>
      <c r="C136" s="308" t="s">
        <v>7</v>
      </c>
      <c r="D136" s="353" t="s">
        <v>462</v>
      </c>
      <c r="E136" s="354"/>
      <c r="F136" s="354"/>
      <c r="G136" s="354"/>
      <c r="H136" s="354"/>
      <c r="I136" s="355"/>
      <c r="J136" s="358" t="s">
        <v>254</v>
      </c>
      <c r="K136" s="359"/>
      <c r="L136" s="359"/>
      <c r="M136" s="359"/>
      <c r="N136" s="160"/>
    </row>
    <row r="137" spans="2:14" ht="43.5" customHeight="1" x14ac:dyDescent="0.2">
      <c r="B137" s="246" t="s">
        <v>216</v>
      </c>
      <c r="C137" s="306">
        <f>D58</f>
        <v>57</v>
      </c>
      <c r="D137" s="350" t="s">
        <v>468</v>
      </c>
      <c r="E137" s="351"/>
      <c r="F137" s="351"/>
      <c r="G137" s="351"/>
      <c r="H137" s="351"/>
      <c r="I137" s="352"/>
      <c r="J137" s="356" t="s">
        <v>251</v>
      </c>
      <c r="K137" s="357"/>
      <c r="L137" s="357"/>
      <c r="M137" s="357"/>
      <c r="N137" s="160"/>
    </row>
    <row r="138" spans="2:14" ht="69" customHeight="1" x14ac:dyDescent="0.2">
      <c r="B138" s="51"/>
      <c r="C138" s="65"/>
      <c r="D138" s="37"/>
      <c r="E138" s="37"/>
      <c r="F138" s="37"/>
      <c r="G138" s="37"/>
      <c r="H138" s="37"/>
      <c r="I138" s="37"/>
      <c r="J138" s="39"/>
      <c r="K138" s="39"/>
      <c r="L138" s="39"/>
      <c r="M138" s="39"/>
    </row>
    <row r="139" spans="2:14" x14ac:dyDescent="0.2">
      <c r="B139" s="18"/>
      <c r="C139" s="18"/>
      <c r="D139" s="18"/>
      <c r="E139" s="18"/>
      <c r="F139" s="18"/>
      <c r="G139" s="18"/>
      <c r="H139" s="18"/>
      <c r="I139" s="18"/>
      <c r="J139" s="18"/>
      <c r="K139" s="18"/>
      <c r="L139" s="18"/>
      <c r="M139" s="18"/>
    </row>
    <row r="140" spans="2:14" x14ac:dyDescent="0.2">
      <c r="B140" s="18"/>
      <c r="C140" s="18"/>
      <c r="D140" s="18"/>
      <c r="E140" s="18"/>
      <c r="F140" s="18"/>
    </row>
    <row r="141" spans="2:14" x14ac:dyDescent="0.2">
      <c r="B141" s="18"/>
      <c r="C141" s="18"/>
      <c r="D141" s="18"/>
      <c r="E141" s="18"/>
      <c r="F141" s="18"/>
    </row>
  </sheetData>
  <mergeCells count="75">
    <mergeCell ref="J135:M135"/>
    <mergeCell ref="J136:M136"/>
    <mergeCell ref="J76:M76"/>
    <mergeCell ref="C77:D77"/>
    <mergeCell ref="E77:F77"/>
    <mergeCell ref="J77:M77"/>
    <mergeCell ref="C78:D78"/>
    <mergeCell ref="E78:F78"/>
    <mergeCell ref="J78:M78"/>
    <mergeCell ref="D135:I135"/>
    <mergeCell ref="D136:I136"/>
    <mergeCell ref="C79:D79"/>
    <mergeCell ref="E79:F79"/>
    <mergeCell ref="E103:I103"/>
    <mergeCell ref="C76:D76"/>
    <mergeCell ref="E76:F76"/>
    <mergeCell ref="J72:M73"/>
    <mergeCell ref="C74:D74"/>
    <mergeCell ref="E74:F74"/>
    <mergeCell ref="J74:M74"/>
    <mergeCell ref="C75:D75"/>
    <mergeCell ref="E75:F75"/>
    <mergeCell ref="J75:M75"/>
    <mergeCell ref="B10:E10"/>
    <mergeCell ref="B35:F35"/>
    <mergeCell ref="B45:F45"/>
    <mergeCell ref="B118:M118"/>
    <mergeCell ref="C119:C120"/>
    <mergeCell ref="D119:I120"/>
    <mergeCell ref="J119:M120"/>
    <mergeCell ref="C111:C113"/>
    <mergeCell ref="B84:F84"/>
    <mergeCell ref="B87:M87"/>
    <mergeCell ref="J96:M97"/>
    <mergeCell ref="E96:I97"/>
    <mergeCell ref="B33:E33"/>
    <mergeCell ref="B71:F71"/>
    <mergeCell ref="C72:D73"/>
    <mergeCell ref="E72:F73"/>
    <mergeCell ref="E102:I102"/>
    <mergeCell ref="E116:I116"/>
    <mergeCell ref="J116:M116"/>
    <mergeCell ref="J108:M108"/>
    <mergeCell ref="J109:M109"/>
    <mergeCell ref="J106:M106"/>
    <mergeCell ref="J107:M107"/>
    <mergeCell ref="J102:M102"/>
    <mergeCell ref="J104:M104"/>
    <mergeCell ref="J103:M103"/>
    <mergeCell ref="B121:M121"/>
    <mergeCell ref="B126:M126"/>
    <mergeCell ref="J132:M132"/>
    <mergeCell ref="D133:I133"/>
    <mergeCell ref="J133:M133"/>
    <mergeCell ref="J131:M131"/>
    <mergeCell ref="D132:I132"/>
    <mergeCell ref="J129:M129"/>
    <mergeCell ref="D124:I124"/>
    <mergeCell ref="D127:I129"/>
    <mergeCell ref="D137:I137"/>
    <mergeCell ref="D134:I134"/>
    <mergeCell ref="D122:I122"/>
    <mergeCell ref="J123:M123"/>
    <mergeCell ref="D123:I123"/>
    <mergeCell ref="J134:M134"/>
    <mergeCell ref="J125:M125"/>
    <mergeCell ref="J124:M124"/>
    <mergeCell ref="J127:M127"/>
    <mergeCell ref="J128:M128"/>
    <mergeCell ref="J130:M130"/>
    <mergeCell ref="D125:I125"/>
    <mergeCell ref="D131:I131"/>
    <mergeCell ref="D130:I130"/>
    <mergeCell ref="J122:M122"/>
    <mergeCell ref="J137:M137"/>
  </mergeCells>
  <phoneticPr fontId="24" type="noConversion"/>
  <hyperlinks>
    <hyperlink ref="J130" r:id="rId1" display="https://investor.jyskebank.com/investorrelations/sustainability/gff" xr:uid="{AB930221-174B-4F96-982E-1A048B4161BC}"/>
    <hyperlink ref="J131:M131" r:id="rId2" display="Green Finance Framework Report " xr:uid="{C37B5B81-853A-4222-BB97-A4234D686D10}"/>
    <hyperlink ref="J132:M132" r:id="rId3" display="Green Finance Framework Report " xr:uid="{E44FDE8E-E9B0-4D50-8BBF-F55EFCD33C79}"/>
    <hyperlink ref="J133:M133" r:id="rId4" display="Green Finance Framework Report " xr:uid="{123C753F-61F3-4D62-A0F3-D2503C736D1C}"/>
    <hyperlink ref="J134:M134" r:id="rId5" display="Green Finance Framework Report " xr:uid="{DAB6FC43-9F10-44D3-9677-85F6A7A2F8A6}"/>
    <hyperlink ref="J124" r:id="rId6" display="https://jyskeinvest.dk/afdelingerogkurser/afdelingoverblik?portfolioId=105C" xr:uid="{D7E2FD2A-4FE0-4258-AB7F-4BB36FEF84FE}"/>
    <hyperlink ref="J125" r:id="rId7" display="https://jyskecapital.com/about/news-list/news/1c32a751-f7df-4217-8263-5b3bfbbf7f99" xr:uid="{6CCCA9BB-D8BE-4FC9-BF88-5EE013AF41B4}"/>
    <hyperlink ref="J135" r:id="rId8" display="https://www.jyskebank.dk/omjyskebank/nyheder/nyhed/f955d628-6a98-47a4-ba4a-215e7398b3f5/!ut/p/z1/tVNNU8IwEP0rXjzWDSn9wFupDn5QFbWS5MKkbcAoSbEUEH69KZ1RdBRwHHPJvs1m32b3BRgQYJrP5YiXMtd8bDBl7gB3sB_Gd2EPRQ2Ezp1ugK8DZCPkwQPQNtDbVTfOA-jvimbmGP2wAmTus10h1FB4P1J0XOjPpVhArPNCmfrvqoyTVGZAhy3HyVzsWy5v-VbT400r4U1u4YYjPLvlJ_bQgbMPhjBEzW4c3HstjIK2e3rSix7wZdj4jqEfRoNefHpr7s5KNUi5mnA50kD18lFktVOJTM4UUKG4HNeuaT4rUgG08kxFMZcG_K7e7e3w7T-2Y0cv8B_TX6ynvUUvRn7y6eWFBcDSXJfitQTytJw-i4Tr50P0bh5lBuXqYO04qA_XrRfFIdqrFMOEiyiMRuYBvHy0pB7mQPZ9xWicJ_Vv2Zg027BJPXXyae5swyabGiBfZMQ-IVKLqgoq5LhKs97IIlXHVe3H_9OhidJLS6_aV1YnpMHNlUUv5hViydJedUXfLx36BuwIwIs!/dz/d5/L2dBISEvZ0FBIS9nQSEh/?utm_campaign=nyhed&amp;utm_medium=email&amp;utm_source=mailservice" xr:uid="{B73EDAFC-FD33-4A33-AA08-21C923547904}"/>
    <hyperlink ref="J136" r:id="rId9" display="https://www.jyskebank.dk/bolig/boliglaan/energilaan" xr:uid="{74388D1A-6729-4DC3-BD0C-8BD9E8723EA4}"/>
    <hyperlink ref="J127" r:id="rId10" display="https://jyskerealkredit.com/about/the-danish-mortgage-system" xr:uid="{F8487E25-C6EE-403A-ACC3-5934DEAE8E72}"/>
    <hyperlink ref="J128" r:id="rId11" display="https://financedenmark.dk/the-association-of-danish-mortgage-banks/the-danish-mortgage-model/" xr:uid="{91B4AB30-DA81-4F05-8976-51EF2C315520}"/>
    <hyperlink ref="J129:M129" r:id="rId12" display="Annual Report 2021" xr:uid="{97D3BF8B-5C4C-4E47-9A05-A607B6B6AA33}"/>
    <hyperlink ref="J102:M102" r:id="rId13" display="Sustainability Report 2021" xr:uid="{1BEE12F4-1CA0-4F84-851B-66DD0EC6540A}"/>
    <hyperlink ref="J137:M137" r:id="rId14" display="Description and impact analysis" xr:uid="{BEAAEEA8-41ED-4911-8712-EB28AA75FD2D}"/>
    <hyperlink ref="J123:M123" r:id="rId15" display="Description and impact analysis" xr:uid="{4A51F608-5720-427D-A721-3064B67A72BC}"/>
    <hyperlink ref="J122:M122" r:id="rId16" display="Sustainability Report 2021" xr:uid="{4BA6A37C-3E18-4870-B73A-709269084E1D}"/>
    <hyperlink ref="J103:M103" r:id="rId17" display="Sustainability Report 2021" xr:uid="{3A2CA8AC-9AC4-4196-AA89-A94C40F788CA}"/>
    <hyperlink ref="J124:M124" r:id="rId18" display="Jyske Invest Sustainable Funds  " xr:uid="{6E026FEF-B186-4DEF-B783-F2C6FD981EAE}"/>
  </hyperlinks>
  <pageMargins left="0.7" right="0.7" top="0.75" bottom="0.75" header="0.3" footer="0.3"/>
  <pageSetup paperSize="9" orientation="portrait" r:id="rId19"/>
  <drawing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2B16-660A-45D9-A258-8798C8DEB94C}">
  <dimension ref="B6:Q180"/>
  <sheetViews>
    <sheetView showGridLines="0" zoomScaleNormal="100" workbookViewId="0">
      <pane ySplit="7" topLeftCell="A8" activePane="bottomLeft" state="frozen"/>
      <selection pane="bottomLeft"/>
    </sheetView>
  </sheetViews>
  <sheetFormatPr defaultColWidth="9.28515625" defaultRowHeight="12.75" x14ac:dyDescent="0.2"/>
  <cols>
    <col min="1" max="1" width="9.28515625" style="6"/>
    <col min="2" max="2" width="38.28515625" style="6" customWidth="1"/>
    <col min="3" max="3" width="11.7109375" style="6" bestFit="1" customWidth="1"/>
    <col min="4" max="4" width="10.5703125" style="6" customWidth="1"/>
    <col min="5" max="16384" width="9.28515625" style="6"/>
  </cols>
  <sheetData>
    <row r="6" spans="2:15" ht="18" x14ac:dyDescent="0.25">
      <c r="B6" s="56" t="s">
        <v>97</v>
      </c>
    </row>
    <row r="7" spans="2:15" ht="18" x14ac:dyDescent="0.25">
      <c r="B7" s="56"/>
    </row>
    <row r="8" spans="2:15" ht="15" customHeight="1" x14ac:dyDescent="0.25">
      <c r="B8" s="56"/>
    </row>
    <row r="9" spans="2:15" ht="15.75" x14ac:dyDescent="0.25">
      <c r="B9" s="385" t="s">
        <v>63</v>
      </c>
      <c r="C9" s="385"/>
      <c r="D9" s="385"/>
      <c r="E9" s="385"/>
      <c r="F9" s="385"/>
      <c r="G9" s="385"/>
      <c r="H9" s="385"/>
      <c r="I9" s="99"/>
      <c r="K9" s="99"/>
    </row>
    <row r="10" spans="2:15" x14ac:dyDescent="0.2">
      <c r="B10" s="66"/>
      <c r="C10" s="67">
        <v>2021</v>
      </c>
      <c r="D10" s="67">
        <v>2020</v>
      </c>
      <c r="E10" s="67">
        <v>2019</v>
      </c>
      <c r="F10" s="67">
        <v>2018</v>
      </c>
      <c r="G10" s="67">
        <v>2017</v>
      </c>
      <c r="H10" s="67">
        <v>2016</v>
      </c>
      <c r="I10" s="116"/>
      <c r="K10" s="116">
        <v>2013</v>
      </c>
    </row>
    <row r="11" spans="2:15" x14ac:dyDescent="0.2">
      <c r="B11" s="74" t="s">
        <v>98</v>
      </c>
      <c r="C11" s="137"/>
      <c r="D11" s="137"/>
      <c r="E11" s="137"/>
      <c r="F11" s="137"/>
      <c r="G11" s="137"/>
      <c r="H11" s="137"/>
      <c r="I11" s="230"/>
      <c r="J11" s="107"/>
      <c r="K11" s="145"/>
      <c r="O11" s="160"/>
    </row>
    <row r="12" spans="2:15" x14ac:dyDescent="0.2">
      <c r="B12" s="35" t="s">
        <v>99</v>
      </c>
      <c r="C12" s="136">
        <v>3347</v>
      </c>
      <c r="D12" s="136">
        <v>3442</v>
      </c>
      <c r="E12" s="136">
        <v>3711</v>
      </c>
      <c r="F12" s="136">
        <v>3833</v>
      </c>
      <c r="G12" s="136">
        <v>4088</v>
      </c>
      <c r="H12" s="136">
        <v>4097</v>
      </c>
      <c r="I12" s="236"/>
      <c r="J12" s="146"/>
      <c r="L12" s="160"/>
      <c r="M12" s="160"/>
      <c r="N12" s="107"/>
    </row>
    <row r="13" spans="2:15" x14ac:dyDescent="0.2">
      <c r="B13" s="35" t="s">
        <v>100</v>
      </c>
      <c r="C13" s="136">
        <v>3256.8900000000003</v>
      </c>
      <c r="D13" s="136">
        <v>3349</v>
      </c>
      <c r="E13" s="136">
        <v>3614</v>
      </c>
      <c r="F13" s="136">
        <v>3723</v>
      </c>
      <c r="G13" s="136">
        <v>3971</v>
      </c>
      <c r="H13" s="136">
        <v>3981</v>
      </c>
      <c r="I13" s="236"/>
      <c r="J13" s="146"/>
      <c r="L13" s="107"/>
      <c r="M13" s="160"/>
      <c r="N13" s="107"/>
    </row>
    <row r="14" spans="2:15" x14ac:dyDescent="0.2">
      <c r="B14" s="35" t="s">
        <v>101</v>
      </c>
      <c r="C14" s="134">
        <v>11.8</v>
      </c>
      <c r="D14" s="134">
        <v>14.7</v>
      </c>
      <c r="E14" s="134">
        <v>10.7</v>
      </c>
      <c r="F14" s="134">
        <v>11.4</v>
      </c>
      <c r="G14" s="134">
        <v>9.4</v>
      </c>
      <c r="H14" s="134">
        <v>10.9</v>
      </c>
      <c r="I14" s="160"/>
      <c r="J14" s="159"/>
      <c r="L14" s="160"/>
      <c r="M14" s="160"/>
      <c r="N14" s="107"/>
    </row>
    <row r="15" spans="2:15" x14ac:dyDescent="0.2">
      <c r="B15" s="74" t="s">
        <v>108</v>
      </c>
      <c r="C15" s="138"/>
      <c r="D15" s="138"/>
      <c r="E15" s="138"/>
      <c r="F15" s="138"/>
      <c r="G15" s="138"/>
      <c r="H15" s="138"/>
      <c r="I15" s="147"/>
      <c r="J15" s="147"/>
      <c r="L15" s="147"/>
      <c r="M15" s="160"/>
      <c r="N15" s="107"/>
    </row>
    <row r="16" spans="2:15" x14ac:dyDescent="0.2">
      <c r="B16" s="75" t="s">
        <v>266</v>
      </c>
      <c r="C16" s="134">
        <v>5.883495145631068</v>
      </c>
      <c r="D16" s="134">
        <v>5.3</v>
      </c>
      <c r="E16" s="134">
        <v>5.5</v>
      </c>
      <c r="F16" s="134">
        <v>5.7</v>
      </c>
      <c r="G16" s="134">
        <v>5.6</v>
      </c>
      <c r="H16" s="134">
        <v>5.0999999999999996</v>
      </c>
      <c r="I16" s="236"/>
      <c r="J16" s="148"/>
      <c r="L16" s="148"/>
      <c r="M16" s="160"/>
    </row>
    <row r="17" spans="2:13" x14ac:dyDescent="0.2">
      <c r="B17" s="74" t="s">
        <v>117</v>
      </c>
      <c r="C17" s="139"/>
      <c r="D17" s="139"/>
      <c r="E17" s="139"/>
      <c r="F17" s="139"/>
      <c r="G17" s="139"/>
      <c r="H17" s="139"/>
      <c r="I17" s="148"/>
      <c r="J17" s="148"/>
      <c r="L17" s="148"/>
    </row>
    <row r="18" spans="2:13" ht="26.25" thickBot="1" x14ac:dyDescent="0.25">
      <c r="B18" s="90" t="s">
        <v>124</v>
      </c>
      <c r="C18" s="144">
        <v>498</v>
      </c>
      <c r="D18" s="144">
        <v>504</v>
      </c>
      <c r="E18" s="144">
        <v>536</v>
      </c>
      <c r="F18" s="144"/>
      <c r="G18" s="144"/>
      <c r="H18" s="144"/>
      <c r="I18" s="236"/>
      <c r="J18" s="160"/>
      <c r="K18" s="146"/>
      <c r="L18" s="161"/>
    </row>
    <row r="19" spans="2:13" x14ac:dyDescent="0.2">
      <c r="B19" s="78" t="s">
        <v>431</v>
      </c>
      <c r="C19" s="140">
        <v>50</v>
      </c>
      <c r="D19" s="140">
        <v>49.447257383966246</v>
      </c>
      <c r="E19" s="140">
        <v>52.631578947368418</v>
      </c>
      <c r="F19" s="140"/>
      <c r="G19" s="140"/>
      <c r="H19" s="140"/>
      <c r="I19" s="158"/>
      <c r="J19" s="160"/>
      <c r="K19" s="148"/>
      <c r="L19" s="161"/>
      <c r="M19" s="160"/>
    </row>
    <row r="20" spans="2:13" x14ac:dyDescent="0.2">
      <c r="B20" s="73" t="s">
        <v>432</v>
      </c>
      <c r="C20" s="134">
        <v>89</v>
      </c>
      <c r="D20" s="156">
        <v>85.68539325842697</v>
      </c>
      <c r="E20" s="134">
        <v>94.119565217391298</v>
      </c>
      <c r="F20" s="134"/>
      <c r="G20" s="134"/>
      <c r="H20" s="134"/>
      <c r="I20" s="158"/>
      <c r="J20" s="160"/>
      <c r="K20" s="148"/>
      <c r="L20" s="161"/>
      <c r="M20" s="160"/>
    </row>
    <row r="21" spans="2:13" ht="13.5" thickBot="1" x14ac:dyDescent="0.25">
      <c r="B21" s="89" t="s">
        <v>433</v>
      </c>
      <c r="C21" s="141">
        <v>27</v>
      </c>
      <c r="D21" s="155">
        <v>27.655405405405407</v>
      </c>
      <c r="E21" s="141">
        <v>28.006451612903227</v>
      </c>
      <c r="F21" s="141"/>
      <c r="G21" s="141"/>
      <c r="H21" s="141"/>
      <c r="I21" s="158"/>
      <c r="J21" s="160"/>
      <c r="K21" s="148"/>
      <c r="L21" s="161"/>
      <c r="M21" s="160"/>
    </row>
    <row r="22" spans="2:13" x14ac:dyDescent="0.2">
      <c r="B22" s="76" t="s">
        <v>127</v>
      </c>
      <c r="C22" s="142">
        <v>235</v>
      </c>
      <c r="D22" s="142">
        <v>245</v>
      </c>
      <c r="E22" s="142">
        <v>255</v>
      </c>
      <c r="F22" s="142">
        <v>256</v>
      </c>
      <c r="G22" s="142">
        <v>253</v>
      </c>
      <c r="H22" s="142">
        <v>237</v>
      </c>
      <c r="I22" s="236"/>
      <c r="J22" s="146"/>
      <c r="K22" s="146"/>
    </row>
    <row r="23" spans="2:13" ht="25.5" x14ac:dyDescent="0.2">
      <c r="B23" s="69" t="s">
        <v>128</v>
      </c>
      <c r="C23" s="134">
        <v>80</v>
      </c>
      <c r="D23" s="154">
        <v>87.9</v>
      </c>
      <c r="E23" s="154">
        <v>83.6</v>
      </c>
      <c r="F23" s="134"/>
      <c r="G23" s="134"/>
      <c r="H23" s="134"/>
      <c r="I23" s="158"/>
      <c r="J23" s="148"/>
      <c r="K23" s="148"/>
    </row>
    <row r="24" spans="2:13" x14ac:dyDescent="0.2">
      <c r="B24" s="61" t="s">
        <v>129</v>
      </c>
      <c r="C24" s="136">
        <v>285</v>
      </c>
      <c r="D24" s="136">
        <v>242</v>
      </c>
      <c r="E24" s="136">
        <v>272</v>
      </c>
      <c r="F24" s="136">
        <v>190</v>
      </c>
      <c r="G24" s="136">
        <v>339</v>
      </c>
      <c r="H24" s="136"/>
      <c r="I24" s="236"/>
      <c r="J24" s="146"/>
      <c r="K24" s="146"/>
    </row>
    <row r="25" spans="2:13" x14ac:dyDescent="0.2">
      <c r="B25" s="77" t="s">
        <v>118</v>
      </c>
      <c r="C25" s="139"/>
      <c r="D25" s="139"/>
      <c r="E25" s="139"/>
      <c r="F25" s="139"/>
      <c r="G25" s="139"/>
      <c r="H25" s="139"/>
      <c r="I25" s="148"/>
      <c r="J25" s="148"/>
      <c r="K25" s="148"/>
    </row>
    <row r="26" spans="2:13" ht="25.5" x14ac:dyDescent="0.2">
      <c r="B26" s="14" t="s">
        <v>132</v>
      </c>
      <c r="C26" s="134">
        <v>47</v>
      </c>
      <c r="D26" s="156">
        <v>46.8</v>
      </c>
      <c r="E26" s="156">
        <v>46.6</v>
      </c>
      <c r="F26" s="156">
        <v>46.4</v>
      </c>
      <c r="G26" s="156">
        <v>45.8</v>
      </c>
      <c r="H26" s="156"/>
      <c r="I26" s="236"/>
      <c r="J26" s="148"/>
      <c r="K26" s="148"/>
    </row>
    <row r="27" spans="2:13" x14ac:dyDescent="0.2">
      <c r="B27" s="86" t="s">
        <v>181</v>
      </c>
      <c r="C27" s="134">
        <v>8.6</v>
      </c>
      <c r="D27" s="156">
        <v>8.1999999999999993</v>
      </c>
      <c r="E27" s="156">
        <v>7.7</v>
      </c>
      <c r="F27" s="156">
        <v>7.3</v>
      </c>
      <c r="G27" s="156">
        <v>7.6</v>
      </c>
      <c r="H27" s="156"/>
      <c r="I27" s="236"/>
      <c r="J27" s="148"/>
      <c r="K27" s="148"/>
    </row>
    <row r="28" spans="2:13" x14ac:dyDescent="0.2">
      <c r="B28" s="86" t="s">
        <v>182</v>
      </c>
      <c r="C28" s="134">
        <v>20.2</v>
      </c>
      <c r="D28" s="156">
        <v>20.5</v>
      </c>
      <c r="E28" s="156">
        <v>21</v>
      </c>
      <c r="F28" s="156">
        <v>22.4</v>
      </c>
      <c r="G28" s="156">
        <v>23.7</v>
      </c>
      <c r="H28" s="156"/>
      <c r="I28" s="236"/>
      <c r="J28" s="148"/>
      <c r="K28" s="148"/>
    </row>
    <row r="29" spans="2:13" x14ac:dyDescent="0.2">
      <c r="B29" s="86" t="s">
        <v>183</v>
      </c>
      <c r="C29" s="134">
        <v>26.5</v>
      </c>
      <c r="D29" s="156">
        <v>27.2</v>
      </c>
      <c r="E29" s="156">
        <v>27.4</v>
      </c>
      <c r="F29" s="156">
        <v>26.9</v>
      </c>
      <c r="G29" s="156">
        <v>26.6</v>
      </c>
      <c r="H29" s="156"/>
      <c r="I29" s="236"/>
      <c r="J29" s="148"/>
      <c r="K29" s="148"/>
    </row>
    <row r="30" spans="2:13" x14ac:dyDescent="0.2">
      <c r="B30" s="86" t="s">
        <v>184</v>
      </c>
      <c r="C30" s="134">
        <v>32.9</v>
      </c>
      <c r="D30" s="156">
        <v>33.5</v>
      </c>
      <c r="E30" s="156">
        <v>34.6</v>
      </c>
      <c r="F30" s="156">
        <v>35.1</v>
      </c>
      <c r="G30" s="156">
        <v>34.1</v>
      </c>
      <c r="H30" s="156"/>
      <c r="I30" s="236"/>
      <c r="J30" s="148"/>
      <c r="K30" s="148"/>
    </row>
    <row r="31" spans="2:13" ht="13.5" thickBot="1" x14ac:dyDescent="0.25">
      <c r="B31" s="88" t="s">
        <v>185</v>
      </c>
      <c r="C31" s="141">
        <v>11.8</v>
      </c>
      <c r="D31" s="155">
        <v>10.6</v>
      </c>
      <c r="E31" s="155">
        <v>9.3000000000000007</v>
      </c>
      <c r="F31" s="155">
        <v>8.3000000000000007</v>
      </c>
      <c r="G31" s="155">
        <v>7.9</v>
      </c>
      <c r="H31" s="155"/>
      <c r="I31" s="236"/>
      <c r="J31" s="148"/>
      <c r="K31" s="148"/>
    </row>
    <row r="32" spans="2:13" ht="25.5" x14ac:dyDescent="0.2">
      <c r="B32" s="16" t="s">
        <v>434</v>
      </c>
      <c r="C32" s="140">
        <v>15.4</v>
      </c>
      <c r="D32" s="157">
        <v>15.4</v>
      </c>
      <c r="E32" s="157">
        <v>15.4</v>
      </c>
      <c r="F32" s="157">
        <v>15.4</v>
      </c>
      <c r="G32" s="157">
        <v>14.9</v>
      </c>
      <c r="H32" s="157"/>
      <c r="I32" s="158"/>
      <c r="J32" s="148"/>
      <c r="K32" s="148"/>
    </row>
    <row r="33" spans="2:11" x14ac:dyDescent="0.2">
      <c r="B33" s="86" t="s">
        <v>435</v>
      </c>
      <c r="C33" s="134">
        <v>13.2</v>
      </c>
      <c r="D33" s="156">
        <v>12.674825174825175</v>
      </c>
      <c r="E33" s="156">
        <v>10.502159827213822</v>
      </c>
      <c r="F33" s="156">
        <v>10.533193936225823</v>
      </c>
      <c r="G33" s="156">
        <v>12.907975460122699</v>
      </c>
      <c r="H33" s="156"/>
      <c r="I33" s="158"/>
      <c r="J33" s="148"/>
      <c r="K33" s="148"/>
    </row>
    <row r="34" spans="2:11" x14ac:dyDescent="0.2">
      <c r="B34" s="87" t="s">
        <v>436</v>
      </c>
      <c r="C34" s="134">
        <v>12.2</v>
      </c>
      <c r="D34" s="156">
        <v>11.596736596736596</v>
      </c>
      <c r="E34" s="156">
        <v>12.5</v>
      </c>
      <c r="F34" s="156">
        <v>11.160480920020909</v>
      </c>
      <c r="G34" s="156">
        <v>10.920245398773005</v>
      </c>
      <c r="H34" s="156"/>
      <c r="I34" s="158"/>
      <c r="J34" s="148"/>
      <c r="K34" s="148"/>
    </row>
    <row r="35" spans="2:11" x14ac:dyDescent="0.2">
      <c r="B35" s="86" t="s">
        <v>437</v>
      </c>
      <c r="C35" s="134">
        <v>13.3</v>
      </c>
      <c r="D35" s="156">
        <v>13.082750582750583</v>
      </c>
      <c r="E35" s="156">
        <v>13.282937365010799</v>
      </c>
      <c r="F35" s="156">
        <v>13.852587558808155</v>
      </c>
      <c r="G35" s="156">
        <v>14.895705521472394</v>
      </c>
      <c r="H35" s="156"/>
      <c r="I35" s="158"/>
      <c r="J35" s="148"/>
      <c r="K35" s="148"/>
    </row>
    <row r="36" spans="2:11" x14ac:dyDescent="0.2">
      <c r="B36" s="86" t="s">
        <v>438</v>
      </c>
      <c r="C36" s="134">
        <v>30.1</v>
      </c>
      <c r="D36" s="156">
        <v>32.634032634032636</v>
      </c>
      <c r="E36" s="156">
        <v>34.638228941684666</v>
      </c>
      <c r="F36" s="156">
        <v>35.703084161003659</v>
      </c>
      <c r="G36" s="156">
        <v>34.331288343558278</v>
      </c>
      <c r="H36" s="156"/>
      <c r="I36" s="158"/>
      <c r="J36" s="148"/>
      <c r="K36" s="148"/>
    </row>
    <row r="37" spans="2:11" ht="13.5" thickBot="1" x14ac:dyDescent="0.25">
      <c r="B37" s="88" t="s">
        <v>439</v>
      </c>
      <c r="C37" s="141">
        <v>31.2</v>
      </c>
      <c r="D37" s="155">
        <v>30.011655011655016</v>
      </c>
      <c r="E37" s="155">
        <v>29.076673866090712</v>
      </c>
      <c r="F37" s="155">
        <v>28.750653423941451</v>
      </c>
      <c r="G37" s="155">
        <v>26.944785276073617</v>
      </c>
      <c r="H37" s="155"/>
      <c r="I37" s="158"/>
      <c r="J37" s="148"/>
      <c r="K37" s="148"/>
    </row>
    <row r="38" spans="2:11" x14ac:dyDescent="0.2">
      <c r="B38" s="16" t="s">
        <v>134</v>
      </c>
      <c r="C38" s="140">
        <v>47.3</v>
      </c>
      <c r="D38" s="157">
        <v>48</v>
      </c>
      <c r="E38" s="157">
        <v>49.3</v>
      </c>
      <c r="F38" s="157">
        <v>49.7</v>
      </c>
      <c r="G38" s="157">
        <v>51</v>
      </c>
      <c r="H38" s="157">
        <v>50.9</v>
      </c>
      <c r="I38" s="148"/>
      <c r="J38" s="160"/>
      <c r="K38" s="158"/>
    </row>
    <row r="39" spans="2:11" x14ac:dyDescent="0.2">
      <c r="B39" s="14" t="s">
        <v>135</v>
      </c>
      <c r="C39" s="134">
        <v>50.2</v>
      </c>
      <c r="D39" s="156">
        <v>50.6</v>
      </c>
      <c r="E39" s="156">
        <v>52.4</v>
      </c>
      <c r="F39" s="156">
        <v>53.024375564249169</v>
      </c>
      <c r="G39" s="156">
        <v>53.982052720134611</v>
      </c>
      <c r="H39" s="156"/>
      <c r="I39" s="148"/>
      <c r="J39" s="160"/>
      <c r="K39" s="158"/>
    </row>
    <row r="40" spans="2:11" x14ac:dyDescent="0.2">
      <c r="B40" s="14" t="s">
        <v>136</v>
      </c>
      <c r="C40" s="134">
        <v>40</v>
      </c>
      <c r="D40" s="156">
        <v>41.8</v>
      </c>
      <c r="E40" s="156">
        <v>42.6</v>
      </c>
      <c r="F40" s="156">
        <v>41.9</v>
      </c>
      <c r="G40" s="156">
        <v>43.2</v>
      </c>
      <c r="H40" s="156"/>
      <c r="I40" s="148"/>
      <c r="J40" s="160"/>
      <c r="K40" s="148"/>
    </row>
    <row r="41" spans="2:11" x14ac:dyDescent="0.2">
      <c r="B41" s="34" t="s">
        <v>440</v>
      </c>
      <c r="C41" s="134">
        <v>26</v>
      </c>
      <c r="D41" s="156">
        <v>27</v>
      </c>
      <c r="E41" s="156">
        <v>29</v>
      </c>
      <c r="F41" s="156">
        <v>29</v>
      </c>
      <c r="G41" s="156"/>
      <c r="H41" s="156"/>
      <c r="I41" s="158"/>
      <c r="J41" s="160"/>
      <c r="K41" s="148"/>
    </row>
    <row r="42" spans="2:11" x14ac:dyDescent="0.2">
      <c r="B42" s="14" t="s">
        <v>138</v>
      </c>
      <c r="C42" s="134">
        <v>25.8</v>
      </c>
      <c r="D42" s="156">
        <v>26.4</v>
      </c>
      <c r="E42" s="156">
        <v>29.4</v>
      </c>
      <c r="F42" s="156">
        <v>29.3</v>
      </c>
      <c r="G42" s="156">
        <v>30.9</v>
      </c>
      <c r="H42" s="156">
        <v>30.3</v>
      </c>
      <c r="I42" s="148"/>
      <c r="J42" s="160"/>
      <c r="K42" s="148"/>
    </row>
    <row r="43" spans="2:11" x14ac:dyDescent="0.2">
      <c r="B43" s="14" t="s">
        <v>139</v>
      </c>
      <c r="C43" s="156">
        <v>0</v>
      </c>
      <c r="D43" s="156">
        <v>0</v>
      </c>
      <c r="E43" s="156">
        <v>0</v>
      </c>
      <c r="F43" s="156">
        <v>0</v>
      </c>
      <c r="G43" s="156">
        <v>0</v>
      </c>
      <c r="H43" s="156">
        <v>0</v>
      </c>
      <c r="I43" s="148"/>
      <c r="J43" s="160"/>
      <c r="K43" s="148"/>
    </row>
    <row r="44" spans="2:11" x14ac:dyDescent="0.2">
      <c r="B44" s="14" t="s">
        <v>140</v>
      </c>
      <c r="C44" s="134">
        <v>44.444444444444443</v>
      </c>
      <c r="D44" s="156">
        <v>36.4</v>
      </c>
      <c r="E44" s="156">
        <v>27.3</v>
      </c>
      <c r="F44" s="156">
        <v>33.299999999999997</v>
      </c>
      <c r="G44" s="156">
        <v>33.299999999999997</v>
      </c>
      <c r="H44" s="156">
        <v>30</v>
      </c>
      <c r="I44" s="148"/>
      <c r="J44" s="160"/>
      <c r="K44" s="148"/>
    </row>
    <row r="45" spans="2:11" x14ac:dyDescent="0.2">
      <c r="B45" s="14" t="s">
        <v>141</v>
      </c>
      <c r="C45" s="134">
        <v>48.1</v>
      </c>
      <c r="D45" s="156">
        <v>51.8</v>
      </c>
      <c r="E45" s="156">
        <v>51</v>
      </c>
      <c r="F45" s="156">
        <v>52.9</v>
      </c>
      <c r="G45" s="156">
        <v>48.1</v>
      </c>
      <c r="H45" s="156"/>
      <c r="I45" s="148"/>
      <c r="J45" s="160"/>
      <c r="K45" s="148"/>
    </row>
    <row r="46" spans="2:11" x14ac:dyDescent="0.2">
      <c r="B46" s="14" t="s">
        <v>174</v>
      </c>
      <c r="C46" s="134">
        <v>88.3</v>
      </c>
      <c r="D46" s="156">
        <v>85.1</v>
      </c>
      <c r="E46" s="156">
        <v>89.2</v>
      </c>
      <c r="F46" s="156">
        <v>88.6</v>
      </c>
      <c r="G46" s="156">
        <v>91.2</v>
      </c>
      <c r="H46" s="156"/>
      <c r="I46" s="148"/>
      <c r="J46" s="160"/>
      <c r="K46" s="148"/>
    </row>
    <row r="47" spans="2:11" x14ac:dyDescent="0.2">
      <c r="B47" s="14" t="s">
        <v>175</v>
      </c>
      <c r="C47" s="134">
        <v>88.4</v>
      </c>
      <c r="D47" s="156">
        <v>86.6</v>
      </c>
      <c r="E47" s="156">
        <v>89.7</v>
      </c>
      <c r="F47" s="156">
        <v>89.4</v>
      </c>
      <c r="G47" s="156">
        <v>90.1</v>
      </c>
      <c r="H47" s="156"/>
      <c r="I47" s="148"/>
      <c r="J47" s="160"/>
      <c r="K47" s="158"/>
    </row>
    <row r="48" spans="2:11" x14ac:dyDescent="0.2">
      <c r="B48" s="74" t="s">
        <v>119</v>
      </c>
      <c r="C48" s="138"/>
      <c r="D48" s="138"/>
      <c r="E48" s="138"/>
      <c r="F48" s="138"/>
      <c r="G48" s="138"/>
      <c r="H48" s="138"/>
      <c r="I48" s="147"/>
      <c r="J48" s="147"/>
      <c r="K48" s="147"/>
    </row>
    <row r="49" spans="2:11" ht="13.5" thickBot="1" x14ac:dyDescent="0.25">
      <c r="B49" s="93" t="s">
        <v>180</v>
      </c>
      <c r="C49" s="143"/>
      <c r="D49" s="143"/>
      <c r="E49" s="143"/>
      <c r="F49" s="143"/>
      <c r="G49" s="143"/>
      <c r="H49" s="143"/>
      <c r="I49" s="147"/>
      <c r="J49" s="147"/>
      <c r="K49" s="147"/>
    </row>
    <row r="50" spans="2:11" x14ac:dyDescent="0.2">
      <c r="B50" s="92" t="s">
        <v>176</v>
      </c>
      <c r="C50" s="140">
        <v>58.8</v>
      </c>
      <c r="D50" s="140">
        <v>59.1</v>
      </c>
      <c r="E50" s="140">
        <v>60.1</v>
      </c>
      <c r="F50" s="140">
        <v>59.9</v>
      </c>
      <c r="G50" s="140"/>
      <c r="H50" s="140"/>
      <c r="I50" s="148"/>
      <c r="J50" s="148"/>
      <c r="K50" s="148"/>
    </row>
    <row r="51" spans="2:11" x14ac:dyDescent="0.2">
      <c r="B51" s="85" t="s">
        <v>177</v>
      </c>
      <c r="C51" s="134">
        <v>50.1</v>
      </c>
      <c r="D51" s="134">
        <v>49.8</v>
      </c>
      <c r="E51" s="134">
        <v>52.4</v>
      </c>
      <c r="F51" s="134">
        <v>52.6</v>
      </c>
      <c r="G51" s="134"/>
      <c r="H51" s="134"/>
      <c r="I51" s="148"/>
      <c r="J51" s="148"/>
      <c r="K51" s="148"/>
    </row>
    <row r="52" spans="2:11" x14ac:dyDescent="0.2">
      <c r="B52" s="85" t="s">
        <v>178</v>
      </c>
      <c r="C52" s="134">
        <v>35.9</v>
      </c>
      <c r="D52" s="134">
        <v>37.6</v>
      </c>
      <c r="E52" s="134">
        <v>37.299999999999997</v>
      </c>
      <c r="F52" s="134">
        <v>37.9</v>
      </c>
      <c r="G52" s="134"/>
      <c r="H52" s="134"/>
      <c r="I52" s="148"/>
      <c r="J52" s="148"/>
      <c r="K52" s="148"/>
    </row>
    <row r="53" spans="2:11" ht="13.5" thickBot="1" x14ac:dyDescent="0.25">
      <c r="B53" s="91" t="s">
        <v>179</v>
      </c>
      <c r="C53" s="141">
        <v>18.600000000000001</v>
      </c>
      <c r="D53" s="141">
        <v>19.5</v>
      </c>
      <c r="E53" s="141">
        <v>19.399999999999999</v>
      </c>
      <c r="F53" s="141">
        <v>19.100000000000001</v>
      </c>
      <c r="G53" s="141"/>
      <c r="H53" s="141"/>
      <c r="I53" s="148"/>
      <c r="J53" s="148"/>
      <c r="K53" s="148"/>
    </row>
    <row r="54" spans="2:11" x14ac:dyDescent="0.2">
      <c r="B54" s="53" t="s">
        <v>509</v>
      </c>
      <c r="C54" s="188">
        <v>1.18</v>
      </c>
      <c r="D54" s="188">
        <v>1.18</v>
      </c>
      <c r="E54" s="188">
        <v>1.1766570740227864</v>
      </c>
      <c r="F54" s="188">
        <v>1.1599999999999999</v>
      </c>
      <c r="G54" s="188">
        <v>1.17</v>
      </c>
      <c r="H54" s="188">
        <v>1.1739309775883404</v>
      </c>
      <c r="I54" s="148"/>
      <c r="J54" s="148"/>
      <c r="K54" s="148"/>
    </row>
    <row r="55" spans="2:11" x14ac:dyDescent="0.2">
      <c r="B55" s="47" t="s">
        <v>441</v>
      </c>
      <c r="C55" s="136">
        <v>5</v>
      </c>
      <c r="D55" s="136">
        <v>4</v>
      </c>
      <c r="E55" s="136">
        <v>7</v>
      </c>
      <c r="F55" s="136">
        <v>8</v>
      </c>
      <c r="G55" s="136">
        <v>9</v>
      </c>
      <c r="H55" s="136">
        <v>7</v>
      </c>
      <c r="I55" s="158"/>
      <c r="J55" s="148"/>
      <c r="K55" s="148"/>
    </row>
    <row r="56" spans="2:11" ht="27.75" customHeight="1" x14ac:dyDescent="0.2">
      <c r="B56" s="47" t="s">
        <v>148</v>
      </c>
      <c r="C56" s="134">
        <v>88.926174496644293</v>
      </c>
      <c r="D56" s="134">
        <v>88</v>
      </c>
      <c r="E56" s="134">
        <v>88</v>
      </c>
      <c r="F56" s="134">
        <v>92</v>
      </c>
      <c r="G56" s="134"/>
      <c r="H56" s="134"/>
      <c r="I56" s="148"/>
      <c r="J56" s="148"/>
      <c r="K56" s="148"/>
    </row>
    <row r="57" spans="2:11" x14ac:dyDescent="0.2">
      <c r="B57" s="47" t="s">
        <v>149</v>
      </c>
      <c r="C57" s="136">
        <v>327</v>
      </c>
      <c r="D57" s="136">
        <v>290</v>
      </c>
      <c r="E57" s="136">
        <v>257</v>
      </c>
      <c r="F57" s="136">
        <v>255</v>
      </c>
      <c r="G57" s="136">
        <v>259</v>
      </c>
      <c r="H57" s="136">
        <v>249</v>
      </c>
      <c r="I57" s="146"/>
      <c r="J57" s="146"/>
      <c r="K57" s="146"/>
    </row>
    <row r="58" spans="2:11" x14ac:dyDescent="0.2">
      <c r="B58" s="74" t="s">
        <v>151</v>
      </c>
      <c r="C58" s="138"/>
      <c r="D58" s="138"/>
      <c r="E58" s="138"/>
      <c r="F58" s="138"/>
      <c r="G58" s="138"/>
      <c r="H58" s="138"/>
      <c r="I58" s="147"/>
      <c r="J58" s="147"/>
      <c r="K58" s="147"/>
    </row>
    <row r="59" spans="2:11" x14ac:dyDescent="0.2">
      <c r="B59" s="12" t="s">
        <v>442</v>
      </c>
      <c r="C59" s="134">
        <v>102.9</v>
      </c>
      <c r="D59" s="134">
        <v>73.099999999999994</v>
      </c>
      <c r="E59" s="134">
        <v>74</v>
      </c>
      <c r="F59" s="134"/>
      <c r="G59" s="134"/>
      <c r="H59" s="134"/>
      <c r="I59" s="245"/>
      <c r="K59" s="148"/>
    </row>
    <row r="60" spans="2:11" x14ac:dyDescent="0.2">
      <c r="B60" s="13" t="s">
        <v>65</v>
      </c>
      <c r="C60" s="134">
        <v>52.1</v>
      </c>
      <c r="D60" s="134">
        <v>55.1</v>
      </c>
      <c r="E60" s="134">
        <v>54</v>
      </c>
      <c r="F60" s="133"/>
      <c r="G60" s="133"/>
      <c r="H60" s="133"/>
      <c r="I60" s="245"/>
      <c r="K60" s="149"/>
    </row>
    <row r="61" spans="2:11" ht="25.5" x14ac:dyDescent="0.2">
      <c r="B61" s="14" t="s">
        <v>69</v>
      </c>
      <c r="C61" s="136">
        <v>6668</v>
      </c>
      <c r="D61" s="136">
        <v>4556</v>
      </c>
      <c r="E61" s="136">
        <v>3926</v>
      </c>
      <c r="F61" s="136"/>
      <c r="G61" s="136"/>
      <c r="H61" s="136"/>
      <c r="I61" s="244"/>
      <c r="K61" s="146"/>
    </row>
    <row r="62" spans="2:11" ht="25.5" x14ac:dyDescent="0.2">
      <c r="B62" s="14" t="s">
        <v>67</v>
      </c>
      <c r="C62" s="136">
        <v>1602</v>
      </c>
      <c r="D62" s="136">
        <v>1543</v>
      </c>
      <c r="E62" s="136">
        <v>1451</v>
      </c>
      <c r="F62" s="136"/>
      <c r="G62" s="136"/>
      <c r="H62" s="136"/>
      <c r="I62" s="244"/>
      <c r="K62" s="146"/>
    </row>
    <row r="63" spans="2:11" x14ac:dyDescent="0.2">
      <c r="B63" s="240"/>
      <c r="C63" s="146"/>
      <c r="D63" s="146"/>
      <c r="E63" s="146"/>
      <c r="F63" s="146"/>
      <c r="G63" s="146"/>
      <c r="H63" s="146"/>
      <c r="I63" s="237"/>
      <c r="K63" s="146"/>
    </row>
    <row r="64" spans="2:11" x14ac:dyDescent="0.2">
      <c r="B64" s="18" t="s">
        <v>443</v>
      </c>
      <c r="C64" s="18"/>
      <c r="D64" s="18"/>
      <c r="E64" s="18"/>
      <c r="F64" s="18"/>
    </row>
    <row r="65" spans="2:15" ht="43.5" customHeight="1" x14ac:dyDescent="0.2">
      <c r="B65" s="392" t="s">
        <v>444</v>
      </c>
      <c r="C65" s="392"/>
      <c r="D65" s="392"/>
      <c r="E65" s="392"/>
      <c r="F65" s="392"/>
      <c r="G65" s="392"/>
      <c r="H65" s="392"/>
    </row>
    <row r="66" spans="2:15" ht="13.5" thickBot="1" x14ac:dyDescent="0.25">
      <c r="B66" s="192"/>
      <c r="C66" s="192"/>
      <c r="D66" s="192"/>
      <c r="E66" s="192"/>
      <c r="F66" s="192"/>
    </row>
    <row r="67" spans="2:15" ht="13.5" customHeight="1" thickBot="1" x14ac:dyDescent="0.25">
      <c r="B67" s="438" t="s">
        <v>199</v>
      </c>
      <c r="C67" s="438"/>
      <c r="D67" s="438"/>
      <c r="E67" s="438"/>
      <c r="F67" s="438"/>
      <c r="G67" s="196"/>
      <c r="H67" s="196"/>
      <c r="I67" s="196"/>
      <c r="J67" s="196"/>
      <c r="K67" s="196"/>
    </row>
    <row r="68" spans="2:15" x14ac:dyDescent="0.2">
      <c r="B68" s="63"/>
      <c r="C68" s="63"/>
      <c r="D68" s="63"/>
      <c r="E68" s="63"/>
      <c r="F68" s="63"/>
      <c r="G68" s="63"/>
      <c r="H68" s="63"/>
      <c r="I68" s="63"/>
      <c r="J68" s="63"/>
      <c r="K68" s="63"/>
    </row>
    <row r="70" spans="2:15" ht="15.75" x14ac:dyDescent="0.25">
      <c r="B70" s="385" t="s">
        <v>29</v>
      </c>
      <c r="C70" s="385"/>
      <c r="D70" s="385"/>
      <c r="E70" s="385"/>
      <c r="F70" s="385"/>
      <c r="G70" s="385"/>
      <c r="H70" s="385"/>
      <c r="I70" s="385"/>
      <c r="J70" s="385"/>
      <c r="K70" s="385"/>
      <c r="L70" s="385"/>
      <c r="M70" s="385"/>
    </row>
    <row r="71" spans="2:15" x14ac:dyDescent="0.2">
      <c r="B71" s="23"/>
      <c r="C71" s="387">
        <v>2021</v>
      </c>
      <c r="D71" s="387" t="s">
        <v>62</v>
      </c>
      <c r="E71" s="387"/>
      <c r="F71" s="387"/>
      <c r="G71" s="387"/>
      <c r="H71" s="387"/>
      <c r="I71" s="387"/>
      <c r="J71" s="387" t="s">
        <v>75</v>
      </c>
      <c r="K71" s="387"/>
      <c r="L71" s="387"/>
      <c r="M71" s="387"/>
      <c r="N71" s="36"/>
      <c r="O71" s="36"/>
    </row>
    <row r="72" spans="2:15" x14ac:dyDescent="0.2">
      <c r="B72" s="22"/>
      <c r="C72" s="388"/>
      <c r="D72" s="388"/>
      <c r="E72" s="388"/>
      <c r="F72" s="388"/>
      <c r="G72" s="388"/>
      <c r="H72" s="388"/>
      <c r="I72" s="388"/>
      <c r="J72" s="388"/>
      <c r="K72" s="388"/>
      <c r="L72" s="388"/>
      <c r="M72" s="388"/>
      <c r="N72" s="36"/>
      <c r="O72" s="36"/>
    </row>
    <row r="73" spans="2:15" x14ac:dyDescent="0.2">
      <c r="B73" s="369" t="s">
        <v>98</v>
      </c>
      <c r="C73" s="369"/>
      <c r="D73" s="369"/>
      <c r="E73" s="369"/>
      <c r="F73" s="369"/>
      <c r="G73" s="369"/>
      <c r="H73" s="369"/>
      <c r="I73" s="369"/>
      <c r="J73" s="369"/>
      <c r="K73" s="369"/>
      <c r="L73" s="369"/>
      <c r="M73" s="369"/>
    </row>
    <row r="74" spans="2:15" x14ac:dyDescent="0.2">
      <c r="B74" s="17" t="s">
        <v>99</v>
      </c>
      <c r="C74" s="234">
        <f>C12</f>
        <v>3347</v>
      </c>
      <c r="D74" s="445"/>
      <c r="E74" s="446"/>
      <c r="F74" s="446"/>
      <c r="G74" s="446"/>
      <c r="H74" s="446"/>
      <c r="I74" s="447"/>
      <c r="J74" s="33"/>
      <c r="K74" s="34"/>
      <c r="L74" s="34"/>
      <c r="M74" s="34"/>
      <c r="N74" s="160"/>
    </row>
    <row r="75" spans="2:15" x14ac:dyDescent="0.2">
      <c r="B75" s="9" t="s">
        <v>100</v>
      </c>
      <c r="C75" s="235">
        <f>C13</f>
        <v>3256.8900000000003</v>
      </c>
      <c r="D75" s="353"/>
      <c r="E75" s="354"/>
      <c r="F75" s="354"/>
      <c r="G75" s="354"/>
      <c r="H75" s="354"/>
      <c r="I75" s="354"/>
      <c r="J75" s="420"/>
      <c r="K75" s="421"/>
      <c r="L75" s="421"/>
      <c r="M75" s="421"/>
      <c r="N75" s="160"/>
    </row>
    <row r="76" spans="2:15" x14ac:dyDescent="0.2">
      <c r="B76" s="9" t="s">
        <v>101</v>
      </c>
      <c r="C76" s="233">
        <f>C14</f>
        <v>11.8</v>
      </c>
      <c r="D76" s="448"/>
      <c r="E76" s="449"/>
      <c r="F76" s="449"/>
      <c r="G76" s="449"/>
      <c r="H76" s="449"/>
      <c r="I76" s="450"/>
      <c r="J76" s="32"/>
      <c r="K76" s="32"/>
      <c r="L76" s="32"/>
      <c r="M76" s="32"/>
      <c r="N76" s="160"/>
    </row>
    <row r="77" spans="2:15" x14ac:dyDescent="0.2">
      <c r="B77" s="369" t="s">
        <v>102</v>
      </c>
      <c r="C77" s="369"/>
      <c r="D77" s="369"/>
      <c r="E77" s="369"/>
      <c r="F77" s="369"/>
      <c r="G77" s="369"/>
      <c r="H77" s="369"/>
      <c r="I77" s="369"/>
      <c r="J77" s="369"/>
      <c r="K77" s="369"/>
      <c r="L77" s="369"/>
      <c r="M77" s="369"/>
      <c r="N77" s="160"/>
    </row>
    <row r="78" spans="2:15" ht="40.5" customHeight="1" x14ac:dyDescent="0.2">
      <c r="B78" s="44" t="s">
        <v>103</v>
      </c>
      <c r="C78" s="262" t="s">
        <v>7</v>
      </c>
      <c r="D78" s="353" t="s">
        <v>312</v>
      </c>
      <c r="E78" s="354"/>
      <c r="F78" s="354"/>
      <c r="G78" s="354"/>
      <c r="H78" s="354"/>
      <c r="I78" s="354"/>
      <c r="J78" s="371" t="s">
        <v>107</v>
      </c>
      <c r="K78" s="372"/>
      <c r="L78" s="372"/>
      <c r="M78" s="372"/>
      <c r="N78" s="160"/>
    </row>
    <row r="79" spans="2:15" ht="144" customHeight="1" x14ac:dyDescent="0.2">
      <c r="B79" s="35" t="s">
        <v>104</v>
      </c>
      <c r="C79" s="8" t="s">
        <v>7</v>
      </c>
      <c r="D79" s="353" t="s">
        <v>281</v>
      </c>
      <c r="E79" s="354"/>
      <c r="F79" s="354"/>
      <c r="G79" s="354"/>
      <c r="H79" s="354"/>
      <c r="I79" s="354"/>
      <c r="J79" s="350"/>
      <c r="K79" s="351"/>
      <c r="L79" s="351"/>
      <c r="M79" s="351"/>
      <c r="N79" s="160"/>
    </row>
    <row r="80" spans="2:15" ht="42" customHeight="1" x14ac:dyDescent="0.2">
      <c r="B80" s="35" t="s">
        <v>105</v>
      </c>
      <c r="C80" s="8" t="s">
        <v>7</v>
      </c>
      <c r="D80" s="353" t="s">
        <v>282</v>
      </c>
      <c r="E80" s="354"/>
      <c r="F80" s="354"/>
      <c r="G80" s="354"/>
      <c r="H80" s="354"/>
      <c r="I80" s="355"/>
      <c r="J80" s="350"/>
      <c r="K80" s="351"/>
      <c r="L80" s="351"/>
      <c r="M80" s="351"/>
      <c r="N80" s="160"/>
    </row>
    <row r="81" spans="2:14" ht="31.5" customHeight="1" x14ac:dyDescent="0.2">
      <c r="B81" s="177" t="s">
        <v>106</v>
      </c>
      <c r="C81" s="261" t="s">
        <v>7</v>
      </c>
      <c r="D81" s="402" t="s">
        <v>313</v>
      </c>
      <c r="E81" s="375"/>
      <c r="F81" s="375"/>
      <c r="G81" s="375"/>
      <c r="H81" s="375"/>
      <c r="I81" s="375"/>
      <c r="J81" s="367" t="s">
        <v>309</v>
      </c>
      <c r="K81" s="368"/>
      <c r="L81" s="368"/>
      <c r="M81" s="368"/>
      <c r="N81" s="160"/>
    </row>
    <row r="82" spans="2:14" ht="16.5" customHeight="1" x14ac:dyDescent="0.2">
      <c r="B82" s="176"/>
      <c r="C82" s="11"/>
      <c r="D82" s="174"/>
      <c r="E82" s="174"/>
      <c r="F82" s="174"/>
      <c r="G82" s="174"/>
      <c r="H82" s="174"/>
      <c r="I82" s="175"/>
      <c r="J82" s="415" t="s">
        <v>71</v>
      </c>
      <c r="K82" s="415"/>
      <c r="L82" s="415"/>
      <c r="M82" s="415"/>
      <c r="N82" s="160"/>
    </row>
    <row r="83" spans="2:14" x14ac:dyDescent="0.2">
      <c r="B83" s="451" t="s">
        <v>108</v>
      </c>
      <c r="C83" s="451"/>
      <c r="D83" s="451"/>
      <c r="E83" s="451"/>
      <c r="F83" s="451"/>
      <c r="G83" s="451"/>
      <c r="H83" s="451"/>
      <c r="I83" s="451"/>
      <c r="J83" s="451"/>
      <c r="K83" s="451"/>
      <c r="L83" s="451"/>
      <c r="M83" s="451"/>
      <c r="N83" s="160"/>
    </row>
    <row r="84" spans="2:14" ht="43.5" customHeight="1" x14ac:dyDescent="0.2">
      <c r="B84" s="47" t="s">
        <v>109</v>
      </c>
      <c r="C84" s="8" t="s">
        <v>7</v>
      </c>
      <c r="D84" s="350" t="s">
        <v>380</v>
      </c>
      <c r="E84" s="351"/>
      <c r="F84" s="351"/>
      <c r="G84" s="351"/>
      <c r="H84" s="351"/>
      <c r="I84" s="351"/>
      <c r="J84" s="371" t="s">
        <v>71</v>
      </c>
      <c r="K84" s="372"/>
      <c r="L84" s="372"/>
      <c r="M84" s="372"/>
      <c r="N84" s="160"/>
    </row>
    <row r="85" spans="2:14" ht="32.25" customHeight="1" x14ac:dyDescent="0.2">
      <c r="B85" s="47" t="s">
        <v>110</v>
      </c>
      <c r="C85" s="8" t="s">
        <v>7</v>
      </c>
      <c r="D85" s="353" t="s">
        <v>314</v>
      </c>
      <c r="E85" s="354"/>
      <c r="F85" s="354"/>
      <c r="G85" s="354"/>
      <c r="H85" s="354"/>
      <c r="I85" s="354"/>
      <c r="J85" s="371" t="s">
        <v>71</v>
      </c>
      <c r="K85" s="372"/>
      <c r="L85" s="372"/>
      <c r="M85" s="372"/>
      <c r="N85" s="160"/>
    </row>
    <row r="86" spans="2:14" ht="55.5" customHeight="1" x14ac:dyDescent="0.2">
      <c r="B86" s="48" t="s">
        <v>111</v>
      </c>
      <c r="C86" s="8" t="s">
        <v>7</v>
      </c>
      <c r="D86" s="353" t="s">
        <v>315</v>
      </c>
      <c r="E86" s="354"/>
      <c r="F86" s="354"/>
      <c r="G86" s="354"/>
      <c r="H86" s="354"/>
      <c r="I86" s="354"/>
      <c r="J86" s="420"/>
      <c r="K86" s="421"/>
      <c r="L86" s="421"/>
      <c r="M86" s="421"/>
      <c r="N86" s="160"/>
    </row>
    <row r="87" spans="2:14" ht="43.5" customHeight="1" x14ac:dyDescent="0.2">
      <c r="B87" s="48" t="s">
        <v>112</v>
      </c>
      <c r="C87" s="8" t="s">
        <v>7</v>
      </c>
      <c r="D87" s="353" t="s">
        <v>316</v>
      </c>
      <c r="E87" s="354"/>
      <c r="F87" s="354"/>
      <c r="G87" s="354"/>
      <c r="H87" s="354"/>
      <c r="I87" s="354"/>
      <c r="J87" s="371" t="s">
        <v>121</v>
      </c>
      <c r="K87" s="372"/>
      <c r="L87" s="372"/>
      <c r="M87" s="372"/>
      <c r="N87" s="160"/>
    </row>
    <row r="88" spans="2:14" x14ac:dyDescent="0.2">
      <c r="B88" s="48" t="s">
        <v>113</v>
      </c>
      <c r="C88" s="233">
        <f>C16</f>
        <v>5.883495145631068</v>
      </c>
      <c r="D88" s="418" t="s">
        <v>320</v>
      </c>
      <c r="E88" s="419"/>
      <c r="F88" s="419"/>
      <c r="G88" s="419"/>
      <c r="H88" s="419"/>
      <c r="I88" s="419"/>
      <c r="J88" s="420"/>
      <c r="K88" s="421"/>
      <c r="L88" s="421"/>
      <c r="M88" s="421"/>
      <c r="N88" s="160"/>
    </row>
    <row r="89" spans="2:14" ht="38.25" customHeight="1" x14ac:dyDescent="0.2">
      <c r="B89" s="53" t="s">
        <v>114</v>
      </c>
      <c r="C89" s="8" t="s">
        <v>7</v>
      </c>
      <c r="D89" s="353" t="s">
        <v>319</v>
      </c>
      <c r="E89" s="354"/>
      <c r="F89" s="354"/>
      <c r="G89" s="354"/>
      <c r="H89" s="354"/>
      <c r="I89" s="354"/>
      <c r="J89" s="371" t="s">
        <v>71</v>
      </c>
      <c r="K89" s="372"/>
      <c r="L89" s="372"/>
      <c r="M89" s="372"/>
      <c r="N89" s="160"/>
    </row>
    <row r="90" spans="2:14" ht="28.5" customHeight="1" x14ac:dyDescent="0.2">
      <c r="B90" s="49" t="s">
        <v>115</v>
      </c>
      <c r="C90" s="8" t="s">
        <v>7</v>
      </c>
      <c r="D90" s="353" t="s">
        <v>318</v>
      </c>
      <c r="E90" s="354"/>
      <c r="F90" s="354"/>
      <c r="G90" s="354"/>
      <c r="H90" s="354"/>
      <c r="I90" s="354"/>
      <c r="J90" s="441" t="s">
        <v>107</v>
      </c>
      <c r="K90" s="442"/>
      <c r="L90" s="442"/>
      <c r="M90" s="442"/>
      <c r="N90" s="160"/>
    </row>
    <row r="91" spans="2:14" ht="68.25" customHeight="1" x14ac:dyDescent="0.2">
      <c r="B91" s="41" t="s">
        <v>116</v>
      </c>
      <c r="C91" s="8" t="s">
        <v>7</v>
      </c>
      <c r="D91" s="353" t="s">
        <v>317</v>
      </c>
      <c r="E91" s="354"/>
      <c r="F91" s="354"/>
      <c r="G91" s="354"/>
      <c r="H91" s="354"/>
      <c r="I91" s="355"/>
      <c r="J91" s="358" t="s">
        <v>123</v>
      </c>
      <c r="K91" s="359"/>
      <c r="L91" s="359"/>
      <c r="M91" s="359"/>
      <c r="N91" s="160"/>
    </row>
    <row r="92" spans="2:14" x14ac:dyDescent="0.2">
      <c r="B92" s="369" t="s">
        <v>117</v>
      </c>
      <c r="C92" s="369"/>
      <c r="D92" s="369"/>
      <c r="E92" s="369"/>
      <c r="F92" s="369"/>
      <c r="G92" s="369"/>
      <c r="H92" s="369"/>
      <c r="I92" s="369"/>
      <c r="J92" s="369"/>
      <c r="K92" s="369"/>
      <c r="L92" s="369"/>
      <c r="M92" s="369"/>
      <c r="N92" s="160"/>
    </row>
    <row r="93" spans="2:14" ht="25.5" x14ac:dyDescent="0.2">
      <c r="B93" s="38" t="s">
        <v>124</v>
      </c>
      <c r="C93" s="235">
        <f>C18</f>
        <v>498</v>
      </c>
      <c r="D93" s="420"/>
      <c r="E93" s="421"/>
      <c r="F93" s="421"/>
      <c r="G93" s="421"/>
      <c r="H93" s="421"/>
      <c r="I93" s="421"/>
      <c r="J93" s="420"/>
      <c r="K93" s="421"/>
      <c r="L93" s="421"/>
      <c r="M93" s="421"/>
      <c r="N93" s="160"/>
    </row>
    <row r="94" spans="2:14" ht="81" customHeight="1" x14ac:dyDescent="0.2">
      <c r="B94" s="60" t="s">
        <v>125</v>
      </c>
      <c r="C94" s="261" t="s">
        <v>7</v>
      </c>
      <c r="D94" s="350" t="s">
        <v>421</v>
      </c>
      <c r="E94" s="351"/>
      <c r="F94" s="351"/>
      <c r="G94" s="351"/>
      <c r="H94" s="351"/>
      <c r="I94" s="351"/>
      <c r="J94" s="441" t="s">
        <v>121</v>
      </c>
      <c r="K94" s="442"/>
      <c r="L94" s="442"/>
      <c r="M94" s="442"/>
      <c r="N94" s="229"/>
    </row>
    <row r="95" spans="2:14" ht="29.25" customHeight="1" x14ac:dyDescent="0.2">
      <c r="B95" s="181" t="s">
        <v>126</v>
      </c>
      <c r="C95" s="309">
        <f t="shared" ref="C95:C100" si="0">C19</f>
        <v>50</v>
      </c>
      <c r="D95" s="408" t="s">
        <v>324</v>
      </c>
      <c r="E95" s="408"/>
      <c r="F95" s="408"/>
      <c r="G95" s="408"/>
      <c r="H95" s="408"/>
      <c r="I95" s="408"/>
      <c r="J95" s="409"/>
      <c r="K95" s="410"/>
      <c r="L95" s="410"/>
      <c r="M95" s="410"/>
      <c r="N95" s="160"/>
    </row>
    <row r="96" spans="2:14" x14ac:dyDescent="0.2">
      <c r="B96" s="183" t="s">
        <v>322</v>
      </c>
      <c r="C96" s="310">
        <f t="shared" si="0"/>
        <v>89</v>
      </c>
      <c r="D96" s="171"/>
      <c r="E96" s="171"/>
      <c r="F96" s="171"/>
      <c r="G96" s="171"/>
      <c r="H96" s="171"/>
      <c r="I96" s="184"/>
      <c r="J96" s="84"/>
      <c r="K96" s="84"/>
      <c r="L96" s="84"/>
      <c r="M96" s="84"/>
      <c r="N96" s="160"/>
    </row>
    <row r="97" spans="2:14" x14ac:dyDescent="0.2">
      <c r="B97" s="182" t="s">
        <v>323</v>
      </c>
      <c r="C97" s="311">
        <f t="shared" si="0"/>
        <v>27</v>
      </c>
      <c r="D97" s="38"/>
      <c r="E97" s="38"/>
      <c r="F97" s="38"/>
      <c r="G97" s="38"/>
      <c r="H97" s="38"/>
      <c r="I97" s="180"/>
      <c r="J97" s="178"/>
      <c r="K97" s="178"/>
      <c r="L97" s="178"/>
      <c r="M97" s="178"/>
      <c r="N97" s="160"/>
    </row>
    <row r="98" spans="2:14" x14ac:dyDescent="0.2">
      <c r="B98" s="38" t="s">
        <v>127</v>
      </c>
      <c r="C98" s="235">
        <f t="shared" si="0"/>
        <v>235</v>
      </c>
      <c r="D98" s="406" t="s">
        <v>321</v>
      </c>
      <c r="E98" s="407"/>
      <c r="F98" s="407"/>
      <c r="G98" s="407"/>
      <c r="H98" s="407"/>
      <c r="I98" s="407"/>
      <c r="J98" s="443"/>
      <c r="K98" s="444"/>
      <c r="L98" s="444"/>
      <c r="M98" s="444"/>
      <c r="N98" s="160"/>
    </row>
    <row r="99" spans="2:14" ht="25.5" x14ac:dyDescent="0.2">
      <c r="B99" s="71" t="s">
        <v>128</v>
      </c>
      <c r="C99" s="309">
        <f t="shared" si="0"/>
        <v>80</v>
      </c>
      <c r="D99" s="420"/>
      <c r="E99" s="421"/>
      <c r="F99" s="421"/>
      <c r="G99" s="421"/>
      <c r="H99" s="421"/>
      <c r="I99" s="421"/>
      <c r="J99" s="420"/>
      <c r="K99" s="421"/>
      <c r="L99" s="421"/>
      <c r="M99" s="421"/>
      <c r="N99" s="160"/>
    </row>
    <row r="100" spans="2:14" x14ac:dyDescent="0.2">
      <c r="B100" s="48" t="s">
        <v>129</v>
      </c>
      <c r="C100" s="235">
        <f t="shared" si="0"/>
        <v>285</v>
      </c>
      <c r="D100" s="420"/>
      <c r="E100" s="421"/>
      <c r="F100" s="421"/>
      <c r="G100" s="421"/>
      <c r="H100" s="421"/>
      <c r="I100" s="421"/>
      <c r="J100" s="420"/>
      <c r="K100" s="421"/>
      <c r="L100" s="421"/>
      <c r="M100" s="421"/>
      <c r="N100" s="160"/>
    </row>
    <row r="101" spans="2:14" x14ac:dyDescent="0.2">
      <c r="B101" s="369" t="s">
        <v>118</v>
      </c>
      <c r="C101" s="369"/>
      <c r="D101" s="369"/>
      <c r="E101" s="369"/>
      <c r="F101" s="369"/>
      <c r="G101" s="369"/>
      <c r="H101" s="369"/>
      <c r="I101" s="369"/>
      <c r="J101" s="369"/>
      <c r="K101" s="369"/>
      <c r="L101" s="369"/>
      <c r="M101" s="369"/>
      <c r="N101" s="160"/>
    </row>
    <row r="102" spans="2:14" ht="13.5" thickBot="1" x14ac:dyDescent="0.25">
      <c r="B102" s="93" t="s">
        <v>130</v>
      </c>
      <c r="C102" s="97" t="s">
        <v>7</v>
      </c>
      <c r="D102" s="424" t="s">
        <v>131</v>
      </c>
      <c r="E102" s="425"/>
      <c r="F102" s="425"/>
      <c r="G102" s="425"/>
      <c r="H102" s="425"/>
      <c r="I102" s="425"/>
      <c r="J102" s="426" t="s">
        <v>123</v>
      </c>
      <c r="K102" s="427"/>
      <c r="L102" s="427"/>
      <c r="M102" s="427"/>
      <c r="N102" s="160"/>
    </row>
    <row r="103" spans="2:14" ht="25.5" x14ac:dyDescent="0.2">
      <c r="B103" s="94" t="s">
        <v>132</v>
      </c>
      <c r="C103" s="309">
        <f>C26</f>
        <v>47</v>
      </c>
      <c r="D103" s="80"/>
      <c r="E103" s="81"/>
      <c r="F103" s="81"/>
      <c r="G103" s="81"/>
      <c r="H103" s="81"/>
      <c r="I103" s="81"/>
      <c r="J103" s="80"/>
      <c r="K103" s="81"/>
      <c r="L103" s="81"/>
      <c r="M103" s="81"/>
      <c r="N103" s="160"/>
    </row>
    <row r="104" spans="2:14" x14ac:dyDescent="0.2">
      <c r="B104" s="86" t="s">
        <v>181</v>
      </c>
      <c r="C104" s="309">
        <f>C27</f>
        <v>8.6</v>
      </c>
      <c r="D104" s="45"/>
      <c r="E104" s="46"/>
      <c r="F104" s="46"/>
      <c r="G104" s="46"/>
      <c r="H104" s="46"/>
      <c r="I104" s="46"/>
      <c r="J104" s="45"/>
      <c r="K104" s="46"/>
      <c r="L104" s="46"/>
      <c r="M104" s="46"/>
      <c r="N104" s="160"/>
    </row>
    <row r="105" spans="2:14" x14ac:dyDescent="0.2">
      <c r="B105" s="86" t="s">
        <v>182</v>
      </c>
      <c r="C105" s="309">
        <f t="shared" ref="C105:C108" si="1">C28</f>
        <v>20.2</v>
      </c>
      <c r="D105" s="45"/>
      <c r="E105" s="46"/>
      <c r="F105" s="46"/>
      <c r="G105" s="46"/>
      <c r="H105" s="46"/>
      <c r="I105" s="46"/>
      <c r="J105" s="45"/>
      <c r="K105" s="46"/>
      <c r="L105" s="46"/>
      <c r="M105" s="46"/>
      <c r="N105" s="160"/>
    </row>
    <row r="106" spans="2:14" x14ac:dyDescent="0.2">
      <c r="B106" s="86" t="s">
        <v>183</v>
      </c>
      <c r="C106" s="309">
        <f t="shared" si="1"/>
        <v>26.5</v>
      </c>
      <c r="D106" s="45"/>
      <c r="E106" s="46"/>
      <c r="F106" s="46"/>
      <c r="G106" s="46"/>
      <c r="H106" s="46"/>
      <c r="I106" s="46"/>
      <c r="J106" s="45"/>
      <c r="K106" s="46"/>
      <c r="L106" s="46"/>
      <c r="M106" s="46"/>
      <c r="N106" s="160"/>
    </row>
    <row r="107" spans="2:14" x14ac:dyDescent="0.2">
      <c r="B107" s="86" t="s">
        <v>184</v>
      </c>
      <c r="C107" s="309">
        <f t="shared" si="1"/>
        <v>32.9</v>
      </c>
      <c r="D107" s="45"/>
      <c r="E107" s="46"/>
      <c r="F107" s="46"/>
      <c r="G107" s="46"/>
      <c r="H107" s="46"/>
      <c r="I107" s="46"/>
      <c r="J107" s="45"/>
      <c r="K107" s="46"/>
      <c r="L107" s="46"/>
      <c r="M107" s="46"/>
      <c r="N107" s="160"/>
    </row>
    <row r="108" spans="2:14" ht="13.5" thickBot="1" x14ac:dyDescent="0.25">
      <c r="B108" s="88" t="s">
        <v>185</v>
      </c>
      <c r="C108" s="313">
        <f t="shared" si="1"/>
        <v>11.8</v>
      </c>
      <c r="D108" s="95"/>
      <c r="E108" s="96"/>
      <c r="F108" s="96"/>
      <c r="G108" s="96"/>
      <c r="H108" s="96"/>
      <c r="I108" s="96"/>
      <c r="J108" s="95"/>
      <c r="K108" s="96"/>
      <c r="L108" s="96"/>
      <c r="M108" s="96"/>
      <c r="N108" s="160"/>
    </row>
    <row r="109" spans="2:14" ht="25.5" x14ac:dyDescent="0.2">
      <c r="B109" s="94" t="s">
        <v>133</v>
      </c>
      <c r="C109" s="310">
        <f>C32</f>
        <v>15.4</v>
      </c>
      <c r="D109" s="80"/>
      <c r="E109" s="81"/>
      <c r="F109" s="81"/>
      <c r="G109" s="81"/>
      <c r="H109" s="81"/>
      <c r="I109" s="81"/>
      <c r="J109" s="80"/>
      <c r="K109" s="81"/>
      <c r="L109" s="81"/>
      <c r="M109" s="81"/>
      <c r="N109" s="160"/>
    </row>
    <row r="110" spans="2:14" x14ac:dyDescent="0.2">
      <c r="B110" s="86" t="s">
        <v>187</v>
      </c>
      <c r="C110" s="309">
        <f t="shared" ref="C110:C114" si="2">C33</f>
        <v>13.2</v>
      </c>
      <c r="D110" s="45"/>
      <c r="E110" s="46"/>
      <c r="F110" s="46"/>
      <c r="G110" s="46"/>
      <c r="H110" s="46"/>
      <c r="I110" s="46"/>
      <c r="J110" s="45"/>
      <c r="K110" s="46"/>
      <c r="L110" s="46"/>
      <c r="M110" s="46"/>
      <c r="N110" s="160"/>
    </row>
    <row r="111" spans="2:14" x14ac:dyDescent="0.2">
      <c r="B111" s="87" t="s">
        <v>186</v>
      </c>
      <c r="C111" s="309">
        <f t="shared" si="2"/>
        <v>12.2</v>
      </c>
      <c r="D111" s="45"/>
      <c r="E111" s="46"/>
      <c r="F111" s="46"/>
      <c r="G111" s="46"/>
      <c r="H111" s="46"/>
      <c r="I111" s="46"/>
      <c r="J111" s="45"/>
      <c r="K111" s="46"/>
      <c r="L111" s="46"/>
      <c r="M111" s="46"/>
      <c r="N111" s="160"/>
    </row>
    <row r="112" spans="2:14" x14ac:dyDescent="0.2">
      <c r="B112" s="86" t="s">
        <v>188</v>
      </c>
      <c r="C112" s="309">
        <f t="shared" si="2"/>
        <v>13.3</v>
      </c>
      <c r="D112" s="45"/>
      <c r="E112" s="46"/>
      <c r="F112" s="46"/>
      <c r="G112" s="46"/>
      <c r="H112" s="46"/>
      <c r="I112" s="46"/>
      <c r="J112" s="45"/>
      <c r="K112" s="46"/>
      <c r="L112" s="46"/>
      <c r="M112" s="46"/>
      <c r="N112" s="160"/>
    </row>
    <row r="113" spans="2:14" x14ac:dyDescent="0.2">
      <c r="B113" s="86" t="s">
        <v>189</v>
      </c>
      <c r="C113" s="309">
        <f t="shared" si="2"/>
        <v>30.1</v>
      </c>
      <c r="D113" s="45"/>
      <c r="E113" s="46"/>
      <c r="F113" s="46"/>
      <c r="G113" s="46"/>
      <c r="H113" s="46"/>
      <c r="I113" s="46"/>
      <c r="J113" s="45"/>
      <c r="K113" s="46"/>
      <c r="L113" s="46"/>
      <c r="M113" s="46"/>
      <c r="N113" s="160"/>
    </row>
    <row r="114" spans="2:14" ht="13.5" thickBot="1" x14ac:dyDescent="0.25">
      <c r="B114" s="88" t="s">
        <v>190</v>
      </c>
      <c r="C114" s="313">
        <f t="shared" si="2"/>
        <v>31.2</v>
      </c>
      <c r="D114" s="95"/>
      <c r="E114" s="96"/>
      <c r="F114" s="96"/>
      <c r="G114" s="96"/>
      <c r="H114" s="96"/>
      <c r="I114" s="96"/>
      <c r="J114" s="95"/>
      <c r="K114" s="96"/>
      <c r="L114" s="96"/>
      <c r="M114" s="96"/>
      <c r="N114" s="160"/>
    </row>
    <row r="115" spans="2:14" x14ac:dyDescent="0.2">
      <c r="B115" s="94" t="s">
        <v>134</v>
      </c>
      <c r="C115" s="310">
        <f t="shared" ref="C115:C124" si="3">C38</f>
        <v>47.3</v>
      </c>
      <c r="D115" s="80"/>
      <c r="E115" s="81"/>
      <c r="F115" s="81"/>
      <c r="G115" s="81"/>
      <c r="H115" s="81"/>
      <c r="I115" s="81"/>
      <c r="J115" s="80"/>
      <c r="K115" s="81"/>
      <c r="L115" s="81"/>
      <c r="M115" s="81"/>
      <c r="N115" s="160"/>
    </row>
    <row r="116" spans="2:14" x14ac:dyDescent="0.2">
      <c r="B116" s="62" t="s">
        <v>135</v>
      </c>
      <c r="C116" s="309">
        <f t="shared" si="3"/>
        <v>50.2</v>
      </c>
      <c r="D116" s="45"/>
      <c r="E116" s="46"/>
      <c r="F116" s="46"/>
      <c r="G116" s="46"/>
      <c r="H116" s="46"/>
      <c r="I116" s="46"/>
      <c r="J116" s="45"/>
      <c r="K116" s="46"/>
      <c r="L116" s="46"/>
      <c r="M116" s="46"/>
      <c r="N116" s="160"/>
    </row>
    <row r="117" spans="2:14" x14ac:dyDescent="0.2">
      <c r="B117" s="62" t="s">
        <v>136</v>
      </c>
      <c r="C117" s="309">
        <f t="shared" si="3"/>
        <v>40</v>
      </c>
      <c r="D117" s="45"/>
      <c r="E117" s="46"/>
      <c r="F117" s="46"/>
      <c r="G117" s="46"/>
      <c r="H117" s="46"/>
      <c r="I117" s="46"/>
      <c r="J117" s="45"/>
      <c r="K117" s="46"/>
      <c r="L117" s="46"/>
      <c r="M117" s="46"/>
      <c r="N117" s="160"/>
    </row>
    <row r="118" spans="2:14" x14ac:dyDescent="0.2">
      <c r="B118" s="62" t="s">
        <v>137</v>
      </c>
      <c r="C118" s="309">
        <f t="shared" si="3"/>
        <v>26</v>
      </c>
      <c r="D118" s="45"/>
      <c r="E118" s="46"/>
      <c r="F118" s="46"/>
      <c r="G118" s="46"/>
      <c r="H118" s="46"/>
      <c r="I118" s="46"/>
      <c r="J118" s="45"/>
      <c r="K118" s="46"/>
      <c r="L118" s="46"/>
      <c r="M118" s="46"/>
      <c r="N118" s="160"/>
    </row>
    <row r="119" spans="2:14" x14ac:dyDescent="0.2">
      <c r="B119" s="62" t="s">
        <v>138</v>
      </c>
      <c r="C119" s="309">
        <f t="shared" si="3"/>
        <v>25.8</v>
      </c>
      <c r="D119" s="45"/>
      <c r="E119" s="46"/>
      <c r="F119" s="46"/>
      <c r="G119" s="46"/>
      <c r="H119" s="46"/>
      <c r="I119" s="46"/>
      <c r="J119" s="45"/>
      <c r="K119" s="46"/>
      <c r="L119" s="46"/>
      <c r="M119" s="46"/>
      <c r="N119" s="160"/>
    </row>
    <row r="120" spans="2:14" x14ac:dyDescent="0.2">
      <c r="B120" s="62" t="s">
        <v>139</v>
      </c>
      <c r="C120" s="338">
        <f t="shared" si="3"/>
        <v>0</v>
      </c>
      <c r="D120" s="45"/>
      <c r="E120" s="46"/>
      <c r="F120" s="46"/>
      <c r="G120" s="46"/>
      <c r="H120" s="46"/>
      <c r="I120" s="46"/>
      <c r="J120" s="45"/>
      <c r="K120" s="46"/>
      <c r="L120" s="46"/>
      <c r="M120" s="46"/>
      <c r="N120" s="160"/>
    </row>
    <row r="121" spans="2:14" x14ac:dyDescent="0.2">
      <c r="B121" s="62" t="s">
        <v>140</v>
      </c>
      <c r="C121" s="309">
        <f t="shared" si="3"/>
        <v>44.444444444444443</v>
      </c>
      <c r="D121" s="45"/>
      <c r="E121" s="46"/>
      <c r="F121" s="46"/>
      <c r="G121" s="46"/>
      <c r="H121" s="46"/>
      <c r="I121" s="46"/>
      <c r="J121" s="45"/>
      <c r="K121" s="46"/>
      <c r="L121" s="46"/>
      <c r="M121" s="46"/>
      <c r="N121" s="160"/>
    </row>
    <row r="122" spans="2:14" ht="13.5" thickBot="1" x14ac:dyDescent="0.25">
      <c r="B122" s="98" t="s">
        <v>141</v>
      </c>
      <c r="C122" s="313">
        <f t="shared" si="3"/>
        <v>48.1</v>
      </c>
      <c r="D122" s="95"/>
      <c r="E122" s="96"/>
      <c r="F122" s="96"/>
      <c r="G122" s="96"/>
      <c r="H122" s="96"/>
      <c r="I122" s="96"/>
      <c r="J122" s="95"/>
      <c r="K122" s="96"/>
      <c r="L122" s="96"/>
      <c r="M122" s="96"/>
      <c r="N122" s="160"/>
    </row>
    <row r="123" spans="2:14" x14ac:dyDescent="0.2">
      <c r="B123" s="94" t="s">
        <v>174</v>
      </c>
      <c r="C123" s="310">
        <f t="shared" si="3"/>
        <v>88.3</v>
      </c>
      <c r="D123" s="80"/>
      <c r="E123" s="81"/>
      <c r="F123" s="81"/>
      <c r="G123" s="81"/>
      <c r="H123" s="81"/>
      <c r="I123" s="81"/>
      <c r="J123" s="80"/>
      <c r="K123" s="81"/>
      <c r="L123" s="81"/>
      <c r="M123" s="81"/>
      <c r="N123" s="160"/>
    </row>
    <row r="124" spans="2:14" x14ac:dyDescent="0.2">
      <c r="B124" s="62" t="s">
        <v>175</v>
      </c>
      <c r="C124" s="309">
        <f t="shared" si="3"/>
        <v>88.4</v>
      </c>
      <c r="D124" s="45"/>
      <c r="E124" s="46"/>
      <c r="F124" s="46"/>
      <c r="G124" s="46"/>
      <c r="H124" s="46"/>
      <c r="I124" s="46"/>
      <c r="J124" s="45"/>
      <c r="K124" s="46"/>
      <c r="L124" s="46"/>
      <c r="M124" s="46"/>
      <c r="N124" s="160"/>
    </row>
    <row r="125" spans="2:14" x14ac:dyDescent="0.2">
      <c r="B125" s="369" t="s">
        <v>119</v>
      </c>
      <c r="C125" s="369"/>
      <c r="D125" s="369"/>
      <c r="E125" s="369"/>
      <c r="F125" s="369"/>
      <c r="G125" s="369"/>
      <c r="H125" s="369"/>
      <c r="I125" s="369"/>
      <c r="J125" s="369"/>
      <c r="K125" s="369"/>
      <c r="L125" s="369"/>
      <c r="M125" s="369"/>
      <c r="N125" s="160"/>
    </row>
    <row r="126" spans="2:14" ht="41.25" customHeight="1" thickBot="1" x14ac:dyDescent="0.25">
      <c r="B126" s="93" t="s">
        <v>142</v>
      </c>
      <c r="C126" s="97" t="s">
        <v>7</v>
      </c>
      <c r="D126" s="428" t="s">
        <v>325</v>
      </c>
      <c r="E126" s="429"/>
      <c r="F126" s="429"/>
      <c r="G126" s="429"/>
      <c r="H126" s="429"/>
      <c r="I126" s="429"/>
      <c r="J126" s="430" t="s">
        <v>79</v>
      </c>
      <c r="K126" s="431"/>
      <c r="L126" s="431"/>
      <c r="M126" s="431"/>
      <c r="N126" s="160"/>
    </row>
    <row r="127" spans="2:14" x14ac:dyDescent="0.2">
      <c r="B127" s="53" t="s">
        <v>143</v>
      </c>
      <c r="C127" s="72"/>
      <c r="D127" s="422"/>
      <c r="E127" s="423"/>
      <c r="F127" s="423"/>
      <c r="G127" s="423"/>
      <c r="H127" s="423"/>
      <c r="I127" s="423"/>
      <c r="J127" s="422"/>
      <c r="K127" s="423"/>
      <c r="L127" s="423"/>
      <c r="M127" s="423"/>
      <c r="N127" s="160"/>
    </row>
    <row r="128" spans="2:14" x14ac:dyDescent="0.2">
      <c r="B128" s="85" t="s">
        <v>176</v>
      </c>
      <c r="C128" s="309">
        <f>C50</f>
        <v>58.8</v>
      </c>
      <c r="D128" s="45"/>
      <c r="E128" s="46"/>
      <c r="F128" s="46"/>
      <c r="G128" s="46"/>
      <c r="H128" s="46"/>
      <c r="I128" s="46"/>
      <c r="J128" s="45"/>
      <c r="K128" s="46"/>
      <c r="L128" s="46"/>
      <c r="M128" s="46"/>
      <c r="N128" s="160"/>
    </row>
    <row r="129" spans="2:14" x14ac:dyDescent="0.2">
      <c r="B129" s="85" t="s">
        <v>177</v>
      </c>
      <c r="C129" s="309">
        <f t="shared" ref="C129:C131" si="4">C51</f>
        <v>50.1</v>
      </c>
      <c r="D129" s="45"/>
      <c r="E129" s="46"/>
      <c r="F129" s="46"/>
      <c r="G129" s="46"/>
      <c r="H129" s="46"/>
      <c r="I129" s="46"/>
      <c r="J129" s="45"/>
      <c r="K129" s="46"/>
      <c r="L129" s="46"/>
      <c r="M129" s="46"/>
      <c r="N129" s="160"/>
    </row>
    <row r="130" spans="2:14" x14ac:dyDescent="0.2">
      <c r="B130" s="85" t="s">
        <v>178</v>
      </c>
      <c r="C130" s="309">
        <f t="shared" si="4"/>
        <v>35.9</v>
      </c>
      <c r="D130" s="45"/>
      <c r="E130" s="46"/>
      <c r="F130" s="46"/>
      <c r="G130" s="46"/>
      <c r="H130" s="46"/>
      <c r="I130" s="46"/>
      <c r="J130" s="45"/>
      <c r="K130" s="46"/>
      <c r="L130" s="46"/>
      <c r="M130" s="46"/>
      <c r="N130" s="160"/>
    </row>
    <row r="131" spans="2:14" ht="13.5" thickBot="1" x14ac:dyDescent="0.25">
      <c r="B131" s="91" t="s">
        <v>179</v>
      </c>
      <c r="C131" s="313">
        <f t="shared" si="4"/>
        <v>18.600000000000001</v>
      </c>
      <c r="D131" s="95"/>
      <c r="E131" s="96"/>
      <c r="F131" s="96"/>
      <c r="G131" s="96"/>
      <c r="H131" s="96"/>
      <c r="I131" s="96"/>
      <c r="J131" s="95"/>
      <c r="K131" s="96"/>
      <c r="L131" s="96"/>
      <c r="M131" s="96"/>
      <c r="N131" s="160"/>
    </row>
    <row r="132" spans="2:14" x14ac:dyDescent="0.2">
      <c r="B132" s="53" t="s">
        <v>509</v>
      </c>
      <c r="C132" s="348">
        <f>C54</f>
        <v>1.18</v>
      </c>
      <c r="D132" s="80"/>
      <c r="E132" s="81"/>
      <c r="F132" s="81"/>
      <c r="G132" s="81"/>
      <c r="H132" s="81"/>
      <c r="I132" s="81"/>
      <c r="J132" s="80"/>
      <c r="K132" s="81"/>
      <c r="L132" s="81"/>
      <c r="M132" s="81"/>
      <c r="N132" s="160"/>
    </row>
    <row r="133" spans="2:14" x14ac:dyDescent="0.2">
      <c r="B133" s="47" t="s">
        <v>144</v>
      </c>
      <c r="C133" s="309">
        <f>C55</f>
        <v>5</v>
      </c>
      <c r="D133" s="45"/>
      <c r="E133" s="46"/>
      <c r="F133" s="46"/>
      <c r="G133" s="46"/>
      <c r="H133" s="46"/>
      <c r="I133" s="46"/>
      <c r="J133" s="45"/>
      <c r="K133" s="46"/>
      <c r="L133" s="46"/>
      <c r="M133" s="46"/>
      <c r="N133" s="160"/>
    </row>
    <row r="134" spans="2:14" ht="91.5" customHeight="1" x14ac:dyDescent="0.2">
      <c r="B134" s="47" t="s">
        <v>145</v>
      </c>
      <c r="C134" s="8" t="s">
        <v>7</v>
      </c>
      <c r="D134" s="353" t="s">
        <v>326</v>
      </c>
      <c r="E134" s="354"/>
      <c r="F134" s="354"/>
      <c r="G134" s="354"/>
      <c r="H134" s="354"/>
      <c r="I134" s="355"/>
      <c r="J134" s="356" t="s">
        <v>79</v>
      </c>
      <c r="K134" s="357"/>
      <c r="L134" s="357"/>
      <c r="M134" s="357"/>
      <c r="N134" s="160"/>
    </row>
    <row r="135" spans="2:14" ht="54.75" customHeight="1" x14ac:dyDescent="0.2">
      <c r="B135" s="172" t="s">
        <v>146</v>
      </c>
      <c r="C135" s="30" t="s">
        <v>150</v>
      </c>
      <c r="D135" s="353" t="s">
        <v>310</v>
      </c>
      <c r="E135" s="354"/>
      <c r="F135" s="354"/>
      <c r="G135" s="354"/>
      <c r="H135" s="354"/>
      <c r="I135" s="355"/>
      <c r="J135" s="356" t="s">
        <v>79</v>
      </c>
      <c r="K135" s="357"/>
      <c r="L135" s="357"/>
      <c r="M135" s="357"/>
      <c r="N135" s="160"/>
    </row>
    <row r="136" spans="2:14" ht="80.25" customHeight="1" x14ac:dyDescent="0.2">
      <c r="B136" s="172" t="s">
        <v>147</v>
      </c>
      <c r="C136" s="261" t="s">
        <v>7</v>
      </c>
      <c r="D136" s="402" t="s">
        <v>327</v>
      </c>
      <c r="E136" s="375"/>
      <c r="F136" s="375"/>
      <c r="G136" s="375"/>
      <c r="H136" s="375"/>
      <c r="I136" s="376"/>
      <c r="J136" s="360" t="s">
        <v>328</v>
      </c>
      <c r="K136" s="361"/>
      <c r="L136" s="361"/>
      <c r="M136" s="361"/>
      <c r="N136" s="160"/>
    </row>
    <row r="137" spans="2:14" ht="30" customHeight="1" x14ac:dyDescent="0.2">
      <c r="B137" s="174"/>
      <c r="C137" s="262"/>
      <c r="D137" s="173"/>
      <c r="E137" s="174"/>
      <c r="F137" s="174"/>
      <c r="G137" s="174"/>
      <c r="H137" s="174"/>
      <c r="I137" s="344"/>
      <c r="J137" s="416" t="s">
        <v>121</v>
      </c>
      <c r="K137" s="417"/>
      <c r="L137" s="417"/>
      <c r="M137" s="417"/>
      <c r="N137" s="160"/>
    </row>
    <row r="138" spans="2:14" ht="82.5" customHeight="1" x14ac:dyDescent="0.2">
      <c r="B138" s="47" t="s">
        <v>148</v>
      </c>
      <c r="C138" s="309">
        <f>C56</f>
        <v>88.926174496644293</v>
      </c>
      <c r="D138" s="411" t="s">
        <v>410</v>
      </c>
      <c r="E138" s="412"/>
      <c r="F138" s="412"/>
      <c r="G138" s="412"/>
      <c r="H138" s="412"/>
      <c r="I138" s="413"/>
      <c r="J138" s="414" t="s">
        <v>71</v>
      </c>
      <c r="K138" s="415"/>
      <c r="L138" s="415"/>
      <c r="M138" s="415"/>
      <c r="N138" s="229"/>
    </row>
    <row r="139" spans="2:14" x14ac:dyDescent="0.2">
      <c r="B139" s="47" t="s">
        <v>149</v>
      </c>
      <c r="C139" s="235">
        <f>C57</f>
        <v>327</v>
      </c>
      <c r="D139" s="45"/>
      <c r="E139" s="46"/>
      <c r="F139" s="46"/>
      <c r="G139" s="46"/>
      <c r="H139" s="46"/>
      <c r="I139" s="46"/>
      <c r="J139" s="45"/>
      <c r="K139" s="46"/>
      <c r="L139" s="46"/>
      <c r="M139" s="46"/>
      <c r="N139" s="160"/>
    </row>
    <row r="140" spans="2:14" x14ac:dyDescent="0.2">
      <c r="B140" s="18"/>
      <c r="C140" s="21"/>
      <c r="D140" s="18"/>
    </row>
    <row r="142" spans="2:14" ht="15.75" x14ac:dyDescent="0.25">
      <c r="B142" s="385" t="s">
        <v>30</v>
      </c>
      <c r="C142" s="385"/>
      <c r="D142" s="385"/>
      <c r="E142" s="385"/>
      <c r="F142" s="385"/>
      <c r="G142" s="385"/>
      <c r="H142" s="385"/>
      <c r="I142" s="385"/>
      <c r="J142" s="385"/>
      <c r="K142" s="385"/>
      <c r="L142" s="385"/>
      <c r="M142" s="385"/>
    </row>
    <row r="143" spans="2:14" x14ac:dyDescent="0.2">
      <c r="B143" s="23"/>
      <c r="C143" s="387">
        <v>2021</v>
      </c>
      <c r="D143" s="387" t="s">
        <v>62</v>
      </c>
      <c r="E143" s="387"/>
      <c r="F143" s="387"/>
      <c r="G143" s="387"/>
      <c r="H143" s="387"/>
      <c r="I143" s="387"/>
      <c r="J143" s="387" t="s">
        <v>61</v>
      </c>
      <c r="K143" s="387"/>
      <c r="L143" s="387"/>
      <c r="M143" s="387"/>
    </row>
    <row r="144" spans="2:14" x14ac:dyDescent="0.2">
      <c r="B144" s="22"/>
      <c r="C144" s="388"/>
      <c r="D144" s="388"/>
      <c r="E144" s="388"/>
      <c r="F144" s="388"/>
      <c r="G144" s="388"/>
      <c r="H144" s="388"/>
      <c r="I144" s="388"/>
      <c r="J144" s="388"/>
      <c r="K144" s="388"/>
      <c r="L144" s="388"/>
      <c r="M144" s="388"/>
    </row>
    <row r="145" spans="2:15" ht="56.25" customHeight="1" x14ac:dyDescent="0.2">
      <c r="B145" s="79" t="s">
        <v>84</v>
      </c>
      <c r="C145" s="27" t="s">
        <v>7</v>
      </c>
      <c r="D145" s="402" t="s">
        <v>329</v>
      </c>
      <c r="E145" s="375"/>
      <c r="F145" s="375"/>
      <c r="G145" s="375"/>
      <c r="H145" s="375"/>
      <c r="I145" s="375"/>
      <c r="J145" s="367" t="s">
        <v>107</v>
      </c>
      <c r="K145" s="368"/>
      <c r="L145" s="368"/>
      <c r="M145" s="368"/>
      <c r="N145" s="160"/>
    </row>
    <row r="146" spans="2:15" x14ac:dyDescent="0.2">
      <c r="B146" s="10"/>
      <c r="C146" s="11"/>
      <c r="D146" s="53"/>
      <c r="E146" s="53"/>
      <c r="F146" s="53"/>
      <c r="G146" s="53"/>
      <c r="H146" s="53"/>
      <c r="I146" s="54"/>
      <c r="J146" s="452" t="s">
        <v>152</v>
      </c>
      <c r="K146" s="453"/>
      <c r="L146" s="453"/>
      <c r="M146" s="453"/>
      <c r="N146" s="160"/>
    </row>
    <row r="147" spans="2:15" ht="131.25" customHeight="1" x14ac:dyDescent="0.2">
      <c r="B147" s="10" t="s">
        <v>85</v>
      </c>
      <c r="C147" s="11" t="s">
        <v>7</v>
      </c>
      <c r="D147" s="364" t="s">
        <v>330</v>
      </c>
      <c r="E147" s="365"/>
      <c r="F147" s="365"/>
      <c r="G147" s="365"/>
      <c r="H147" s="365"/>
      <c r="I147" s="365"/>
      <c r="J147" s="443"/>
      <c r="K147" s="444"/>
      <c r="L147" s="444"/>
      <c r="M147" s="444"/>
      <c r="N147" s="160"/>
    </row>
    <row r="148" spans="2:15" ht="30" customHeight="1" x14ac:dyDescent="0.2">
      <c r="B148" s="64" t="s">
        <v>86</v>
      </c>
      <c r="C148" s="28" t="s">
        <v>7</v>
      </c>
      <c r="D148" s="402" t="s">
        <v>331</v>
      </c>
      <c r="E148" s="375"/>
      <c r="F148" s="375"/>
      <c r="G148" s="375"/>
      <c r="H148" s="375"/>
      <c r="I148" s="375"/>
      <c r="J148" s="360" t="s">
        <v>153</v>
      </c>
      <c r="K148" s="361"/>
      <c r="L148" s="361"/>
      <c r="M148" s="361"/>
      <c r="N148" s="222"/>
    </row>
    <row r="149" spans="2:15" ht="13.5" customHeight="1" x14ac:dyDescent="0.2">
      <c r="B149" s="10"/>
      <c r="C149" s="11"/>
      <c r="D149" s="53"/>
      <c r="E149" s="53"/>
      <c r="F149" s="53"/>
      <c r="G149" s="53"/>
      <c r="H149" s="53"/>
      <c r="I149" s="53"/>
      <c r="J149" s="452" t="s">
        <v>154</v>
      </c>
      <c r="K149" s="453"/>
      <c r="L149" s="453"/>
      <c r="M149" s="453"/>
      <c r="N149" s="222"/>
    </row>
    <row r="150" spans="2:15" ht="42.75" customHeight="1" x14ac:dyDescent="0.2">
      <c r="B150" s="20" t="s">
        <v>87</v>
      </c>
      <c r="C150" s="28" t="s">
        <v>7</v>
      </c>
      <c r="D150" s="403" t="s">
        <v>332</v>
      </c>
      <c r="E150" s="377"/>
      <c r="F150" s="377"/>
      <c r="G150" s="377"/>
      <c r="H150" s="377"/>
      <c r="I150" s="377"/>
      <c r="J150" s="404" t="s">
        <v>107</v>
      </c>
      <c r="K150" s="405"/>
      <c r="L150" s="405"/>
      <c r="M150" s="405"/>
      <c r="N150" s="160"/>
      <c r="O150" s="179"/>
    </row>
    <row r="151" spans="2:15" ht="67.5" customHeight="1" x14ac:dyDescent="0.2">
      <c r="B151" s="79" t="s">
        <v>88</v>
      </c>
      <c r="C151" s="27" t="s">
        <v>7</v>
      </c>
      <c r="D151" s="402" t="s">
        <v>333</v>
      </c>
      <c r="E151" s="375"/>
      <c r="F151" s="375"/>
      <c r="G151" s="375"/>
      <c r="H151" s="375"/>
      <c r="I151" s="376"/>
      <c r="J151" s="404" t="s">
        <v>159</v>
      </c>
      <c r="K151" s="405"/>
      <c r="L151" s="405"/>
      <c r="M151" s="405"/>
      <c r="N151" s="160"/>
    </row>
    <row r="152" spans="2:15" x14ac:dyDescent="0.2">
      <c r="B152" s="64"/>
      <c r="C152" s="28"/>
      <c r="D152" s="50"/>
      <c r="E152" s="51"/>
      <c r="F152" s="51"/>
      <c r="G152" s="51"/>
      <c r="H152" s="51"/>
      <c r="I152" s="43"/>
      <c r="J152" s="432" t="s">
        <v>160</v>
      </c>
      <c r="K152" s="433"/>
      <c r="L152" s="433"/>
      <c r="M152" s="433"/>
      <c r="N152" s="160"/>
    </row>
    <row r="153" spans="2:15" x14ac:dyDescent="0.2">
      <c r="B153" s="64"/>
      <c r="C153" s="28"/>
      <c r="D153" s="50"/>
      <c r="E153" s="51"/>
      <c r="F153" s="51"/>
      <c r="G153" s="51"/>
      <c r="H153" s="51"/>
      <c r="I153" s="43"/>
      <c r="J153" s="434" t="s">
        <v>161</v>
      </c>
      <c r="K153" s="435"/>
      <c r="L153" s="435"/>
      <c r="M153" s="435"/>
      <c r="N153" s="160"/>
    </row>
    <row r="154" spans="2:15" ht="57" customHeight="1" x14ac:dyDescent="0.2">
      <c r="B154" s="79" t="s">
        <v>89</v>
      </c>
      <c r="C154" s="27" t="s">
        <v>7</v>
      </c>
      <c r="D154" s="375" t="s">
        <v>334</v>
      </c>
      <c r="E154" s="375"/>
      <c r="F154" s="375"/>
      <c r="G154" s="375"/>
      <c r="H154" s="375"/>
      <c r="I154" s="375"/>
      <c r="J154" s="404" t="s">
        <v>167</v>
      </c>
      <c r="K154" s="405"/>
      <c r="L154" s="405"/>
      <c r="M154" s="405"/>
      <c r="N154" s="25"/>
      <c r="O154" s="18"/>
    </row>
    <row r="155" spans="2:15" x14ac:dyDescent="0.2">
      <c r="B155" s="64"/>
      <c r="C155" s="28"/>
      <c r="D155" s="51"/>
      <c r="E155" s="51"/>
      <c r="F155" s="51"/>
      <c r="G155" s="51"/>
      <c r="H155" s="51"/>
      <c r="I155" s="51"/>
      <c r="J155" s="432" t="s">
        <v>168</v>
      </c>
      <c r="K155" s="433"/>
      <c r="L155" s="433"/>
      <c r="M155" s="433"/>
      <c r="N155" s="25"/>
      <c r="O155" s="18"/>
    </row>
    <row r="156" spans="2:15" x14ac:dyDescent="0.2">
      <c r="B156" s="64"/>
      <c r="C156" s="28"/>
      <c r="D156" s="51"/>
      <c r="E156" s="51"/>
      <c r="F156" s="51"/>
      <c r="G156" s="51"/>
      <c r="H156" s="51"/>
      <c r="I156" s="51"/>
      <c r="J156" s="432" t="s">
        <v>169</v>
      </c>
      <c r="K156" s="433"/>
      <c r="L156" s="433"/>
      <c r="M156" s="433"/>
      <c r="N156" s="25"/>
      <c r="O156" s="18"/>
    </row>
    <row r="157" spans="2:15" x14ac:dyDescent="0.2">
      <c r="B157" s="64"/>
      <c r="C157" s="28"/>
      <c r="D157" s="51"/>
      <c r="E157" s="51"/>
      <c r="F157" s="51"/>
      <c r="G157" s="51"/>
      <c r="H157" s="51"/>
      <c r="I157" s="51"/>
      <c r="J157" s="432" t="s">
        <v>170</v>
      </c>
      <c r="K157" s="433"/>
      <c r="L157" s="433"/>
      <c r="M157" s="433"/>
      <c r="N157" s="25"/>
      <c r="O157" s="18"/>
    </row>
    <row r="158" spans="2:15" x14ac:dyDescent="0.2">
      <c r="B158" s="64"/>
      <c r="C158" s="28"/>
      <c r="D158" s="51"/>
      <c r="E158" s="51"/>
      <c r="F158" s="51"/>
      <c r="G158" s="51"/>
      <c r="H158" s="51"/>
      <c r="I158" s="51"/>
      <c r="J158" s="432" t="s">
        <v>171</v>
      </c>
      <c r="K158" s="433"/>
      <c r="L158" s="433"/>
      <c r="M158" s="433"/>
      <c r="N158" s="25"/>
      <c r="O158" s="18"/>
    </row>
    <row r="159" spans="2:15" x14ac:dyDescent="0.2">
      <c r="B159" s="64"/>
      <c r="C159" s="28"/>
      <c r="D159" s="51"/>
      <c r="E159" s="51"/>
      <c r="F159" s="51"/>
      <c r="G159" s="51"/>
      <c r="H159" s="51"/>
      <c r="I159" s="51"/>
      <c r="J159" s="432" t="s">
        <v>172</v>
      </c>
      <c r="K159" s="433"/>
      <c r="L159" s="433"/>
      <c r="M159" s="433"/>
      <c r="N159" s="25"/>
      <c r="O159" s="18"/>
    </row>
    <row r="160" spans="2:15" x14ac:dyDescent="0.2">
      <c r="B160" s="10"/>
      <c r="C160" s="11"/>
      <c r="D160" s="53"/>
      <c r="E160" s="53"/>
      <c r="F160" s="53"/>
      <c r="G160" s="53"/>
      <c r="H160" s="53"/>
      <c r="I160" s="53"/>
      <c r="J160" s="434" t="s">
        <v>173</v>
      </c>
      <c r="K160" s="435"/>
      <c r="L160" s="435"/>
      <c r="M160" s="435"/>
      <c r="N160" s="25"/>
      <c r="O160" s="18"/>
    </row>
    <row r="161" spans="2:17" ht="12.75" customHeight="1" x14ac:dyDescent="0.2">
      <c r="B161" s="10" t="s">
        <v>90</v>
      </c>
      <c r="C161" s="11" t="s">
        <v>7</v>
      </c>
      <c r="D161" s="406" t="s">
        <v>337</v>
      </c>
      <c r="E161" s="407"/>
      <c r="F161" s="407"/>
      <c r="G161" s="407"/>
      <c r="H161" s="407"/>
      <c r="I161" s="407"/>
      <c r="J161" s="371" t="s">
        <v>71</v>
      </c>
      <c r="K161" s="372"/>
      <c r="L161" s="372"/>
      <c r="M161" s="372"/>
      <c r="N161" s="160"/>
    </row>
    <row r="162" spans="2:17" ht="43.5" customHeight="1" x14ac:dyDescent="0.2">
      <c r="B162" s="10" t="s">
        <v>91</v>
      </c>
      <c r="C162" s="11" t="s">
        <v>7</v>
      </c>
      <c r="D162" s="353" t="s">
        <v>336</v>
      </c>
      <c r="E162" s="354"/>
      <c r="F162" s="354"/>
      <c r="G162" s="354"/>
      <c r="H162" s="354"/>
      <c r="I162" s="354"/>
      <c r="J162" s="371" t="s">
        <v>162</v>
      </c>
      <c r="K162" s="372"/>
      <c r="L162" s="372"/>
      <c r="M162" s="372"/>
      <c r="N162" s="160"/>
    </row>
    <row r="163" spans="2:17" ht="108" customHeight="1" x14ac:dyDescent="0.2">
      <c r="B163" s="64" t="s">
        <v>92</v>
      </c>
      <c r="C163" s="28" t="s">
        <v>7</v>
      </c>
      <c r="D163" s="402" t="s">
        <v>335</v>
      </c>
      <c r="E163" s="454"/>
      <c r="F163" s="454"/>
      <c r="G163" s="454"/>
      <c r="H163" s="454"/>
      <c r="I163" s="454"/>
      <c r="J163" s="360" t="s">
        <v>166</v>
      </c>
      <c r="K163" s="361"/>
      <c r="L163" s="361"/>
      <c r="M163" s="361"/>
      <c r="N163" s="160"/>
    </row>
    <row r="164" spans="2:17" ht="30" customHeight="1" x14ac:dyDescent="0.2">
      <c r="B164" s="10"/>
      <c r="C164" s="11"/>
      <c r="D164" s="53"/>
      <c r="E164" s="55"/>
      <c r="F164" s="55"/>
      <c r="G164" s="55"/>
      <c r="H164" s="55"/>
      <c r="I164" s="55"/>
      <c r="J164" s="416" t="s">
        <v>159</v>
      </c>
      <c r="K164" s="417"/>
      <c r="L164" s="417"/>
      <c r="M164" s="417"/>
      <c r="N164" s="160"/>
      <c r="Q164" s="83"/>
    </row>
    <row r="165" spans="2:17" ht="27.75" customHeight="1" x14ac:dyDescent="0.2">
      <c r="B165" s="10" t="s">
        <v>93</v>
      </c>
      <c r="C165" s="31" t="s">
        <v>19</v>
      </c>
      <c r="D165" s="364" t="s">
        <v>158</v>
      </c>
      <c r="E165" s="365"/>
      <c r="F165" s="365"/>
      <c r="G165" s="365"/>
      <c r="H165" s="365"/>
      <c r="I165" s="365"/>
      <c r="J165" s="436" t="s">
        <v>80</v>
      </c>
      <c r="K165" s="437"/>
      <c r="L165" s="437"/>
      <c r="M165" s="437"/>
      <c r="N165" s="160"/>
    </row>
    <row r="166" spans="2:17" ht="40.5" customHeight="1" x14ac:dyDescent="0.2">
      <c r="B166" s="10" t="s">
        <v>94</v>
      </c>
      <c r="C166" s="11" t="s">
        <v>7</v>
      </c>
      <c r="D166" s="353" t="s">
        <v>157</v>
      </c>
      <c r="E166" s="354"/>
      <c r="F166" s="354"/>
      <c r="G166" s="354"/>
      <c r="H166" s="354"/>
      <c r="I166" s="354"/>
      <c r="J166" s="371" t="s">
        <v>163</v>
      </c>
      <c r="K166" s="372"/>
      <c r="L166" s="372"/>
      <c r="M166" s="372"/>
      <c r="N166" s="160"/>
    </row>
    <row r="167" spans="2:17" ht="68.25" customHeight="1" x14ac:dyDescent="0.2">
      <c r="B167" s="64" t="s">
        <v>95</v>
      </c>
      <c r="C167" s="28" t="s">
        <v>7</v>
      </c>
      <c r="D167" s="402" t="s">
        <v>156</v>
      </c>
      <c r="E167" s="375"/>
      <c r="F167" s="375"/>
      <c r="G167" s="375"/>
      <c r="H167" s="375"/>
      <c r="I167" s="376"/>
      <c r="J167" s="360" t="s">
        <v>165</v>
      </c>
      <c r="K167" s="361"/>
      <c r="L167" s="361"/>
      <c r="M167" s="361"/>
      <c r="N167" s="160"/>
    </row>
    <row r="168" spans="2:17" ht="30" customHeight="1" x14ac:dyDescent="0.2">
      <c r="B168" s="10"/>
      <c r="C168" s="11"/>
      <c r="D168" s="52"/>
      <c r="E168" s="53"/>
      <c r="F168" s="53"/>
      <c r="G168" s="53"/>
      <c r="H168" s="53"/>
      <c r="I168" s="54"/>
      <c r="J168" s="416" t="s">
        <v>159</v>
      </c>
      <c r="K168" s="417"/>
      <c r="L168" s="417"/>
      <c r="M168" s="417"/>
      <c r="N168" s="160"/>
    </row>
    <row r="169" spans="2:17" ht="129" customHeight="1" x14ac:dyDescent="0.2">
      <c r="B169" s="64" t="s">
        <v>96</v>
      </c>
      <c r="C169" s="28" t="s">
        <v>7</v>
      </c>
      <c r="D169" s="403" t="s">
        <v>155</v>
      </c>
      <c r="E169" s="377"/>
      <c r="F169" s="377"/>
      <c r="G169" s="377"/>
      <c r="H169" s="377"/>
      <c r="I169" s="377"/>
      <c r="J169" s="439" t="s">
        <v>164</v>
      </c>
      <c r="K169" s="440"/>
      <c r="L169" s="440"/>
      <c r="M169" s="440"/>
      <c r="N169" s="160"/>
    </row>
    <row r="170" spans="2:17" ht="16.5" customHeight="1" x14ac:dyDescent="0.2">
      <c r="B170" s="10"/>
      <c r="C170" s="11"/>
      <c r="D170" s="53"/>
      <c r="E170" s="53"/>
      <c r="F170" s="53"/>
      <c r="G170" s="53"/>
      <c r="H170" s="53"/>
      <c r="I170" s="174"/>
      <c r="J170" s="414" t="s">
        <v>71</v>
      </c>
      <c r="K170" s="415"/>
      <c r="L170" s="415"/>
      <c r="M170" s="415"/>
      <c r="N170" s="160"/>
    </row>
    <row r="171" spans="2:17" x14ac:dyDescent="0.2">
      <c r="B171" s="64"/>
      <c r="C171" s="65"/>
      <c r="D171" s="58"/>
      <c r="E171" s="58"/>
      <c r="F171" s="58"/>
      <c r="G171" s="58"/>
      <c r="H171" s="58"/>
      <c r="I171" s="58"/>
      <c r="J171" s="58"/>
      <c r="K171" s="58"/>
      <c r="L171" s="58"/>
      <c r="M171" s="58"/>
    </row>
    <row r="173" spans="2:17" ht="15.75" x14ac:dyDescent="0.25">
      <c r="B173" s="385" t="s">
        <v>31</v>
      </c>
      <c r="C173" s="385"/>
      <c r="D173" s="385"/>
      <c r="E173" s="385"/>
      <c r="F173" s="385"/>
      <c r="G173" s="385"/>
      <c r="H173" s="385"/>
      <c r="I173" s="385"/>
      <c r="J173" s="385"/>
      <c r="K173" s="385"/>
      <c r="L173" s="385"/>
      <c r="M173" s="385"/>
    </row>
    <row r="174" spans="2:17" x14ac:dyDescent="0.2">
      <c r="B174" s="23"/>
      <c r="C174" s="387">
        <v>2021</v>
      </c>
      <c r="D174" s="387" t="s">
        <v>62</v>
      </c>
      <c r="E174" s="387"/>
      <c r="F174" s="387"/>
      <c r="G174" s="387"/>
      <c r="H174" s="387"/>
      <c r="I174" s="387"/>
      <c r="J174" s="387" t="s">
        <v>61</v>
      </c>
      <c r="K174" s="387"/>
      <c r="L174" s="387"/>
      <c r="M174" s="387"/>
    </row>
    <row r="175" spans="2:17" ht="15" x14ac:dyDescent="0.25">
      <c r="B175" s="22"/>
      <c r="C175" s="388"/>
      <c r="D175" s="388"/>
      <c r="E175" s="388"/>
      <c r="F175" s="388"/>
      <c r="G175" s="388"/>
      <c r="H175" s="388"/>
      <c r="I175" s="388"/>
      <c r="J175" s="388"/>
      <c r="K175" s="388"/>
      <c r="L175" s="388"/>
      <c r="M175" s="388"/>
      <c r="P175" s="1"/>
    </row>
    <row r="176" spans="2:17" ht="29.25" customHeight="1" x14ac:dyDescent="0.2">
      <c r="B176" s="35" t="s">
        <v>64</v>
      </c>
      <c r="C176" s="312">
        <f>C59</f>
        <v>102.9</v>
      </c>
      <c r="D176" s="353" t="s">
        <v>311</v>
      </c>
      <c r="E176" s="354"/>
      <c r="F176" s="354"/>
      <c r="G176" s="354"/>
      <c r="H176" s="354"/>
      <c r="I176" s="355"/>
      <c r="J176" s="414" t="s">
        <v>70</v>
      </c>
      <c r="K176" s="374"/>
      <c r="L176" s="374"/>
      <c r="M176" s="374"/>
      <c r="N176" s="160"/>
    </row>
    <row r="177" spans="2:14" ht="69.75" customHeight="1" x14ac:dyDescent="0.2">
      <c r="B177" s="7" t="s">
        <v>65</v>
      </c>
      <c r="C177" s="312">
        <f>C60</f>
        <v>52.1</v>
      </c>
      <c r="D177" s="350" t="s">
        <v>415</v>
      </c>
      <c r="E177" s="351"/>
      <c r="F177" s="351"/>
      <c r="G177" s="351"/>
      <c r="H177" s="351"/>
      <c r="I177" s="352"/>
      <c r="J177" s="356" t="s">
        <v>76</v>
      </c>
      <c r="K177" s="357"/>
      <c r="L177" s="357"/>
      <c r="M177" s="357"/>
      <c r="N177" s="229"/>
    </row>
    <row r="178" spans="2:14" ht="25.5" x14ac:dyDescent="0.2">
      <c r="B178" s="17" t="s">
        <v>69</v>
      </c>
      <c r="C178" s="238">
        <f>C61</f>
        <v>6668</v>
      </c>
      <c r="D178" s="406" t="s">
        <v>66</v>
      </c>
      <c r="E178" s="407"/>
      <c r="F178" s="407"/>
      <c r="G178" s="407"/>
      <c r="H178" s="407"/>
      <c r="I178" s="407"/>
      <c r="J178" s="443"/>
      <c r="K178" s="444"/>
      <c r="L178" s="444"/>
      <c r="M178" s="444"/>
      <c r="N178" s="160"/>
    </row>
    <row r="179" spans="2:14" ht="25.5" x14ac:dyDescent="0.2">
      <c r="B179" s="9" t="s">
        <v>67</v>
      </c>
      <c r="C179" s="239">
        <f>C62</f>
        <v>1602</v>
      </c>
      <c r="D179" s="418" t="s">
        <v>66</v>
      </c>
      <c r="E179" s="419"/>
      <c r="F179" s="419"/>
      <c r="G179" s="419"/>
      <c r="H179" s="419"/>
      <c r="I179" s="419"/>
      <c r="J179" s="420"/>
      <c r="K179" s="421"/>
      <c r="L179" s="421"/>
      <c r="M179" s="421"/>
      <c r="N179" s="160"/>
    </row>
    <row r="180" spans="2:14" ht="91.5" customHeight="1" x14ac:dyDescent="0.2">
      <c r="B180" s="7" t="s">
        <v>68</v>
      </c>
      <c r="C180" s="8" t="s">
        <v>7</v>
      </c>
      <c r="D180" s="353" t="s">
        <v>416</v>
      </c>
      <c r="E180" s="354"/>
      <c r="F180" s="354"/>
      <c r="G180" s="354"/>
      <c r="H180" s="354"/>
      <c r="I180" s="354"/>
      <c r="J180" s="371" t="s">
        <v>71</v>
      </c>
      <c r="K180" s="372"/>
      <c r="L180" s="372"/>
      <c r="M180" s="372"/>
      <c r="N180" s="160"/>
    </row>
  </sheetData>
  <mergeCells count="126">
    <mergeCell ref="D180:I180"/>
    <mergeCell ref="J180:M180"/>
    <mergeCell ref="D177:I177"/>
    <mergeCell ref="J177:M177"/>
    <mergeCell ref="D178:I178"/>
    <mergeCell ref="J178:M178"/>
    <mergeCell ref="D91:I91"/>
    <mergeCell ref="J91:M91"/>
    <mergeCell ref="D135:I135"/>
    <mergeCell ref="J135:M135"/>
    <mergeCell ref="J170:M170"/>
    <mergeCell ref="J168:M168"/>
    <mergeCell ref="D176:I176"/>
    <mergeCell ref="J176:M176"/>
    <mergeCell ref="J163:M163"/>
    <mergeCell ref="J164:M164"/>
    <mergeCell ref="B173:M173"/>
    <mergeCell ref="D165:I165"/>
    <mergeCell ref="D166:I166"/>
    <mergeCell ref="D167:I167"/>
    <mergeCell ref="D169:I169"/>
    <mergeCell ref="D163:I163"/>
    <mergeCell ref="J136:M136"/>
    <mergeCell ref="J146:M146"/>
    <mergeCell ref="J156:M156"/>
    <mergeCell ref="J157:M157"/>
    <mergeCell ref="D154:I154"/>
    <mergeCell ref="J148:M148"/>
    <mergeCell ref="J149:M149"/>
    <mergeCell ref="J166:M166"/>
    <mergeCell ref="J93:M93"/>
    <mergeCell ref="D99:I99"/>
    <mergeCell ref="J98:M98"/>
    <mergeCell ref="D75:I75"/>
    <mergeCell ref="D100:I100"/>
    <mergeCell ref="J100:M100"/>
    <mergeCell ref="D94:I94"/>
    <mergeCell ref="J94:M94"/>
    <mergeCell ref="D87:I87"/>
    <mergeCell ref="J87:M87"/>
    <mergeCell ref="D88:I88"/>
    <mergeCell ref="D76:I76"/>
    <mergeCell ref="D80:I80"/>
    <mergeCell ref="J80:M80"/>
    <mergeCell ref="J82:M82"/>
    <mergeCell ref="B83:M83"/>
    <mergeCell ref="D84:I84"/>
    <mergeCell ref="J84:M84"/>
    <mergeCell ref="D85:I85"/>
    <mergeCell ref="J85:M85"/>
    <mergeCell ref="D86:I86"/>
    <mergeCell ref="J86:M86"/>
    <mergeCell ref="B77:M77"/>
    <mergeCell ref="D93:I93"/>
    <mergeCell ref="D174:I175"/>
    <mergeCell ref="J162:M162"/>
    <mergeCell ref="D147:I147"/>
    <mergeCell ref="B67:F67"/>
    <mergeCell ref="D162:I162"/>
    <mergeCell ref="J169:M169"/>
    <mergeCell ref="J75:M75"/>
    <mergeCell ref="J99:M99"/>
    <mergeCell ref="J88:M88"/>
    <mergeCell ref="D89:I89"/>
    <mergeCell ref="J89:M89"/>
    <mergeCell ref="D90:I90"/>
    <mergeCell ref="J90:M90"/>
    <mergeCell ref="B92:M92"/>
    <mergeCell ref="B142:M142"/>
    <mergeCell ref="J147:M147"/>
    <mergeCell ref="C71:C72"/>
    <mergeCell ref="D71:I72"/>
    <mergeCell ref="J71:M72"/>
    <mergeCell ref="B73:M73"/>
    <mergeCell ref="D74:I74"/>
    <mergeCell ref="J152:M152"/>
    <mergeCell ref="J153:M153"/>
    <mergeCell ref="J155:M155"/>
    <mergeCell ref="D179:I179"/>
    <mergeCell ref="J179:M179"/>
    <mergeCell ref="C174:C175"/>
    <mergeCell ref="D127:I127"/>
    <mergeCell ref="J127:M127"/>
    <mergeCell ref="B101:M101"/>
    <mergeCell ref="D102:I102"/>
    <mergeCell ref="J102:M102"/>
    <mergeCell ref="B125:M125"/>
    <mergeCell ref="D126:I126"/>
    <mergeCell ref="J126:M126"/>
    <mergeCell ref="C143:C144"/>
    <mergeCell ref="D143:I144"/>
    <mergeCell ref="J143:M144"/>
    <mergeCell ref="D145:I145"/>
    <mergeCell ref="J145:M145"/>
    <mergeCell ref="D134:I134"/>
    <mergeCell ref="J134:M134"/>
    <mergeCell ref="J174:M175"/>
    <mergeCell ref="J158:M158"/>
    <mergeCell ref="J159:M159"/>
    <mergeCell ref="J160:M160"/>
    <mergeCell ref="J165:M165"/>
    <mergeCell ref="J167:M167"/>
    <mergeCell ref="B9:H9"/>
    <mergeCell ref="J161:M161"/>
    <mergeCell ref="D148:I148"/>
    <mergeCell ref="D150:I150"/>
    <mergeCell ref="J150:M150"/>
    <mergeCell ref="D151:I151"/>
    <mergeCell ref="J151:M151"/>
    <mergeCell ref="D161:I161"/>
    <mergeCell ref="D78:I78"/>
    <mergeCell ref="J78:M78"/>
    <mergeCell ref="D79:I79"/>
    <mergeCell ref="J79:M79"/>
    <mergeCell ref="D81:I81"/>
    <mergeCell ref="J81:M81"/>
    <mergeCell ref="B70:M70"/>
    <mergeCell ref="J154:M154"/>
    <mergeCell ref="B65:H65"/>
    <mergeCell ref="D95:I95"/>
    <mergeCell ref="J95:M95"/>
    <mergeCell ref="D98:I98"/>
    <mergeCell ref="D136:I136"/>
    <mergeCell ref="D138:I138"/>
    <mergeCell ref="J138:M138"/>
    <mergeCell ref="J137:M137"/>
  </mergeCells>
  <hyperlinks>
    <hyperlink ref="J78:M78" r:id="rId1" display="Competence Requirements, Good Practice and Ethical Conduct" xr:uid="{95062283-4817-4C3C-BB35-F659B9EE1A8D}"/>
    <hyperlink ref="J145:M145" r:id="rId2" display="Competence Requirements, Good Practice and Ethical Conduct" xr:uid="{1F0635B1-B56F-4739-BE50-3B8BBF34D9FE}"/>
    <hyperlink ref="J87:M87" r:id="rId3" display="Policy for Freedom of Association and Collective Agreements" xr:uid="{F8923E4D-10E1-45EA-B603-01E4ED7D5F00}"/>
    <hyperlink ref="J91:M91" r:id="rId4" display="Policy on Diversity" xr:uid="{1DE45942-D7B5-4F18-9743-1D7F0D60DFD7}"/>
    <hyperlink ref="J90:M90" r:id="rId5" display="Competence Requirements, Good Practice and Ethical Conduct" xr:uid="{4FC4BAC1-F2A6-45B5-8F3E-BA034CA9F58E}"/>
    <hyperlink ref="J94:M94" r:id="rId6" display="Policy for Freedom of Association and Collective Agreements" xr:uid="{3F23505E-8C20-4EC2-8D29-59A3AA3B4C5C}"/>
    <hyperlink ref="J102:M102" r:id="rId7" display="Policy on Diversity" xr:uid="{60820BFE-94AD-485C-BE89-3023E4CDB307}"/>
    <hyperlink ref="J146" r:id="rId8" display="https://investor.jyskebank.com/investorrelations/governance/code-of-conduct" xr:uid="{6E55011F-6902-4964-A15F-DDEC1D930191}"/>
    <hyperlink ref="J148" r:id="rId9" display="https://investor.jyskebank.com/investorrelations/governance/code-of-conduct" xr:uid="{35618622-9CC1-435D-BD48-B8D780B9F345}"/>
    <hyperlink ref="J150" r:id="rId10" display="https://investor.jyskebank.com/investorrelations/governance/code-of-conduct" xr:uid="{E0528C51-0F3E-4CCC-9E43-A051465E9EDA}"/>
    <hyperlink ref="J151" r:id="rId11" display="https://www.retsinformation.dk/Forms/r0710.aspx?id=177565" xr:uid="{7DB81185-AC2D-47EC-A2E0-9803496AA8B5}"/>
    <hyperlink ref="J152" r:id="rId12" location="/" display="http://dok.jyskebank.dk/Unit/jyskebank/jyskebankinfo/Ourfoundations/ - /" xr:uid="{B5C20A7E-6EDB-4255-ACF8-BC1FA4B5EC1C}"/>
    <hyperlink ref="J153" r:id="rId13" display="https://www.jyskebank.dk/omjyskebank/aftaler" xr:uid="{72BA5A5E-A287-4B47-8D2F-80CADA10C0F8}"/>
    <hyperlink ref="J162" r:id="rId14" location="responsibility" display="responsibility" xr:uid="{8C419D8B-4D04-40C7-B164-245FA4DCD968}"/>
    <hyperlink ref="J166" r:id="rId15" display="https://www.jyskebank.dk/kontakt/klage/dissatisfied" xr:uid="{4D2C8F67-B44F-4739-B9A9-B29335B76297}"/>
    <hyperlink ref="J169" r:id="rId16" display="https://jyskebank.com/en/about" xr:uid="{1BCD698D-8DC7-491B-B608-5D441E234E4F}"/>
    <hyperlink ref="J168" r:id="rId17" display="https://www.retsinformation.dk/Forms/r0710.aspx?id=177565" xr:uid="{5B576031-B566-4F2F-8F50-C3E772111668}"/>
    <hyperlink ref="J167" r:id="rId18" display="https://www.retsinformation.dk/Forms/R0710.aspx?id=5913" xr:uid="{E3AEE81A-5529-4242-B563-12DA3D49D677}"/>
    <hyperlink ref="J165" r:id="rId19" display="https://investor.jyskebank.com/investorrelations/governance/code-of-conduct" xr:uid="{43F573C3-12F9-4084-BB3F-19753636D2F4}"/>
    <hyperlink ref="J163" r:id="rId20" display="http://dok.jyskebank.dk/Unit/jyskebank/jyskebankinfo/Ourfoundations/?page=1" xr:uid="{6DFDD3DF-20B3-46F6-8BA2-9156C09F61EB}"/>
    <hyperlink ref="J154" r:id="rId21" display="https://www.jyskebank.dk/bolig/boliglaan/risikomaerkning" xr:uid="{66CE23B4-BD03-4500-8AA0-FEF474164F8F}"/>
    <hyperlink ref="J155" r:id="rId22" display="https://www.jyskebank.dk/bolig" xr:uid="{3DAA0436-FDC7-4C87-AAAA-78CFD84BEE4D}"/>
    <hyperlink ref="J156" r:id="rId23" display="http://dok.jyskebank.dk/Unit/jyskebank/jyskebankdk/Risikomrkningny/?page=1" xr:uid="{C4DF652E-8B05-40D1-A8B1-D9640AFDC92D}"/>
    <hyperlink ref="J157" r:id="rId24" display="https://www.jyskebank.dk/produkter/priser/Prispolitik" xr:uid="{4D0A93B0-A385-4C0F-8432-051F5C4CE22E}"/>
    <hyperlink ref="J158" r:id="rId25" display="https://www.jyskebank.dk/produkter/priser" xr:uid="{2F401C91-2C59-45E1-9356-F50D4F0DEF2C}"/>
    <hyperlink ref="J159" r:id="rId26" display="https://www.jyskebank.dk/produkter/yngste" xr:uid="{47AB17F6-2042-4F3E-9961-FE14B58D0216}"/>
    <hyperlink ref="J160" r:id="rId27" display="https://www.jyskebank.dk/produkter/pension" xr:uid="{1103BDB5-8C13-4D51-B32A-955D2B9108CC}"/>
    <hyperlink ref="J82:M82" r:id="rId28" display="Sustainability Report 2021" xr:uid="{60C88680-A5B8-4B99-A2FE-55EC77F3F2D9}"/>
    <hyperlink ref="J84:M84" r:id="rId29" display="Sustainability Report 2021" xr:uid="{CA67A29F-4608-44D8-B485-938EDA74E0C2}"/>
    <hyperlink ref="J85:M85" r:id="rId30" display="Sustainability Report 2021" xr:uid="{1ACFE077-D10C-4830-9F48-DEC73CE26B43}"/>
    <hyperlink ref="J89:M89" r:id="rId31" display="Sustainability Report 2021" xr:uid="{E9EDFA4F-A8BA-4CFD-B3EF-01B97D711573}"/>
    <hyperlink ref="J161:M161" r:id="rId32" display="Sustainability Report 2021" xr:uid="{A939B2E7-D5E2-4734-BAB6-64AD5D35C627}"/>
    <hyperlink ref="J170:M170" r:id="rId33" display="Sustainability Report 2021" xr:uid="{C82C9648-9132-4250-8F59-5D5186AB6714}"/>
    <hyperlink ref="J180:M180" r:id="rId34" display="Sustainability Report 2021" xr:uid="{9F5DAB8B-ED1F-4372-B529-20F37C0A3230}"/>
    <hyperlink ref="J177:M177" r:id="rId35" display="Annual Report 2021" xr:uid="{7D147113-BB6B-423C-8880-70633828E451}"/>
    <hyperlink ref="J176:M176" r:id="rId36" display="Risk and Capital Management Report 2021" xr:uid="{8EC665A3-C84F-4400-BAAF-97FDC5ECFC7E}"/>
    <hyperlink ref="J81:M81" r:id="rId37" display="Jyske Bank’s Graduate Programme (in Danish)" xr:uid="{382D7D9E-7B33-4902-8044-949B04B05A30}"/>
    <hyperlink ref="J126:M126" r:id="rId38" display="Report on Remuneration 2021" xr:uid="{C1BE8814-AF0A-4314-9A6C-93BC80845C8E}"/>
    <hyperlink ref="J134:M134" r:id="rId39" display="Report on Remuneration 2021" xr:uid="{1EF0F021-CBEE-4954-A5BB-47D9A291142A}"/>
    <hyperlink ref="J135:M135" r:id="rId40" display="Report on Remuneration 2021" xr:uid="{22BD532F-264D-4FE2-94F4-4AA00E72428B}"/>
    <hyperlink ref="J138:M138" r:id="rId41" display="Sustainability Report 2021" xr:uid="{F4F1273D-7480-47E2-BF2D-40758BE3B6C4}"/>
    <hyperlink ref="J136" r:id="rId42" xr:uid="{7A369665-9325-4A0A-9984-141635E53DC7}"/>
    <hyperlink ref="J137:M137" r:id="rId43" display="Policy for Freedom of Association and Collective Agreements" xr:uid="{34F8BF32-1F4C-4217-B06A-AAB19409F329}"/>
    <hyperlink ref="J149:M149" r:id="rId44" display="Security and privacy principles" xr:uid="{7DB06790-1AFC-49F2-AAAE-907B8ED15DFD}"/>
    <hyperlink ref="J164" r:id="rId45" display="https://www.retsinformation.dk/Forms/r0710.aspx?id=177565" xr:uid="{2F464D93-F8BA-459C-A819-DF3DFADDA788}"/>
  </hyperlinks>
  <pageMargins left="0.7" right="0.7" top="0.75" bottom="0.75" header="0.3" footer="0.3"/>
  <pageSetup paperSize="9" orientation="portrait" r:id="rId46"/>
  <drawing r:id="rId4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6A70-EAC2-49B5-8B35-3A59A585017E}">
  <dimension ref="B6:P84"/>
  <sheetViews>
    <sheetView showGridLines="0" workbookViewId="0">
      <pane ySplit="7" topLeftCell="A8" activePane="bottomLeft" state="frozen"/>
      <selection pane="bottomLeft"/>
    </sheetView>
  </sheetViews>
  <sheetFormatPr defaultColWidth="9.28515625" defaultRowHeight="12.75" x14ac:dyDescent="0.2"/>
  <cols>
    <col min="1" max="1" width="9.28515625" style="6"/>
    <col min="2" max="2" width="33.28515625" style="6" bestFit="1" customWidth="1"/>
    <col min="3" max="3" width="11.7109375" style="6" bestFit="1" customWidth="1"/>
    <col min="4" max="4" width="10.5703125" style="6" customWidth="1"/>
    <col min="5" max="9" width="9.28515625" style="6"/>
    <col min="10" max="10" width="9.5703125" style="6" bestFit="1" customWidth="1"/>
    <col min="11" max="12" width="9.28515625" style="6"/>
    <col min="13" max="13" width="21.5703125" style="6" customWidth="1"/>
    <col min="14" max="16384" width="9.28515625" style="6"/>
  </cols>
  <sheetData>
    <row r="6" spans="2:15" ht="18" x14ac:dyDescent="0.25">
      <c r="B6" s="56" t="s">
        <v>83</v>
      </c>
    </row>
    <row r="7" spans="2:15" ht="18" x14ac:dyDescent="0.25">
      <c r="B7" s="56"/>
    </row>
    <row r="8" spans="2:15" x14ac:dyDescent="0.2">
      <c r="B8" s="15"/>
      <c r="C8" s="15"/>
      <c r="D8" s="15"/>
      <c r="E8" s="15"/>
      <c r="F8" s="15"/>
      <c r="G8" s="15"/>
      <c r="H8" s="15"/>
      <c r="I8" s="18"/>
      <c r="J8" s="18"/>
      <c r="K8" s="18"/>
    </row>
    <row r="9" spans="2:15" ht="15.75" x14ac:dyDescent="0.25">
      <c r="B9" s="385" t="s">
        <v>59</v>
      </c>
      <c r="C9" s="385"/>
      <c r="D9" s="385"/>
      <c r="E9" s="385"/>
      <c r="F9" s="385"/>
      <c r="G9" s="385"/>
      <c r="H9" s="385"/>
      <c r="I9" s="99"/>
      <c r="J9" s="99"/>
      <c r="K9" s="99"/>
    </row>
    <row r="10" spans="2:15" x14ac:dyDescent="0.2">
      <c r="B10" s="59"/>
      <c r="C10" s="67">
        <v>2021</v>
      </c>
      <c r="D10" s="67">
        <v>2020</v>
      </c>
      <c r="E10" s="67">
        <v>2019</v>
      </c>
      <c r="F10" s="67">
        <v>2018</v>
      </c>
      <c r="G10" s="67">
        <v>2017</v>
      </c>
      <c r="H10" s="67">
        <v>2016</v>
      </c>
      <c r="I10" s="227"/>
      <c r="J10" s="123">
        <v>2014</v>
      </c>
      <c r="K10" s="123">
        <v>2013</v>
      </c>
    </row>
    <row r="11" spans="2:15" ht="25.5" x14ac:dyDescent="0.2">
      <c r="B11" s="26" t="s">
        <v>46</v>
      </c>
      <c r="C11" s="285">
        <v>14.9</v>
      </c>
      <c r="D11" s="285">
        <v>14.9</v>
      </c>
      <c r="E11" s="285">
        <v>13.8</v>
      </c>
      <c r="F11" s="285">
        <v>15</v>
      </c>
      <c r="G11" s="285">
        <v>16.100000000000001</v>
      </c>
      <c r="H11" s="285">
        <v>11.8</v>
      </c>
      <c r="I11" s="230"/>
      <c r="J11" s="107"/>
      <c r="K11" s="107"/>
      <c r="L11" s="160"/>
      <c r="O11" s="160"/>
    </row>
    <row r="12" spans="2:15" ht="25.5" x14ac:dyDescent="0.2">
      <c r="B12" s="26" t="s">
        <v>54</v>
      </c>
      <c r="C12" s="285">
        <v>55.555555555555557</v>
      </c>
      <c r="D12" s="286">
        <v>45.45454545454546</v>
      </c>
      <c r="E12" s="285">
        <v>36.363636363636367</v>
      </c>
      <c r="F12" s="285"/>
      <c r="G12" s="285"/>
      <c r="H12" s="285"/>
      <c r="I12" s="227"/>
      <c r="J12" s="160"/>
      <c r="K12" s="107"/>
      <c r="L12" s="107"/>
      <c r="N12" s="107"/>
    </row>
    <row r="13" spans="2:15" ht="25.5" x14ac:dyDescent="0.2">
      <c r="B13" s="26" t="s">
        <v>56</v>
      </c>
      <c r="C13" s="285">
        <v>75</v>
      </c>
      <c r="D13" s="286">
        <v>60</v>
      </c>
      <c r="E13" s="285">
        <v>28.571428571428569</v>
      </c>
      <c r="F13" s="285"/>
      <c r="G13" s="285"/>
      <c r="H13" s="285"/>
      <c r="I13" s="227"/>
      <c r="J13" s="129"/>
      <c r="K13" s="107"/>
      <c r="L13" s="160"/>
      <c r="N13" s="107"/>
    </row>
    <row r="14" spans="2:15" ht="25.5" x14ac:dyDescent="0.2">
      <c r="B14" s="26" t="s">
        <v>57</v>
      </c>
      <c r="C14" s="285">
        <v>33.3333333333333</v>
      </c>
      <c r="D14" s="285">
        <v>33.3333333333333</v>
      </c>
      <c r="E14" s="285">
        <v>33.3333333333333</v>
      </c>
      <c r="F14" s="285"/>
      <c r="G14" s="285"/>
      <c r="H14" s="285"/>
      <c r="I14" s="227"/>
      <c r="J14" s="107"/>
      <c r="K14" s="107"/>
      <c r="L14" s="160"/>
      <c r="M14" s="225"/>
      <c r="N14" s="107"/>
    </row>
    <row r="15" spans="2:15" ht="25.5" x14ac:dyDescent="0.2">
      <c r="B15" s="26" t="s">
        <v>58</v>
      </c>
      <c r="C15" s="285">
        <v>75</v>
      </c>
      <c r="D15" s="286">
        <v>25</v>
      </c>
      <c r="E15" s="285">
        <v>25</v>
      </c>
      <c r="F15" s="285"/>
      <c r="G15" s="285"/>
      <c r="H15" s="285"/>
      <c r="I15" s="227"/>
      <c r="J15" s="107"/>
      <c r="K15" s="107"/>
      <c r="L15" s="160"/>
      <c r="M15" s="226"/>
      <c r="N15" s="107"/>
    </row>
    <row r="16" spans="2:15" x14ac:dyDescent="0.2">
      <c r="N16" s="160"/>
    </row>
    <row r="17" spans="2:15" ht="13.5" thickBot="1" x14ac:dyDescent="0.25">
      <c r="B17" s="192"/>
      <c r="C17" s="192"/>
      <c r="D17" s="192"/>
      <c r="E17" s="192"/>
      <c r="F17" s="192"/>
      <c r="G17" s="192"/>
      <c r="H17" s="192"/>
      <c r="I17" s="18"/>
      <c r="J17" s="18"/>
      <c r="K17" s="18"/>
      <c r="N17" s="160"/>
    </row>
    <row r="18" spans="2:15" ht="18" customHeight="1" thickBot="1" x14ac:dyDescent="0.25">
      <c r="B18" s="391" t="s">
        <v>199</v>
      </c>
      <c r="C18" s="391"/>
      <c r="D18" s="391"/>
      <c r="E18" s="391"/>
      <c r="F18" s="391"/>
      <c r="G18" s="391"/>
      <c r="H18" s="391"/>
      <c r="I18" s="196"/>
      <c r="J18" s="196"/>
      <c r="K18" s="196"/>
    </row>
    <row r="19" spans="2:15" x14ac:dyDescent="0.2">
      <c r="B19" s="18"/>
      <c r="C19" s="18"/>
      <c r="D19" s="18"/>
      <c r="E19" s="18"/>
      <c r="F19" s="18"/>
      <c r="G19" s="18"/>
      <c r="H19" s="18"/>
      <c r="I19" s="18"/>
      <c r="J19" s="18"/>
      <c r="K19" s="18"/>
      <c r="L19" s="18"/>
      <c r="M19" s="18"/>
    </row>
    <row r="20" spans="2:15" x14ac:dyDescent="0.2">
      <c r="B20" s="15"/>
      <c r="C20" s="15"/>
      <c r="D20" s="15"/>
      <c r="E20" s="15"/>
      <c r="F20" s="15"/>
      <c r="G20" s="15"/>
      <c r="H20" s="15"/>
      <c r="I20" s="15"/>
      <c r="J20" s="15"/>
      <c r="K20" s="15"/>
      <c r="L20" s="15"/>
      <c r="M20" s="15"/>
    </row>
    <row r="21" spans="2:15" ht="15.75" x14ac:dyDescent="0.25">
      <c r="B21" s="385" t="s">
        <v>17</v>
      </c>
      <c r="C21" s="385"/>
      <c r="D21" s="385"/>
      <c r="E21" s="385"/>
      <c r="F21" s="385"/>
      <c r="G21" s="385"/>
      <c r="H21" s="385"/>
      <c r="I21" s="385"/>
      <c r="J21" s="385"/>
      <c r="K21" s="385"/>
      <c r="L21" s="385"/>
      <c r="M21" s="385"/>
      <c r="N21" s="160"/>
    </row>
    <row r="22" spans="2:15" x14ac:dyDescent="0.2">
      <c r="B22" s="23"/>
      <c r="C22" s="387">
        <v>2021</v>
      </c>
      <c r="D22" s="387" t="s">
        <v>62</v>
      </c>
      <c r="E22" s="387"/>
      <c r="F22" s="387"/>
      <c r="G22" s="387"/>
      <c r="H22" s="387"/>
      <c r="I22" s="387"/>
      <c r="J22" s="387" t="s">
        <v>75</v>
      </c>
      <c r="K22" s="387"/>
      <c r="L22" s="387"/>
      <c r="M22" s="387"/>
      <c r="N22" s="36"/>
      <c r="O22" s="36"/>
    </row>
    <row r="23" spans="2:15" x14ac:dyDescent="0.2">
      <c r="B23" s="22"/>
      <c r="C23" s="388"/>
      <c r="D23" s="388"/>
      <c r="E23" s="388"/>
      <c r="F23" s="388"/>
      <c r="G23" s="388"/>
      <c r="H23" s="388"/>
      <c r="I23" s="388"/>
      <c r="J23" s="388"/>
      <c r="K23" s="388"/>
      <c r="L23" s="388"/>
      <c r="M23" s="388"/>
      <c r="N23" s="36"/>
      <c r="O23" s="36"/>
    </row>
    <row r="24" spans="2:15" x14ac:dyDescent="0.2">
      <c r="B24" s="461" t="s">
        <v>18</v>
      </c>
      <c r="C24" s="461"/>
      <c r="D24" s="461"/>
      <c r="E24" s="461"/>
      <c r="F24" s="461"/>
      <c r="G24" s="461"/>
      <c r="H24" s="461"/>
      <c r="I24" s="461"/>
      <c r="J24" s="461"/>
      <c r="K24" s="461"/>
      <c r="L24" s="461"/>
      <c r="M24" s="461"/>
      <c r="N24" s="160"/>
    </row>
    <row r="25" spans="2:15" ht="41.25" customHeight="1" x14ac:dyDescent="0.2">
      <c r="B25" s="248" t="s">
        <v>32</v>
      </c>
      <c r="C25" s="31" t="s">
        <v>19</v>
      </c>
      <c r="D25" s="353" t="s">
        <v>287</v>
      </c>
      <c r="E25" s="354"/>
      <c r="F25" s="354"/>
      <c r="G25" s="354"/>
      <c r="H25" s="354"/>
      <c r="I25" s="355"/>
      <c r="J25" s="358" t="s">
        <v>82</v>
      </c>
      <c r="K25" s="359"/>
      <c r="L25" s="359"/>
      <c r="M25" s="359"/>
      <c r="N25" s="160"/>
    </row>
    <row r="26" spans="2:15" ht="66.75" customHeight="1" x14ac:dyDescent="0.2">
      <c r="B26" s="246" t="s">
        <v>33</v>
      </c>
      <c r="C26" s="24" t="s">
        <v>19</v>
      </c>
      <c r="D26" s="353" t="s">
        <v>285</v>
      </c>
      <c r="E26" s="354"/>
      <c r="F26" s="354"/>
      <c r="G26" s="354"/>
      <c r="H26" s="354"/>
      <c r="I26" s="354"/>
      <c r="J26" s="459"/>
      <c r="K26" s="460"/>
      <c r="L26" s="460"/>
      <c r="M26" s="460"/>
      <c r="N26" s="160"/>
    </row>
    <row r="27" spans="2:15" x14ac:dyDescent="0.2">
      <c r="B27" s="461" t="s">
        <v>20</v>
      </c>
      <c r="C27" s="461"/>
      <c r="D27" s="461"/>
      <c r="E27" s="461"/>
      <c r="F27" s="461"/>
      <c r="G27" s="461"/>
      <c r="H27" s="461"/>
      <c r="I27" s="461"/>
      <c r="J27" s="461"/>
      <c r="K27" s="461"/>
      <c r="L27" s="461"/>
      <c r="M27" s="461"/>
      <c r="N27" s="160"/>
    </row>
    <row r="28" spans="2:15" ht="15" customHeight="1" x14ac:dyDescent="0.2">
      <c r="B28" s="248" t="s">
        <v>34</v>
      </c>
      <c r="C28" s="262" t="s">
        <v>7</v>
      </c>
      <c r="D28" s="353" t="s">
        <v>120</v>
      </c>
      <c r="E28" s="354"/>
      <c r="F28" s="354"/>
      <c r="G28" s="354"/>
      <c r="H28" s="354"/>
      <c r="I28" s="354"/>
      <c r="J28" s="358" t="s">
        <v>60</v>
      </c>
      <c r="K28" s="359"/>
      <c r="L28" s="359"/>
      <c r="M28" s="359"/>
      <c r="N28" s="160"/>
    </row>
    <row r="29" spans="2:15" ht="28.5" customHeight="1" x14ac:dyDescent="0.2">
      <c r="B29" s="258" t="s">
        <v>35</v>
      </c>
      <c r="C29" s="8" t="s">
        <v>7</v>
      </c>
      <c r="D29" s="353" t="s">
        <v>288</v>
      </c>
      <c r="E29" s="354"/>
      <c r="F29" s="354"/>
      <c r="G29" s="354"/>
      <c r="H29" s="354"/>
      <c r="I29" s="355"/>
      <c r="J29" s="371" t="s">
        <v>71</v>
      </c>
      <c r="K29" s="372"/>
      <c r="L29" s="372"/>
      <c r="M29" s="372"/>
      <c r="N29" s="160"/>
    </row>
    <row r="30" spans="2:15" ht="66.75" customHeight="1" x14ac:dyDescent="0.2">
      <c r="B30" s="37" t="s">
        <v>36</v>
      </c>
      <c r="C30" s="462" t="s">
        <v>7</v>
      </c>
      <c r="D30" s="402" t="s">
        <v>289</v>
      </c>
      <c r="E30" s="375"/>
      <c r="F30" s="375"/>
      <c r="G30" s="375"/>
      <c r="H30" s="375"/>
      <c r="I30" s="376"/>
      <c r="J30" s="464" t="s">
        <v>107</v>
      </c>
      <c r="K30" s="464"/>
      <c r="L30" s="464"/>
      <c r="M30" s="464"/>
      <c r="N30" s="160"/>
    </row>
    <row r="31" spans="2:15" ht="31.5" customHeight="1" x14ac:dyDescent="0.2">
      <c r="B31" s="257"/>
      <c r="C31" s="463"/>
      <c r="D31" s="247"/>
      <c r="E31" s="248"/>
      <c r="F31" s="248"/>
      <c r="G31" s="248"/>
      <c r="H31" s="248"/>
      <c r="I31" s="249"/>
      <c r="J31" s="417" t="s">
        <v>73</v>
      </c>
      <c r="K31" s="417"/>
      <c r="L31" s="417"/>
      <c r="M31" s="417"/>
      <c r="N31" s="160"/>
    </row>
    <row r="32" spans="2:15" x14ac:dyDescent="0.2">
      <c r="B32" s="461" t="s">
        <v>21</v>
      </c>
      <c r="C32" s="461"/>
      <c r="D32" s="461"/>
      <c r="E32" s="461"/>
      <c r="F32" s="461"/>
      <c r="G32" s="461"/>
      <c r="H32" s="461"/>
      <c r="I32" s="461"/>
      <c r="J32" s="461"/>
      <c r="K32" s="461"/>
      <c r="L32" s="461"/>
      <c r="M32" s="461"/>
      <c r="N32" s="160"/>
    </row>
    <row r="33" spans="2:14" ht="27.75" customHeight="1" x14ac:dyDescent="0.2">
      <c r="B33" s="258" t="s">
        <v>40</v>
      </c>
      <c r="C33" s="8" t="s">
        <v>7</v>
      </c>
      <c r="D33" s="353" t="s">
        <v>290</v>
      </c>
      <c r="E33" s="354"/>
      <c r="F33" s="354"/>
      <c r="G33" s="354"/>
      <c r="H33" s="354"/>
      <c r="I33" s="354"/>
      <c r="J33" s="356" t="s">
        <v>79</v>
      </c>
      <c r="K33" s="357"/>
      <c r="L33" s="357"/>
      <c r="M33" s="357"/>
      <c r="N33" s="160"/>
    </row>
    <row r="34" spans="2:14" ht="27.75" customHeight="1" x14ac:dyDescent="0.2">
      <c r="B34" s="258" t="s">
        <v>41</v>
      </c>
      <c r="C34" s="8" t="s">
        <v>7</v>
      </c>
      <c r="D34" s="353" t="s">
        <v>291</v>
      </c>
      <c r="E34" s="354"/>
      <c r="F34" s="354"/>
      <c r="G34" s="354"/>
      <c r="H34" s="354"/>
      <c r="I34" s="354"/>
      <c r="J34" s="356" t="s">
        <v>79</v>
      </c>
      <c r="K34" s="357"/>
      <c r="L34" s="357"/>
      <c r="M34" s="357"/>
      <c r="N34" s="160"/>
    </row>
    <row r="35" spans="2:14" ht="53.25" customHeight="1" x14ac:dyDescent="0.2">
      <c r="B35" s="260" t="s">
        <v>42</v>
      </c>
      <c r="C35" s="261" t="s">
        <v>7</v>
      </c>
      <c r="D35" s="402" t="s">
        <v>286</v>
      </c>
      <c r="E35" s="375"/>
      <c r="F35" s="375"/>
      <c r="G35" s="375"/>
      <c r="H35" s="375"/>
      <c r="I35" s="375"/>
      <c r="J35" s="367" t="s">
        <v>81</v>
      </c>
      <c r="K35" s="368"/>
      <c r="L35" s="368"/>
      <c r="M35" s="368"/>
      <c r="N35" s="160"/>
    </row>
    <row r="36" spans="2:14" ht="15.75" customHeight="1" x14ac:dyDescent="0.2">
      <c r="B36" s="257"/>
      <c r="C36" s="262"/>
      <c r="D36" s="248"/>
      <c r="E36" s="248"/>
      <c r="F36" s="248"/>
      <c r="G36" s="248"/>
      <c r="H36" s="248"/>
      <c r="I36" s="248"/>
      <c r="J36" s="373" t="s">
        <v>76</v>
      </c>
      <c r="K36" s="374"/>
      <c r="L36" s="374"/>
      <c r="M36" s="374"/>
      <c r="N36" s="160"/>
    </row>
    <row r="37" spans="2:14" ht="14.25" customHeight="1" x14ac:dyDescent="0.2">
      <c r="B37" s="257" t="s">
        <v>43</v>
      </c>
      <c r="C37" s="262" t="s">
        <v>7</v>
      </c>
      <c r="D37" s="406" t="s">
        <v>292</v>
      </c>
      <c r="E37" s="407"/>
      <c r="F37" s="407"/>
      <c r="G37" s="407"/>
      <c r="H37" s="407"/>
      <c r="I37" s="407"/>
      <c r="J37" s="356" t="s">
        <v>79</v>
      </c>
      <c r="K37" s="357"/>
      <c r="L37" s="357"/>
      <c r="M37" s="357"/>
      <c r="N37" s="160"/>
    </row>
    <row r="38" spans="2:14" ht="14.25" customHeight="1" x14ac:dyDescent="0.2">
      <c r="B38" s="258" t="s">
        <v>44</v>
      </c>
      <c r="C38" s="8" t="s">
        <v>7</v>
      </c>
      <c r="D38" s="418" t="s">
        <v>293</v>
      </c>
      <c r="E38" s="419"/>
      <c r="F38" s="419"/>
      <c r="G38" s="419"/>
      <c r="H38" s="419"/>
      <c r="I38" s="419"/>
      <c r="J38" s="356" t="s">
        <v>80</v>
      </c>
      <c r="K38" s="357"/>
      <c r="L38" s="357"/>
      <c r="M38" s="357"/>
      <c r="N38" s="160"/>
    </row>
    <row r="39" spans="2:14" ht="42.75" customHeight="1" x14ac:dyDescent="0.2">
      <c r="B39" s="257" t="s">
        <v>45</v>
      </c>
      <c r="C39" s="31" t="s">
        <v>19</v>
      </c>
      <c r="D39" s="353" t="s">
        <v>294</v>
      </c>
      <c r="E39" s="354"/>
      <c r="F39" s="354"/>
      <c r="G39" s="354"/>
      <c r="H39" s="354"/>
      <c r="I39" s="354"/>
      <c r="J39" s="356" t="s">
        <v>80</v>
      </c>
      <c r="K39" s="357"/>
      <c r="L39" s="357"/>
      <c r="M39" s="357"/>
      <c r="N39" s="160"/>
    </row>
    <row r="40" spans="2:14" ht="25.5" x14ac:dyDescent="0.2">
      <c r="B40" s="41" t="s">
        <v>46</v>
      </c>
      <c r="C40" s="314">
        <f>C11</f>
        <v>14.9</v>
      </c>
      <c r="D40" s="459"/>
      <c r="E40" s="460"/>
      <c r="F40" s="460"/>
      <c r="G40" s="460"/>
      <c r="H40" s="460"/>
      <c r="I40" s="460"/>
      <c r="J40" s="459"/>
      <c r="K40" s="460"/>
      <c r="L40" s="460"/>
      <c r="M40" s="460"/>
      <c r="N40" s="160"/>
    </row>
    <row r="41" spans="2:14" x14ac:dyDescent="0.2">
      <c r="B41" s="461" t="s">
        <v>28</v>
      </c>
      <c r="C41" s="461"/>
      <c r="D41" s="461"/>
      <c r="E41" s="461"/>
      <c r="F41" s="461"/>
      <c r="G41" s="461"/>
      <c r="H41" s="461"/>
      <c r="I41" s="461"/>
      <c r="J41" s="461"/>
      <c r="K41" s="461"/>
      <c r="L41" s="461"/>
      <c r="M41" s="461"/>
      <c r="N41" s="160"/>
    </row>
    <row r="42" spans="2:14" ht="25.5" x14ac:dyDescent="0.2">
      <c r="B42" s="259" t="s">
        <v>54</v>
      </c>
      <c r="C42" s="315">
        <f>C12</f>
        <v>55.555555555555557</v>
      </c>
      <c r="D42" s="418" t="s">
        <v>295</v>
      </c>
      <c r="E42" s="419"/>
      <c r="F42" s="419"/>
      <c r="G42" s="419"/>
      <c r="H42" s="419"/>
      <c r="I42" s="419"/>
      <c r="J42" s="358" t="s">
        <v>77</v>
      </c>
      <c r="K42" s="359"/>
      <c r="L42" s="359"/>
      <c r="M42" s="359"/>
      <c r="N42" s="160"/>
    </row>
    <row r="43" spans="2:14" ht="25.5" x14ac:dyDescent="0.2">
      <c r="B43" s="251" t="s">
        <v>56</v>
      </c>
      <c r="C43" s="316">
        <f>C13</f>
        <v>75</v>
      </c>
      <c r="D43" s="418" t="s">
        <v>295</v>
      </c>
      <c r="E43" s="419"/>
      <c r="F43" s="419"/>
      <c r="G43" s="419"/>
      <c r="H43" s="419"/>
      <c r="I43" s="419"/>
      <c r="J43" s="358" t="s">
        <v>77</v>
      </c>
      <c r="K43" s="359"/>
      <c r="L43" s="359"/>
      <c r="M43" s="359"/>
      <c r="N43" s="160"/>
    </row>
    <row r="44" spans="2:14" ht="25.5" x14ac:dyDescent="0.2">
      <c r="B44" s="251" t="s">
        <v>57</v>
      </c>
      <c r="C44" s="316">
        <f>C14</f>
        <v>33.3333333333333</v>
      </c>
      <c r="D44" s="418" t="s">
        <v>295</v>
      </c>
      <c r="E44" s="419"/>
      <c r="F44" s="419"/>
      <c r="G44" s="419"/>
      <c r="H44" s="419"/>
      <c r="I44" s="419"/>
      <c r="J44" s="358" t="s">
        <v>77</v>
      </c>
      <c r="K44" s="359"/>
      <c r="L44" s="359"/>
      <c r="M44" s="359"/>
      <c r="N44" s="160"/>
    </row>
    <row r="45" spans="2:14" ht="25.5" x14ac:dyDescent="0.2">
      <c r="B45" s="251" t="s">
        <v>58</v>
      </c>
      <c r="C45" s="316">
        <f>C15</f>
        <v>75</v>
      </c>
      <c r="D45" s="418" t="s">
        <v>295</v>
      </c>
      <c r="E45" s="419"/>
      <c r="F45" s="419"/>
      <c r="G45" s="419"/>
      <c r="H45" s="419"/>
      <c r="I45" s="419"/>
      <c r="J45" s="358" t="s">
        <v>77</v>
      </c>
      <c r="K45" s="359"/>
      <c r="L45" s="359"/>
      <c r="M45" s="359"/>
      <c r="N45" s="160"/>
    </row>
    <row r="46" spans="2:14" ht="16.5" customHeight="1" x14ac:dyDescent="0.2">
      <c r="B46" s="39" t="s">
        <v>55</v>
      </c>
      <c r="C46" s="8" t="s">
        <v>7</v>
      </c>
      <c r="D46" s="418" t="s">
        <v>295</v>
      </c>
      <c r="E46" s="419"/>
      <c r="F46" s="419"/>
      <c r="G46" s="419"/>
      <c r="H46" s="419"/>
      <c r="I46" s="419"/>
      <c r="J46" s="358" t="s">
        <v>77</v>
      </c>
      <c r="K46" s="359"/>
      <c r="L46" s="359"/>
      <c r="M46" s="359"/>
      <c r="N46" s="160"/>
    </row>
    <row r="47" spans="2:14" ht="81.75" customHeight="1" x14ac:dyDescent="0.2">
      <c r="B47" s="258" t="s">
        <v>49</v>
      </c>
      <c r="C47" s="8" t="s">
        <v>7</v>
      </c>
      <c r="D47" s="353" t="s">
        <v>446</v>
      </c>
      <c r="E47" s="354"/>
      <c r="F47" s="354"/>
      <c r="G47" s="354"/>
      <c r="H47" s="354"/>
      <c r="I47" s="354"/>
      <c r="J47" s="356" t="s">
        <v>78</v>
      </c>
      <c r="K47" s="357"/>
      <c r="L47" s="357"/>
      <c r="M47" s="357"/>
      <c r="N47" s="160"/>
    </row>
    <row r="48" spans="2:14" ht="15.75" customHeight="1" x14ac:dyDescent="0.2">
      <c r="B48" s="258" t="s">
        <v>50</v>
      </c>
      <c r="C48" s="8" t="s">
        <v>7</v>
      </c>
      <c r="D48" s="418" t="s">
        <v>295</v>
      </c>
      <c r="E48" s="419"/>
      <c r="F48" s="419"/>
      <c r="G48" s="419"/>
      <c r="H48" s="419"/>
      <c r="I48" s="419"/>
      <c r="J48" s="360" t="s">
        <v>77</v>
      </c>
      <c r="K48" s="361"/>
      <c r="L48" s="361"/>
      <c r="M48" s="361"/>
      <c r="N48" s="160"/>
    </row>
    <row r="49" spans="2:14" ht="30" customHeight="1" x14ac:dyDescent="0.2">
      <c r="B49" s="40" t="s">
        <v>51</v>
      </c>
      <c r="C49" s="28" t="s">
        <v>7</v>
      </c>
      <c r="D49" s="402" t="s">
        <v>296</v>
      </c>
      <c r="E49" s="375"/>
      <c r="F49" s="375"/>
      <c r="G49" s="375"/>
      <c r="H49" s="375"/>
      <c r="I49" s="375"/>
      <c r="J49" s="360" t="s">
        <v>77</v>
      </c>
      <c r="K49" s="361"/>
      <c r="L49" s="361"/>
      <c r="M49" s="361"/>
      <c r="N49" s="160"/>
    </row>
    <row r="50" spans="2:14" ht="15.75" customHeight="1" x14ac:dyDescent="0.2">
      <c r="B50" s="40"/>
      <c r="C50" s="42"/>
      <c r="D50" s="247"/>
      <c r="E50" s="248"/>
      <c r="F50" s="248"/>
      <c r="G50" s="248"/>
      <c r="H50" s="248"/>
      <c r="I50" s="249"/>
      <c r="J50" s="373" t="s">
        <v>8</v>
      </c>
      <c r="K50" s="374"/>
      <c r="L50" s="374"/>
      <c r="M50" s="374"/>
      <c r="N50" s="160"/>
    </row>
    <row r="51" spans="2:14" ht="63.75" x14ac:dyDescent="0.2">
      <c r="B51" s="246" t="s">
        <v>52</v>
      </c>
      <c r="C51" s="8" t="s">
        <v>7</v>
      </c>
      <c r="D51" s="418" t="s">
        <v>295</v>
      </c>
      <c r="E51" s="419"/>
      <c r="F51" s="419"/>
      <c r="G51" s="419"/>
      <c r="H51" s="419"/>
      <c r="I51" s="419"/>
      <c r="J51" s="436" t="s">
        <v>77</v>
      </c>
      <c r="K51" s="437"/>
      <c r="L51" s="437"/>
      <c r="M51" s="437"/>
      <c r="N51" s="160"/>
    </row>
    <row r="52" spans="2:14" ht="38.25" x14ac:dyDescent="0.2">
      <c r="B52" s="252" t="s">
        <v>53</v>
      </c>
      <c r="C52" s="261" t="s">
        <v>7</v>
      </c>
      <c r="D52" s="418" t="s">
        <v>297</v>
      </c>
      <c r="E52" s="419"/>
      <c r="F52" s="419"/>
      <c r="G52" s="419"/>
      <c r="H52" s="419"/>
      <c r="I52" s="419"/>
      <c r="J52" s="356" t="s">
        <v>78</v>
      </c>
      <c r="K52" s="357"/>
      <c r="L52" s="357"/>
      <c r="M52" s="357"/>
      <c r="N52" s="160"/>
    </row>
    <row r="53" spans="2:14" x14ac:dyDescent="0.2">
      <c r="B53" s="461" t="s">
        <v>26</v>
      </c>
      <c r="C53" s="461"/>
      <c r="D53" s="461"/>
      <c r="E53" s="461"/>
      <c r="F53" s="461"/>
      <c r="G53" s="461"/>
      <c r="H53" s="461"/>
      <c r="I53" s="461"/>
      <c r="J53" s="461"/>
      <c r="K53" s="461"/>
      <c r="L53" s="461"/>
      <c r="M53" s="461"/>
      <c r="N53" s="160"/>
    </row>
    <row r="54" spans="2:14" ht="25.5" x14ac:dyDescent="0.2">
      <c r="B54" s="248" t="s">
        <v>47</v>
      </c>
      <c r="C54" s="262" t="s">
        <v>7</v>
      </c>
      <c r="D54" s="418" t="s">
        <v>295</v>
      </c>
      <c r="E54" s="419"/>
      <c r="F54" s="419"/>
      <c r="G54" s="419"/>
      <c r="H54" s="419"/>
      <c r="I54" s="419"/>
      <c r="J54" s="358" t="s">
        <v>77</v>
      </c>
      <c r="K54" s="359"/>
      <c r="L54" s="359"/>
      <c r="M54" s="359"/>
      <c r="N54" s="160"/>
    </row>
    <row r="55" spans="2:14" ht="16.5" customHeight="1" x14ac:dyDescent="0.2">
      <c r="B55" s="37" t="s">
        <v>48</v>
      </c>
      <c r="C55" s="261" t="s">
        <v>7</v>
      </c>
      <c r="D55" s="418" t="s">
        <v>295</v>
      </c>
      <c r="E55" s="419"/>
      <c r="F55" s="419"/>
      <c r="G55" s="419"/>
      <c r="H55" s="419"/>
      <c r="I55" s="419"/>
      <c r="J55" s="358" t="s">
        <v>77</v>
      </c>
      <c r="K55" s="359"/>
      <c r="L55" s="359"/>
      <c r="M55" s="359"/>
      <c r="N55" s="160"/>
    </row>
    <row r="56" spans="2:14" x14ac:dyDescent="0.2">
      <c r="B56" s="461" t="s">
        <v>27</v>
      </c>
      <c r="C56" s="461"/>
      <c r="D56" s="461"/>
      <c r="E56" s="461"/>
      <c r="F56" s="461"/>
      <c r="G56" s="461"/>
      <c r="H56" s="461"/>
      <c r="I56" s="461"/>
      <c r="J56" s="461"/>
      <c r="K56" s="461"/>
      <c r="L56" s="461"/>
      <c r="M56" s="461"/>
      <c r="N56" s="160"/>
    </row>
    <row r="57" spans="2:14" ht="25.5" x14ac:dyDescent="0.2">
      <c r="B57" s="248" t="s">
        <v>37</v>
      </c>
      <c r="C57" s="262" t="s">
        <v>7</v>
      </c>
      <c r="D57" s="353" t="s">
        <v>298</v>
      </c>
      <c r="E57" s="354"/>
      <c r="F57" s="354"/>
      <c r="G57" s="354"/>
      <c r="H57" s="354"/>
      <c r="I57" s="354"/>
      <c r="J57" s="373" t="s">
        <v>76</v>
      </c>
      <c r="K57" s="374"/>
      <c r="L57" s="374"/>
      <c r="M57" s="374"/>
      <c r="N57" s="160"/>
    </row>
    <row r="58" spans="2:14" ht="54.75" customHeight="1" x14ac:dyDescent="0.2">
      <c r="B58" s="246" t="s">
        <v>38</v>
      </c>
      <c r="C58" s="8" t="s">
        <v>7</v>
      </c>
      <c r="D58" s="353" t="s">
        <v>299</v>
      </c>
      <c r="E58" s="354"/>
      <c r="F58" s="354"/>
      <c r="G58" s="354"/>
      <c r="H58" s="354"/>
      <c r="I58" s="354"/>
      <c r="J58" s="356" t="s">
        <v>8</v>
      </c>
      <c r="K58" s="357"/>
      <c r="L58" s="357"/>
      <c r="M58" s="357"/>
      <c r="N58" s="160"/>
    </row>
    <row r="59" spans="2:14" ht="13.5" customHeight="1" x14ac:dyDescent="0.2">
      <c r="B59" s="258" t="s">
        <v>39</v>
      </c>
      <c r="C59" s="8" t="s">
        <v>7</v>
      </c>
      <c r="D59" s="418" t="s">
        <v>298</v>
      </c>
      <c r="E59" s="419"/>
      <c r="F59" s="419"/>
      <c r="G59" s="419"/>
      <c r="H59" s="419"/>
      <c r="I59" s="419"/>
      <c r="J59" s="373" t="s">
        <v>76</v>
      </c>
      <c r="K59" s="374"/>
      <c r="L59" s="374"/>
      <c r="M59" s="374"/>
      <c r="N59" s="160"/>
    </row>
    <row r="60" spans="2:14" x14ac:dyDescent="0.2">
      <c r="B60" s="18"/>
      <c r="C60" s="21"/>
      <c r="D60" s="18"/>
      <c r="N60" s="160"/>
    </row>
    <row r="61" spans="2:14" x14ac:dyDescent="0.2">
      <c r="B61" s="15"/>
      <c r="C61" s="15"/>
      <c r="D61" s="15"/>
      <c r="E61" s="15"/>
      <c r="F61" s="15"/>
      <c r="G61" s="15"/>
      <c r="H61" s="15"/>
      <c r="I61" s="15"/>
      <c r="J61" s="15"/>
      <c r="K61" s="15"/>
      <c r="L61" s="15"/>
      <c r="M61" s="15"/>
      <c r="N61" s="160"/>
    </row>
    <row r="62" spans="2:14" ht="15.75" x14ac:dyDescent="0.25">
      <c r="B62" s="385" t="s">
        <v>4</v>
      </c>
      <c r="C62" s="385"/>
      <c r="D62" s="385"/>
      <c r="E62" s="385"/>
      <c r="F62" s="385"/>
      <c r="G62" s="385"/>
      <c r="H62" s="385"/>
      <c r="I62" s="385"/>
      <c r="J62" s="385"/>
      <c r="K62" s="385"/>
      <c r="L62" s="385"/>
      <c r="M62" s="385"/>
      <c r="N62" s="160"/>
    </row>
    <row r="63" spans="2:14" x14ac:dyDescent="0.2">
      <c r="B63" s="23"/>
      <c r="C63" s="387">
        <v>2021</v>
      </c>
      <c r="D63" s="387" t="s">
        <v>62</v>
      </c>
      <c r="E63" s="387"/>
      <c r="F63" s="387"/>
      <c r="G63" s="387"/>
      <c r="H63" s="387"/>
      <c r="I63" s="387"/>
      <c r="J63" s="387" t="s">
        <v>75</v>
      </c>
      <c r="K63" s="387"/>
      <c r="L63" s="387"/>
      <c r="M63" s="387"/>
      <c r="N63" s="160"/>
    </row>
    <row r="64" spans="2:14" x14ac:dyDescent="0.2">
      <c r="B64" s="22"/>
      <c r="C64" s="388"/>
      <c r="D64" s="388"/>
      <c r="E64" s="388"/>
      <c r="F64" s="388"/>
      <c r="G64" s="388"/>
      <c r="H64" s="388"/>
      <c r="I64" s="388"/>
      <c r="J64" s="388"/>
      <c r="K64" s="388"/>
      <c r="L64" s="388"/>
      <c r="M64" s="388"/>
      <c r="N64" s="160"/>
    </row>
    <row r="65" spans="2:16" ht="31.5" customHeight="1" x14ac:dyDescent="0.2">
      <c r="B65" s="7" t="s">
        <v>5</v>
      </c>
      <c r="C65" s="8" t="s">
        <v>7</v>
      </c>
      <c r="D65" s="353" t="s">
        <v>122</v>
      </c>
      <c r="E65" s="354"/>
      <c r="F65" s="354"/>
      <c r="G65" s="354"/>
      <c r="H65" s="354"/>
      <c r="I65" s="355"/>
      <c r="J65" s="356" t="s">
        <v>8</v>
      </c>
      <c r="K65" s="357"/>
      <c r="L65" s="357"/>
      <c r="M65" s="357"/>
      <c r="N65" s="160"/>
    </row>
    <row r="66" spans="2:16" ht="15" customHeight="1" x14ac:dyDescent="0.2">
      <c r="B66" s="10" t="s">
        <v>6</v>
      </c>
      <c r="C66" s="262" t="s">
        <v>7</v>
      </c>
      <c r="D66" s="273" t="s">
        <v>300</v>
      </c>
      <c r="E66" s="7"/>
      <c r="F66" s="7"/>
      <c r="G66" s="7"/>
      <c r="H66" s="7"/>
      <c r="I66" s="7"/>
      <c r="J66" s="356" t="s">
        <v>72</v>
      </c>
      <c r="K66" s="357"/>
      <c r="L66" s="357"/>
      <c r="M66" s="357"/>
      <c r="N66" s="160"/>
    </row>
    <row r="67" spans="2:16" x14ac:dyDescent="0.2">
      <c r="B67" s="57"/>
      <c r="C67" s="57"/>
      <c r="D67" s="57"/>
      <c r="E67" s="57"/>
      <c r="F67" s="57"/>
      <c r="G67" s="57"/>
      <c r="H67" s="57"/>
      <c r="I67" s="57"/>
      <c r="J67" s="57"/>
      <c r="K67" s="57"/>
      <c r="L67" s="57"/>
      <c r="M67" s="57"/>
      <c r="N67" s="160"/>
    </row>
    <row r="68" spans="2:16" x14ac:dyDescent="0.2">
      <c r="B68" s="15"/>
      <c r="C68" s="15"/>
      <c r="D68" s="15"/>
      <c r="E68" s="15"/>
      <c r="F68" s="15"/>
      <c r="G68" s="15"/>
      <c r="H68" s="15"/>
      <c r="I68" s="15"/>
      <c r="J68" s="15"/>
      <c r="K68" s="15"/>
      <c r="L68" s="15"/>
      <c r="M68" s="15"/>
      <c r="N68" s="160"/>
    </row>
    <row r="69" spans="2:16" ht="15.75" x14ac:dyDescent="0.25">
      <c r="B69" s="385" t="s">
        <v>9</v>
      </c>
      <c r="C69" s="385"/>
      <c r="D69" s="385"/>
      <c r="E69" s="385"/>
      <c r="F69" s="385"/>
      <c r="G69" s="385"/>
      <c r="H69" s="385"/>
      <c r="I69" s="385"/>
      <c r="J69" s="385"/>
      <c r="K69" s="385"/>
      <c r="L69" s="385"/>
      <c r="M69" s="385"/>
      <c r="N69" s="160"/>
    </row>
    <row r="70" spans="2:16" x14ac:dyDescent="0.2">
      <c r="B70" s="23"/>
      <c r="C70" s="387">
        <v>2021</v>
      </c>
      <c r="D70" s="387" t="s">
        <v>62</v>
      </c>
      <c r="E70" s="387"/>
      <c r="F70" s="387"/>
      <c r="G70" s="387"/>
      <c r="H70" s="387"/>
      <c r="I70" s="387"/>
      <c r="J70" s="387" t="s">
        <v>75</v>
      </c>
      <c r="K70" s="387"/>
      <c r="L70" s="387"/>
      <c r="M70" s="387"/>
      <c r="N70" s="160"/>
    </row>
    <row r="71" spans="2:16" ht="15" x14ac:dyDescent="0.25">
      <c r="B71" s="22"/>
      <c r="C71" s="388"/>
      <c r="D71" s="388"/>
      <c r="E71" s="388"/>
      <c r="F71" s="388"/>
      <c r="G71" s="388"/>
      <c r="H71" s="388"/>
      <c r="I71" s="388"/>
      <c r="J71" s="388"/>
      <c r="K71" s="388"/>
      <c r="L71" s="388"/>
      <c r="M71" s="388"/>
      <c r="N71" s="160"/>
      <c r="P71" s="1"/>
    </row>
    <row r="72" spans="2:16" ht="43.5" customHeight="1" x14ac:dyDescent="0.2">
      <c r="B72" s="258" t="s">
        <v>10</v>
      </c>
      <c r="C72" s="30" t="s">
        <v>11</v>
      </c>
      <c r="D72" s="353" t="s">
        <v>301</v>
      </c>
      <c r="E72" s="354"/>
      <c r="F72" s="354"/>
      <c r="G72" s="354"/>
      <c r="H72" s="354"/>
      <c r="I72" s="355"/>
      <c r="J72" s="371" t="s">
        <v>74</v>
      </c>
      <c r="K72" s="357"/>
      <c r="L72" s="357"/>
      <c r="M72" s="357"/>
      <c r="N72" s="160"/>
    </row>
    <row r="73" spans="2:16" ht="109.5" customHeight="1" x14ac:dyDescent="0.2">
      <c r="B73" s="7" t="s">
        <v>12</v>
      </c>
      <c r="C73" s="8" t="s">
        <v>7</v>
      </c>
      <c r="D73" s="353" t="s">
        <v>302</v>
      </c>
      <c r="E73" s="354"/>
      <c r="F73" s="354"/>
      <c r="G73" s="354"/>
      <c r="H73" s="354"/>
      <c r="I73" s="355"/>
      <c r="J73" s="371" t="s">
        <v>71</v>
      </c>
      <c r="K73" s="372"/>
      <c r="L73" s="372"/>
      <c r="M73" s="372"/>
      <c r="N73" s="160"/>
    </row>
    <row r="74" spans="2:16" ht="120" customHeight="1" x14ac:dyDescent="0.2">
      <c r="B74" s="9" t="s">
        <v>13</v>
      </c>
      <c r="C74" s="8" t="s">
        <v>7</v>
      </c>
      <c r="D74" s="353" t="s">
        <v>303</v>
      </c>
      <c r="E74" s="354"/>
      <c r="F74" s="354"/>
      <c r="G74" s="354"/>
      <c r="H74" s="354"/>
      <c r="I74" s="355"/>
      <c r="J74" s="371" t="s">
        <v>71</v>
      </c>
      <c r="K74" s="372"/>
      <c r="L74" s="372"/>
      <c r="M74" s="372"/>
      <c r="N74" s="160"/>
    </row>
    <row r="75" spans="2:16" ht="81" customHeight="1" x14ac:dyDescent="0.2">
      <c r="B75" s="9" t="s">
        <v>14</v>
      </c>
      <c r="C75" s="8" t="s">
        <v>7</v>
      </c>
      <c r="D75" s="350" t="s">
        <v>304</v>
      </c>
      <c r="E75" s="351"/>
      <c r="F75" s="351"/>
      <c r="G75" s="351"/>
      <c r="H75" s="351"/>
      <c r="I75" s="352"/>
      <c r="J75" s="371" t="s">
        <v>14</v>
      </c>
      <c r="K75" s="372"/>
      <c r="L75" s="372"/>
      <c r="M75" s="372"/>
      <c r="N75" s="160"/>
    </row>
    <row r="76" spans="2:16" ht="29.25" customHeight="1" x14ac:dyDescent="0.2">
      <c r="B76" s="9" t="s">
        <v>15</v>
      </c>
      <c r="C76" s="8" t="s">
        <v>7</v>
      </c>
      <c r="D76" s="353" t="s">
        <v>305</v>
      </c>
      <c r="E76" s="354"/>
      <c r="F76" s="354"/>
      <c r="G76" s="354"/>
      <c r="H76" s="354"/>
      <c r="I76" s="355"/>
      <c r="J76" s="371" t="s">
        <v>71</v>
      </c>
      <c r="K76" s="372"/>
      <c r="L76" s="372"/>
      <c r="M76" s="372"/>
      <c r="N76" s="160"/>
    </row>
    <row r="77" spans="2:16" ht="42" customHeight="1" x14ac:dyDescent="0.2">
      <c r="B77" s="9" t="s">
        <v>16</v>
      </c>
      <c r="C77" s="8" t="s">
        <v>7</v>
      </c>
      <c r="D77" s="353" t="s">
        <v>306</v>
      </c>
      <c r="E77" s="354"/>
      <c r="F77" s="354"/>
      <c r="G77" s="354"/>
      <c r="H77" s="354"/>
      <c r="I77" s="355"/>
      <c r="J77" s="367" t="s">
        <v>71</v>
      </c>
      <c r="K77" s="368"/>
      <c r="L77" s="368"/>
      <c r="M77" s="368"/>
      <c r="N77" s="160"/>
    </row>
    <row r="78" spans="2:16" ht="79.5" customHeight="1" x14ac:dyDescent="0.2">
      <c r="B78" s="19" t="s">
        <v>22</v>
      </c>
      <c r="C78" s="261" t="s">
        <v>7</v>
      </c>
      <c r="D78" s="402" t="s">
        <v>307</v>
      </c>
      <c r="E78" s="375"/>
      <c r="F78" s="375"/>
      <c r="G78" s="375"/>
      <c r="H78" s="375"/>
      <c r="I78" s="375"/>
      <c r="J78" s="455" t="s">
        <v>76</v>
      </c>
      <c r="K78" s="456"/>
      <c r="L78" s="456"/>
      <c r="M78" s="456"/>
      <c r="N78" s="160"/>
    </row>
    <row r="79" spans="2:16" ht="15.75" customHeight="1" x14ac:dyDescent="0.2">
      <c r="B79" s="17"/>
      <c r="C79" s="262"/>
      <c r="D79" s="248"/>
      <c r="E79" s="248"/>
      <c r="F79" s="248"/>
      <c r="G79" s="248"/>
      <c r="H79" s="248"/>
      <c r="I79" s="248"/>
      <c r="J79" s="414" t="s">
        <v>70</v>
      </c>
      <c r="K79" s="374"/>
      <c r="L79" s="374"/>
      <c r="M79" s="374"/>
      <c r="N79" s="160"/>
    </row>
    <row r="80" spans="2:16" ht="81" customHeight="1" x14ac:dyDescent="0.2">
      <c r="B80" s="20" t="s">
        <v>23</v>
      </c>
      <c r="C80" s="28" t="s">
        <v>7</v>
      </c>
      <c r="D80" s="403" t="s">
        <v>447</v>
      </c>
      <c r="E80" s="377"/>
      <c r="F80" s="377"/>
      <c r="G80" s="377"/>
      <c r="H80" s="377"/>
      <c r="I80" s="377"/>
      <c r="J80" s="455" t="s">
        <v>8</v>
      </c>
      <c r="K80" s="456"/>
      <c r="L80" s="456"/>
      <c r="M80" s="456"/>
      <c r="N80" s="160"/>
    </row>
    <row r="81" spans="2:14" ht="12.75" customHeight="1" x14ac:dyDescent="0.2">
      <c r="B81" s="20"/>
      <c r="C81" s="28"/>
      <c r="D81" s="253"/>
      <c r="E81" s="253"/>
      <c r="F81" s="253"/>
      <c r="G81" s="253"/>
      <c r="H81" s="253"/>
      <c r="I81" s="253"/>
      <c r="J81" s="457" t="s">
        <v>78</v>
      </c>
      <c r="K81" s="458"/>
      <c r="L81" s="458"/>
      <c r="M81" s="458"/>
      <c r="N81" s="160"/>
    </row>
    <row r="82" spans="2:14" ht="15" customHeight="1" x14ac:dyDescent="0.2">
      <c r="B82" s="17"/>
      <c r="C82" s="262"/>
      <c r="D82" s="248"/>
      <c r="E82" s="248"/>
      <c r="F82" s="248"/>
      <c r="G82" s="248"/>
      <c r="H82" s="248"/>
      <c r="I82" s="249"/>
      <c r="J82" s="373" t="s">
        <v>76</v>
      </c>
      <c r="K82" s="374"/>
      <c r="L82" s="374"/>
      <c r="M82" s="374"/>
      <c r="N82" s="160"/>
    </row>
    <row r="83" spans="2:14" ht="44.25" customHeight="1" x14ac:dyDescent="0.2">
      <c r="B83" s="17" t="s">
        <v>24</v>
      </c>
      <c r="C83" s="262" t="s">
        <v>7</v>
      </c>
      <c r="D83" s="364" t="s">
        <v>308</v>
      </c>
      <c r="E83" s="365"/>
      <c r="F83" s="365"/>
      <c r="G83" s="365"/>
      <c r="H83" s="365"/>
      <c r="I83" s="366"/>
      <c r="J83" s="356" t="s">
        <v>8</v>
      </c>
      <c r="K83" s="357"/>
      <c r="L83" s="357"/>
      <c r="M83" s="357"/>
      <c r="N83" s="160"/>
    </row>
    <row r="84" spans="2:14" ht="57" customHeight="1" x14ac:dyDescent="0.2">
      <c r="B84" s="9" t="s">
        <v>25</v>
      </c>
      <c r="C84" s="8" t="s">
        <v>7</v>
      </c>
      <c r="D84" s="353" t="s">
        <v>448</v>
      </c>
      <c r="E84" s="354"/>
      <c r="F84" s="354"/>
      <c r="G84" s="354"/>
      <c r="H84" s="354"/>
      <c r="I84" s="355"/>
      <c r="J84" s="371" t="s">
        <v>73</v>
      </c>
      <c r="K84" s="372"/>
      <c r="L84" s="372"/>
      <c r="M84" s="372"/>
      <c r="N84" s="160"/>
    </row>
  </sheetData>
  <mergeCells count="104">
    <mergeCell ref="J25:M25"/>
    <mergeCell ref="D48:I48"/>
    <mergeCell ref="D49:I49"/>
    <mergeCell ref="J42:M42"/>
    <mergeCell ref="J43:M43"/>
    <mergeCell ref="B53:M53"/>
    <mergeCell ref="J34:M34"/>
    <mergeCell ref="J35:M35"/>
    <mergeCell ref="J37:M37"/>
    <mergeCell ref="J38:M38"/>
    <mergeCell ref="J50:M50"/>
    <mergeCell ref="J36:M36"/>
    <mergeCell ref="J39:M39"/>
    <mergeCell ref="J40:M40"/>
    <mergeCell ref="D51:I51"/>
    <mergeCell ref="D52:I52"/>
    <mergeCell ref="D46:I46"/>
    <mergeCell ref="C30:C31"/>
    <mergeCell ref="J29:M29"/>
    <mergeCell ref="J30:M30"/>
    <mergeCell ref="J47:M47"/>
    <mergeCell ref="J48:M48"/>
    <mergeCell ref="J49:M49"/>
    <mergeCell ref="J51:M51"/>
    <mergeCell ref="B9:H9"/>
    <mergeCell ref="B62:M62"/>
    <mergeCell ref="B69:M69"/>
    <mergeCell ref="B21:M21"/>
    <mergeCell ref="D22:I23"/>
    <mergeCell ref="D25:I25"/>
    <mergeCell ref="D26:I26"/>
    <mergeCell ref="C22:C23"/>
    <mergeCell ref="C63:C64"/>
    <mergeCell ref="D63:I64"/>
    <mergeCell ref="D35:I35"/>
    <mergeCell ref="D37:I37"/>
    <mergeCell ref="D38:I38"/>
    <mergeCell ref="D39:I39"/>
    <mergeCell ref="J22:M23"/>
    <mergeCell ref="B24:M24"/>
    <mergeCell ref="B27:M27"/>
    <mergeCell ref="D47:I47"/>
    <mergeCell ref="B56:M56"/>
    <mergeCell ref="J65:M65"/>
    <mergeCell ref="B18:H18"/>
    <mergeCell ref="J26:M26"/>
    <mergeCell ref="J28:M28"/>
    <mergeCell ref="J54:M54"/>
    <mergeCell ref="D83:I83"/>
    <mergeCell ref="D84:I84"/>
    <mergeCell ref="D73:I73"/>
    <mergeCell ref="D74:I74"/>
    <mergeCell ref="D75:I75"/>
    <mergeCell ref="D76:I76"/>
    <mergeCell ref="D77:I77"/>
    <mergeCell ref="D78:I78"/>
    <mergeCell ref="D28:I28"/>
    <mergeCell ref="D29:I29"/>
    <mergeCell ref="D30:I30"/>
    <mergeCell ref="D33:I33"/>
    <mergeCell ref="D34:I34"/>
    <mergeCell ref="D40:I40"/>
    <mergeCell ref="D42:I42"/>
    <mergeCell ref="D43:I43"/>
    <mergeCell ref="D44:I44"/>
    <mergeCell ref="D45:I45"/>
    <mergeCell ref="B41:M41"/>
    <mergeCell ref="J44:M44"/>
    <mergeCell ref="J45:M45"/>
    <mergeCell ref="J63:M64"/>
    <mergeCell ref="J70:M71"/>
    <mergeCell ref="B32:M32"/>
    <mergeCell ref="D70:I71"/>
    <mergeCell ref="C70:C71"/>
    <mergeCell ref="D80:I80"/>
    <mergeCell ref="D57:I57"/>
    <mergeCell ref="D58:I58"/>
    <mergeCell ref="D59:I59"/>
    <mergeCell ref="D65:I65"/>
    <mergeCell ref="D54:I54"/>
    <mergeCell ref="D55:I55"/>
    <mergeCell ref="D72:I72"/>
    <mergeCell ref="J52:M52"/>
    <mergeCell ref="J31:M31"/>
    <mergeCell ref="J33:M33"/>
    <mergeCell ref="J46:M46"/>
    <mergeCell ref="J83:M83"/>
    <mergeCell ref="J84:M84"/>
    <mergeCell ref="J66:M66"/>
    <mergeCell ref="J57:M57"/>
    <mergeCell ref="J58:M58"/>
    <mergeCell ref="J59:M59"/>
    <mergeCell ref="J74:M74"/>
    <mergeCell ref="J75:M75"/>
    <mergeCell ref="J76:M76"/>
    <mergeCell ref="J77:M77"/>
    <mergeCell ref="J78:M78"/>
    <mergeCell ref="J80:M80"/>
    <mergeCell ref="J81:M81"/>
    <mergeCell ref="J82:M82"/>
    <mergeCell ref="J79:M79"/>
    <mergeCell ref="J72:M72"/>
    <mergeCell ref="J73:M73"/>
    <mergeCell ref="J55:M55"/>
  </mergeCells>
  <phoneticPr fontId="24" type="noConversion"/>
  <hyperlinks>
    <hyperlink ref="J28" r:id="rId1" display="https://investor.jyskebank.com/investorrelations/governance/code-of-conduct" xr:uid="{3CBEDFA6-8C00-413C-A903-6F61BC91CE59}"/>
    <hyperlink ref="J66:M66" r:id="rId2" display="Policy for Handling Conflicts of Interest" xr:uid="{20000B78-D824-4CC5-8E19-A020228E66AE}"/>
    <hyperlink ref="J54:M54" r:id="rId3" display="Group Management in Jyske Bank" xr:uid="{94D81C50-E1D3-477A-8132-B3BBFABA0F66}"/>
    <hyperlink ref="J55:M55" r:id="rId4" display="Group Management in Jyske Bank" xr:uid="{BAF2449A-AFE9-48FF-8E4A-1D2484988A99}"/>
    <hyperlink ref="J42:M42" r:id="rId5" display="Group Management in Jyske Bank" xr:uid="{347496E1-3A65-45EC-9C85-4DF2E664A7E5}"/>
    <hyperlink ref="J43:M43" r:id="rId6" display="Group Management in Jyske Bank" xr:uid="{9A7FA3A7-0948-4182-8D96-20BA64634B65}"/>
    <hyperlink ref="J44:M44" r:id="rId7" display="Group Management in Jyske Bank" xr:uid="{1CA34CAA-AFF4-49F2-AC78-68BE249A9BA4}"/>
    <hyperlink ref="J45:M45" r:id="rId8" display="Group Management in Jyske Bank" xr:uid="{04C66309-07D8-49E5-9ED6-7DC006578033}"/>
    <hyperlink ref="J46:M46" r:id="rId9" display="Group Management in Jyske Bank" xr:uid="{D20D8D16-C080-433E-9BFF-7CC95339755D}"/>
    <hyperlink ref="J48:M48" r:id="rId10" display="Group Management in Jyske Bank" xr:uid="{C70FE3BC-6D4F-439B-AE8A-B1C03EB3746E}"/>
    <hyperlink ref="J51:M51" r:id="rId11" display="Group Management in Jyske Bank" xr:uid="{A7ABC59B-52B5-475D-A64B-A70510875C17}"/>
    <hyperlink ref="J49:M49" r:id="rId12" display="Group Management in Jyske Bank" xr:uid="{762E83A2-6C01-482F-93AE-BC5C4FF695B9}"/>
    <hyperlink ref="J25" r:id="rId13" location="2014" display="https://investor.jyskebank.com/about/history - 2014" xr:uid="{AABC8038-E90C-4392-8634-4496BD1BA34B}"/>
    <hyperlink ref="J35:M35" r:id="rId14" display="Transactions by persons discharging managerial responsibilities and persons closely associated with them" xr:uid="{E16A2C19-E1AF-4725-95A6-9E399B4F3866}"/>
    <hyperlink ref="J38:M38" r:id="rId15" display="Remuneration Policy" xr:uid="{DF2534E0-4CAA-4CDC-AD18-6AA9BEC2829C}"/>
    <hyperlink ref="J39:M39" r:id="rId16" display="Remuneration Policy" xr:uid="{2A8D83C6-8399-4E18-97AB-E6701794C402}"/>
    <hyperlink ref="J84:M84" r:id="rId17" display="Extract of Policy on Prevention of Money Laundering and Financing of Terrorism" xr:uid="{3D90FC8B-98F5-4ABD-B4D9-84058EF9F9E7}"/>
    <hyperlink ref="J30" r:id="rId18" display="https://investor.jyskebank.com/investorrelations/governance/code-of-conduct" xr:uid="{5AE967A2-B1A8-4B44-AE53-A87D5B477911}"/>
    <hyperlink ref="J31" r:id="rId19" display="https://investor.jyskebank.com/investorrelations/governance/code-of-conduct" xr:uid="{08E3826D-0D6B-4E01-A54D-03B3CEE1AF80}"/>
    <hyperlink ref="J58:M58" r:id="rId20" display="Articles of Association" xr:uid="{A2BC6D85-657C-4B5C-B9BC-134E091D7FFE}"/>
    <hyperlink ref="J65:M65" r:id="rId21" display="Articles of Association" xr:uid="{41E961FC-FB61-45CB-89A3-DB839A389DD7}"/>
    <hyperlink ref="J50:M50" r:id="rId22" display="Articles of Association" xr:uid="{DB43FF0A-B5AE-48B2-A3AF-7EBC95D9B028}"/>
    <hyperlink ref="J29:M29" r:id="rId23" display="Sustainability Report 2021" xr:uid="{A61FC29D-C7A0-4583-8046-C52E7821AD2A}"/>
    <hyperlink ref="J33:M33" r:id="rId24" display="Report on Remuneration 2021" xr:uid="{FBD6A001-D586-466E-A5A5-C26151809C84}"/>
    <hyperlink ref="J34:M34" r:id="rId25" display="Report on Remuneration 2021" xr:uid="{571B4198-0512-4261-A97F-E15C7F2B2448}"/>
    <hyperlink ref="J37:M37" r:id="rId26" display="Report on Remuneration 2021" xr:uid="{0578DDC9-AB4F-4D5E-B27E-B8DC80014BCD}"/>
    <hyperlink ref="J73:M73" r:id="rId27" display="Sustainability Report 2021" xr:uid="{394C378F-CEEE-4174-BFAE-D2FA78EEF0C3}"/>
    <hyperlink ref="J74:M74" r:id="rId28" display="Sustainability Report 2021" xr:uid="{319CE824-E144-4777-AC85-CFB4E77D9AC0}"/>
    <hyperlink ref="J76:M76" r:id="rId29" display="Sustainability Report 2021" xr:uid="{AC3CA625-A5A1-4DA2-AEFC-EFEE6504B128}"/>
    <hyperlink ref="J77:M77" r:id="rId30" display="Sustainability Report 2021" xr:uid="{75F4C4D1-4228-4C77-94AF-8469D028B351}"/>
    <hyperlink ref="J83:M83" r:id="rId31" display="Articles of Association" xr:uid="{738262F5-652C-4477-BF52-9CA163DBEEB0}"/>
    <hyperlink ref="J80:M80" r:id="rId32" display="Articles of Association" xr:uid="{D3CAC410-2565-432E-B5BE-EED1F1C88204}"/>
    <hyperlink ref="J47:M47" r:id="rId33" display="Organisation and Management 2021" xr:uid="{B80888DB-8CED-4093-92A2-FE139E7EF223}"/>
    <hyperlink ref="J52:M52" r:id="rId34" display="Organisation and Management 2021" xr:uid="{28B2B7B3-FAEE-4FDE-8019-7EC680DFE708}"/>
    <hyperlink ref="J81:M81" r:id="rId35" display="Organisation and Management 2021" xr:uid="{ED352198-FFD4-47BD-A243-E2D93DF36D76}"/>
    <hyperlink ref="J36:M36" r:id="rId36" display="Annual Report 2021" xr:uid="{E1A243AC-5837-4F91-A247-FDB7594E15B4}"/>
    <hyperlink ref="J57:M57" r:id="rId37" display="Annual Report 2021" xr:uid="{92C9E6CD-0E35-4B51-B807-8AF449E99ED2}"/>
    <hyperlink ref="J59:M59" r:id="rId38" display="Annual Report 2021" xr:uid="{A860E842-25D5-4067-8579-780A666ABA5E}"/>
    <hyperlink ref="J78:M78" r:id="rId39" display="Annual Report 2021" xr:uid="{1D32316B-6423-49A3-A3E8-302882D97B54}"/>
    <hyperlink ref="J82:M82" r:id="rId40" display="Annual Report 2021" xr:uid="{EF190CCE-9DB9-4F9B-A8E2-6B8984A0A7FB}"/>
    <hyperlink ref="J72:M72" r:id="rId41" display="Financial Business Act" xr:uid="{FF1C96E3-0594-4D83-BE05-56E068753DEA}"/>
    <hyperlink ref="J79:M79" r:id="rId42" display="Risk and Capital Management Report 2021" xr:uid="{D8176321-FF60-4E2F-B42F-58D2EBE2DC24}"/>
    <hyperlink ref="J75:M75" r:id="rId43" display="Policy on Sustainability and Corporate Social Responsibility" xr:uid="{A3820362-2C1E-44B8-BC54-D894FB10A8E3}"/>
  </hyperlinks>
  <pageMargins left="0.7" right="0.7" top="0.75" bottom="0.75" header="0.3" footer="0.3"/>
  <pageSetup paperSize="9" orientation="portrait" r:id="rId44"/>
  <drawing r:id="rId4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6395F-D6FE-4B9E-8E7C-E75A7520998A}">
  <dimension ref="B2:L24"/>
  <sheetViews>
    <sheetView showGridLines="0" workbookViewId="0">
      <pane ySplit="7" topLeftCell="A8" activePane="bottomLeft" state="frozen"/>
      <selection pane="bottomLeft"/>
    </sheetView>
  </sheetViews>
  <sheetFormatPr defaultRowHeight="15" x14ac:dyDescent="0.25"/>
  <cols>
    <col min="2" max="2" width="30.5703125" customWidth="1"/>
    <col min="3" max="3" width="75.28515625" bestFit="1" customWidth="1"/>
    <col min="4" max="4" width="10.7109375" bestFit="1" customWidth="1"/>
    <col min="5" max="5" width="13" customWidth="1"/>
    <col min="6" max="6" width="16.7109375" customWidth="1"/>
  </cols>
  <sheetData>
    <row r="2" spans="2:11" s="6" customFormat="1" ht="12.75" x14ac:dyDescent="0.2"/>
    <row r="3" spans="2:11" s="6" customFormat="1" ht="12.75" x14ac:dyDescent="0.2"/>
    <row r="4" spans="2:11" s="6" customFormat="1" ht="12.75" x14ac:dyDescent="0.2"/>
    <row r="5" spans="2:11" s="6" customFormat="1" ht="12.75" x14ac:dyDescent="0.2"/>
    <row r="6" spans="2:11" s="6" customFormat="1" ht="18" x14ac:dyDescent="0.25">
      <c r="B6" s="56" t="s">
        <v>493</v>
      </c>
    </row>
    <row r="7" spans="2:11" s="6" customFormat="1" ht="18" x14ac:dyDescent="0.25">
      <c r="B7" s="56"/>
    </row>
    <row r="8" spans="2:11" s="6" customFormat="1" ht="18.75" thickBot="1" x14ac:dyDescent="0.3">
      <c r="B8" s="191"/>
      <c r="C8" s="192"/>
    </row>
    <row r="9" spans="2:11" ht="15.75" thickBot="1" x14ac:dyDescent="0.3">
      <c r="B9" s="192" t="s">
        <v>458</v>
      </c>
      <c r="C9" s="211"/>
    </row>
    <row r="11" spans="2:11" x14ac:dyDescent="0.25">
      <c r="B11" s="268" t="s">
        <v>456</v>
      </c>
      <c r="C11" s="277"/>
      <c r="D11" s="276" t="s">
        <v>508</v>
      </c>
      <c r="E11" s="275" t="s">
        <v>427</v>
      </c>
      <c r="F11" s="268"/>
      <c r="G11" s="268"/>
      <c r="H11" s="269"/>
      <c r="I11" s="269"/>
      <c r="J11" s="269"/>
      <c r="K11" s="269"/>
    </row>
    <row r="12" spans="2:11" x14ac:dyDescent="0.25">
      <c r="B12" s="7" t="s">
        <v>450</v>
      </c>
      <c r="C12" s="186" t="s">
        <v>510</v>
      </c>
      <c r="D12" s="271">
        <v>0.31</v>
      </c>
      <c r="E12" s="353" t="s">
        <v>530</v>
      </c>
      <c r="F12" s="354"/>
      <c r="G12" s="354"/>
      <c r="H12" s="354"/>
      <c r="I12" s="354"/>
      <c r="J12" s="354"/>
      <c r="K12" s="354"/>
    </row>
    <row r="13" spans="2:11" ht="41.25" customHeight="1" x14ac:dyDescent="0.25">
      <c r="B13" s="7" t="s">
        <v>450</v>
      </c>
      <c r="C13" s="186" t="s">
        <v>511</v>
      </c>
      <c r="D13" s="271">
        <v>0.2</v>
      </c>
      <c r="E13" s="353" t="s">
        <v>522</v>
      </c>
      <c r="F13" s="354"/>
      <c r="G13" s="354"/>
      <c r="H13" s="354"/>
      <c r="I13" s="354"/>
      <c r="J13" s="354"/>
      <c r="K13" s="354"/>
    </row>
    <row r="14" spans="2:11" ht="27.75" customHeight="1" x14ac:dyDescent="0.25">
      <c r="B14" s="7" t="s">
        <v>451</v>
      </c>
      <c r="C14" s="187" t="s">
        <v>513</v>
      </c>
      <c r="D14" s="271">
        <v>0.08</v>
      </c>
      <c r="E14" s="353" t="s">
        <v>521</v>
      </c>
      <c r="F14" s="354"/>
      <c r="G14" s="354"/>
      <c r="H14" s="354"/>
      <c r="I14" s="354"/>
      <c r="J14" s="354"/>
      <c r="K14" s="354"/>
    </row>
    <row r="15" spans="2:11" x14ac:dyDescent="0.25">
      <c r="B15" s="7" t="s">
        <v>451</v>
      </c>
      <c r="C15" s="186" t="s">
        <v>512</v>
      </c>
      <c r="D15" s="271">
        <v>0.04</v>
      </c>
      <c r="E15" s="353" t="s">
        <v>520</v>
      </c>
      <c r="F15" s="354"/>
      <c r="G15" s="354"/>
      <c r="H15" s="354"/>
      <c r="I15" s="354"/>
      <c r="J15" s="354"/>
      <c r="K15" s="354"/>
    </row>
    <row r="16" spans="2:11" ht="27.75" customHeight="1" x14ac:dyDescent="0.25">
      <c r="B16" s="7" t="s">
        <v>452</v>
      </c>
      <c r="C16" s="186" t="s">
        <v>523</v>
      </c>
      <c r="D16" s="271">
        <v>0.39</v>
      </c>
      <c r="E16" s="353" t="s">
        <v>519</v>
      </c>
      <c r="F16" s="354"/>
      <c r="G16" s="354"/>
      <c r="H16" s="354"/>
      <c r="I16" s="354"/>
      <c r="J16" s="354"/>
      <c r="K16" s="354"/>
    </row>
    <row r="17" spans="2:12" x14ac:dyDescent="0.25">
      <c r="B17" s="263"/>
      <c r="C17" s="186" t="s">
        <v>524</v>
      </c>
      <c r="D17" s="271">
        <v>0.04</v>
      </c>
      <c r="E17" s="353" t="s">
        <v>518</v>
      </c>
      <c r="F17" s="354"/>
      <c r="G17" s="354"/>
      <c r="H17" s="354"/>
      <c r="I17" s="354"/>
      <c r="J17" s="354"/>
      <c r="K17" s="354"/>
    </row>
    <row r="18" spans="2:12" ht="28.5" customHeight="1" x14ac:dyDescent="0.25">
      <c r="B18" s="263"/>
      <c r="C18" s="186" t="s">
        <v>449</v>
      </c>
      <c r="D18" s="272">
        <v>597.20000000000005</v>
      </c>
      <c r="E18" s="353" t="s">
        <v>517</v>
      </c>
      <c r="F18" s="354"/>
      <c r="G18" s="354"/>
      <c r="H18" s="354"/>
      <c r="I18" s="354"/>
      <c r="J18" s="354"/>
      <c r="K18" s="354"/>
    </row>
    <row r="19" spans="2:12" x14ac:dyDescent="0.25">
      <c r="B19" s="21"/>
      <c r="C19" s="64"/>
      <c r="D19" s="265"/>
      <c r="E19" s="264"/>
    </row>
    <row r="20" spans="2:12" x14ac:dyDescent="0.25">
      <c r="B20" s="268" t="s">
        <v>456</v>
      </c>
      <c r="C20" s="345" t="s">
        <v>457</v>
      </c>
      <c r="D20" s="274" t="s">
        <v>429</v>
      </c>
      <c r="E20" s="270"/>
      <c r="F20" s="270"/>
      <c r="G20" s="270"/>
      <c r="H20" s="270"/>
      <c r="I20" s="269"/>
      <c r="J20" s="269"/>
      <c r="K20" s="269"/>
    </row>
    <row r="21" spans="2:12" ht="71.25" customHeight="1" x14ac:dyDescent="0.25">
      <c r="B21" s="258" t="s">
        <v>453</v>
      </c>
      <c r="C21" s="187" t="s">
        <v>525</v>
      </c>
      <c r="D21" s="353" t="s">
        <v>516</v>
      </c>
      <c r="E21" s="354"/>
      <c r="F21" s="354"/>
      <c r="G21" s="354"/>
      <c r="H21" s="354"/>
      <c r="I21" s="354"/>
      <c r="J21" s="354"/>
      <c r="K21" s="354"/>
      <c r="L21" s="279"/>
    </row>
    <row r="22" spans="2:12" ht="55.5" customHeight="1" x14ac:dyDescent="0.25">
      <c r="B22" s="267"/>
      <c r="C22" s="187" t="s">
        <v>526</v>
      </c>
      <c r="D22" s="418" t="s">
        <v>515</v>
      </c>
      <c r="E22" s="419"/>
      <c r="F22" s="419"/>
      <c r="G22" s="419"/>
      <c r="H22" s="419"/>
      <c r="I22" s="419"/>
      <c r="J22" s="419"/>
      <c r="K22" s="419"/>
      <c r="L22" s="279"/>
    </row>
    <row r="23" spans="2:12" ht="42.75" customHeight="1" x14ac:dyDescent="0.25">
      <c r="B23" s="267"/>
      <c r="C23" s="187" t="s">
        <v>527</v>
      </c>
      <c r="D23" s="364" t="s">
        <v>529</v>
      </c>
      <c r="E23" s="365"/>
      <c r="F23" s="365"/>
      <c r="G23" s="365"/>
      <c r="H23" s="365"/>
      <c r="I23" s="365"/>
      <c r="J23" s="365"/>
      <c r="K23" s="365"/>
      <c r="L23" s="279"/>
    </row>
    <row r="24" spans="2:12" ht="42.75" customHeight="1" x14ac:dyDescent="0.25">
      <c r="B24" s="267"/>
      <c r="C24" s="266" t="s">
        <v>528</v>
      </c>
      <c r="D24" s="418" t="s">
        <v>514</v>
      </c>
      <c r="E24" s="419"/>
      <c r="F24" s="419"/>
      <c r="G24" s="419"/>
      <c r="H24" s="419"/>
      <c r="I24" s="419"/>
      <c r="J24" s="419"/>
      <c r="K24" s="419"/>
      <c r="L24" s="279"/>
    </row>
  </sheetData>
  <mergeCells count="11">
    <mergeCell ref="E12:K12"/>
    <mergeCell ref="D24:K24"/>
    <mergeCell ref="D21:K21"/>
    <mergeCell ref="E17:K17"/>
    <mergeCell ref="E15:K15"/>
    <mergeCell ref="E14:K14"/>
    <mergeCell ref="E13:K13"/>
    <mergeCell ref="D23:K23"/>
    <mergeCell ref="E16:K16"/>
    <mergeCell ref="E18:K18"/>
    <mergeCell ref="D22:K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FA04-5F2B-4784-B7EF-5CCF9FC67684}">
  <dimension ref="B2:H19"/>
  <sheetViews>
    <sheetView showGridLines="0" workbookViewId="0"/>
  </sheetViews>
  <sheetFormatPr defaultRowHeight="15" x14ac:dyDescent="0.25"/>
  <cols>
    <col min="2" max="2" width="40.28515625" bestFit="1" customWidth="1"/>
    <col min="3" max="3" width="6.28515625" customWidth="1"/>
    <col min="4" max="4" width="20.28515625" bestFit="1" customWidth="1"/>
    <col min="5" max="5" width="20.5703125" bestFit="1" customWidth="1"/>
  </cols>
  <sheetData>
    <row r="2" spans="2:8" s="6" customFormat="1" ht="12.75" x14ac:dyDescent="0.2"/>
    <row r="3" spans="2:8" s="6" customFormat="1" ht="12.75" x14ac:dyDescent="0.2"/>
    <row r="4" spans="2:8" s="6" customFormat="1" ht="12.75" x14ac:dyDescent="0.2"/>
    <row r="5" spans="2:8" s="6" customFormat="1" ht="12.75" x14ac:dyDescent="0.2"/>
    <row r="6" spans="2:8" s="6" customFormat="1" ht="18" x14ac:dyDescent="0.25">
      <c r="B6" s="56" t="s">
        <v>280</v>
      </c>
    </row>
    <row r="7" spans="2:8" s="6" customFormat="1" ht="18" x14ac:dyDescent="0.25">
      <c r="B7" s="56"/>
    </row>
    <row r="9" spans="2:8" x14ac:dyDescent="0.25">
      <c r="B9" s="13" t="s">
        <v>272</v>
      </c>
      <c r="C9" s="162">
        <v>16</v>
      </c>
      <c r="D9" s="6"/>
      <c r="E9" s="6"/>
      <c r="F9" s="6"/>
    </row>
    <row r="10" spans="2:8" x14ac:dyDescent="0.25">
      <c r="B10" s="6"/>
      <c r="C10" s="6"/>
      <c r="D10" s="6"/>
      <c r="E10" s="6"/>
      <c r="F10" s="6"/>
    </row>
    <row r="11" spans="2:8" ht="25.5" x14ac:dyDescent="0.25">
      <c r="B11" s="164" t="s">
        <v>277</v>
      </c>
      <c r="C11" s="165"/>
      <c r="D11" s="166" t="s">
        <v>276</v>
      </c>
      <c r="E11" s="166" t="s">
        <v>275</v>
      </c>
      <c r="F11" s="167" t="s">
        <v>271</v>
      </c>
      <c r="H11" s="241"/>
    </row>
    <row r="12" spans="2:8" x14ac:dyDescent="0.25">
      <c r="B12" s="6" t="s">
        <v>278</v>
      </c>
      <c r="C12" s="6"/>
      <c r="D12" s="168">
        <v>4</v>
      </c>
      <c r="E12" s="168"/>
      <c r="F12" s="168">
        <v>4</v>
      </c>
    </row>
    <row r="13" spans="2:8" x14ac:dyDescent="0.25">
      <c r="B13" s="6" t="s">
        <v>279</v>
      </c>
      <c r="C13" s="6"/>
      <c r="D13" s="168">
        <v>3</v>
      </c>
      <c r="E13" s="168">
        <v>9</v>
      </c>
      <c r="F13" s="168">
        <v>12</v>
      </c>
    </row>
    <row r="14" spans="2:8" x14ac:dyDescent="0.25">
      <c r="B14" s="6" t="s">
        <v>274</v>
      </c>
      <c r="C14" s="6"/>
      <c r="D14" s="168"/>
      <c r="E14" s="168">
        <v>2</v>
      </c>
      <c r="F14" s="168">
        <v>2</v>
      </c>
    </row>
    <row r="15" spans="2:8" x14ac:dyDescent="0.25">
      <c r="B15" s="6" t="s">
        <v>273</v>
      </c>
      <c r="C15" s="6"/>
      <c r="D15" s="168"/>
      <c r="E15" s="168">
        <v>1</v>
      </c>
      <c r="F15" s="168">
        <v>1</v>
      </c>
    </row>
    <row r="16" spans="2:8" ht="15.75" thickBot="1" x14ac:dyDescent="0.3">
      <c r="B16" s="169" t="s">
        <v>270</v>
      </c>
      <c r="C16" s="169"/>
      <c r="D16" s="170">
        <v>7</v>
      </c>
      <c r="E16" s="170">
        <v>12</v>
      </c>
      <c r="F16" s="170">
        <v>19</v>
      </c>
    </row>
    <row r="17" spans="2:2" ht="15.75" thickTop="1" x14ac:dyDescent="0.25"/>
    <row r="19" spans="2:2" x14ac:dyDescent="0.25">
      <c r="B19" s="163"/>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6454-3CE5-456E-8DDC-E91ACFE9242C}">
  <dimension ref="B2:F29"/>
  <sheetViews>
    <sheetView showGridLines="0" workbookViewId="0"/>
  </sheetViews>
  <sheetFormatPr defaultColWidth="9.140625" defaultRowHeight="14.25" x14ac:dyDescent="0.2"/>
  <cols>
    <col min="1" max="1" width="9.140625" style="2"/>
    <col min="2" max="2" width="131.42578125" style="2" bestFit="1" customWidth="1"/>
    <col min="3" max="3" width="16.85546875" style="2" bestFit="1" customWidth="1"/>
    <col min="4" max="4" width="20.5703125" style="2" bestFit="1" customWidth="1"/>
    <col min="5" max="16384" width="9.140625" style="2"/>
  </cols>
  <sheetData>
    <row r="2" spans="2:6" s="6" customFormat="1" ht="12.75" x14ac:dyDescent="0.2"/>
    <row r="3" spans="2:6" s="6" customFormat="1" ht="12.75" x14ac:dyDescent="0.2"/>
    <row r="4" spans="2:6" s="6" customFormat="1" ht="12.75" x14ac:dyDescent="0.2"/>
    <row r="5" spans="2:6" s="6" customFormat="1" ht="12.75" x14ac:dyDescent="0.2"/>
    <row r="6" spans="2:6" s="6" customFormat="1" ht="18" x14ac:dyDescent="0.25">
      <c r="B6" s="56" t="s">
        <v>491</v>
      </c>
    </row>
    <row r="7" spans="2:6" s="6" customFormat="1" ht="18.75" thickBot="1" x14ac:dyDescent="0.3">
      <c r="B7" s="191"/>
    </row>
    <row r="8" spans="2:6" s="6" customFormat="1" ht="12.75" x14ac:dyDescent="0.2">
      <c r="B8" s="18" t="s">
        <v>426</v>
      </c>
    </row>
    <row r="9" spans="2:6" s="6" customFormat="1" ht="13.5" thickBot="1" x14ac:dyDescent="0.25">
      <c r="B9" s="192" t="s">
        <v>377</v>
      </c>
    </row>
    <row r="10" spans="2:6" s="6" customFormat="1" ht="13.5" thickBot="1" x14ac:dyDescent="0.25">
      <c r="B10" s="193"/>
      <c r="C10" s="192"/>
    </row>
    <row r="11" spans="2:6" ht="15" x14ac:dyDescent="0.25">
      <c r="B11" s="195" t="s">
        <v>364</v>
      </c>
      <c r="C11" s="287" t="s">
        <v>376</v>
      </c>
    </row>
    <row r="12" spans="2:6" ht="15" x14ac:dyDescent="0.25">
      <c r="B12" s="194" t="s">
        <v>0</v>
      </c>
      <c r="C12" s="288"/>
    </row>
    <row r="13" spans="2:6" x14ac:dyDescent="0.2">
      <c r="B13" s="190" t="s">
        <v>366</v>
      </c>
      <c r="C13" s="289" t="s">
        <v>454</v>
      </c>
      <c r="F13" s="18"/>
    </row>
    <row r="14" spans="2:6" x14ac:dyDescent="0.2">
      <c r="B14" s="6" t="s">
        <v>365</v>
      </c>
      <c r="C14" s="289" t="s">
        <v>454</v>
      </c>
    </row>
    <row r="15" spans="2:6" ht="15" x14ac:dyDescent="0.25">
      <c r="B15" s="194" t="s">
        <v>361</v>
      </c>
      <c r="C15" s="290"/>
    </row>
    <row r="16" spans="2:6" x14ac:dyDescent="0.2">
      <c r="B16" s="6" t="s">
        <v>367</v>
      </c>
      <c r="C16" s="291" t="s">
        <v>455</v>
      </c>
    </row>
    <row r="17" spans="2:3" x14ac:dyDescent="0.2">
      <c r="B17" s="6" t="s">
        <v>368</v>
      </c>
      <c r="C17" s="291" t="s">
        <v>455</v>
      </c>
    </row>
    <row r="18" spans="2:3" x14ac:dyDescent="0.2">
      <c r="B18" s="6" t="s">
        <v>369</v>
      </c>
      <c r="C18" s="291" t="s">
        <v>455</v>
      </c>
    </row>
    <row r="19" spans="2:3" ht="15" x14ac:dyDescent="0.25">
      <c r="B19" s="194" t="s">
        <v>362</v>
      </c>
      <c r="C19" s="290"/>
    </row>
    <row r="20" spans="2:3" x14ac:dyDescent="0.2">
      <c r="B20" s="6" t="s">
        <v>370</v>
      </c>
      <c r="C20" s="289" t="s">
        <v>454</v>
      </c>
    </row>
    <row r="21" spans="2:3" x14ac:dyDescent="0.2">
      <c r="B21" s="6" t="s">
        <v>371</v>
      </c>
      <c r="C21" s="289" t="s">
        <v>454</v>
      </c>
    </row>
    <row r="22" spans="2:3" x14ac:dyDescent="0.2">
      <c r="B22" s="6" t="s">
        <v>372</v>
      </c>
      <c r="C22" s="289" t="s">
        <v>454</v>
      </c>
    </row>
    <row r="23" spans="2:3" ht="15" x14ac:dyDescent="0.25">
      <c r="B23" s="194" t="s">
        <v>363</v>
      </c>
      <c r="C23" s="290"/>
    </row>
    <row r="24" spans="2:3" x14ac:dyDescent="0.2">
      <c r="B24" s="6" t="s">
        <v>373</v>
      </c>
      <c r="C24" s="289" t="s">
        <v>428</v>
      </c>
    </row>
    <row r="25" spans="2:3" x14ac:dyDescent="0.2">
      <c r="B25" s="6" t="s">
        <v>374</v>
      </c>
      <c r="C25" s="289" t="s">
        <v>422</v>
      </c>
    </row>
    <row r="26" spans="2:3" ht="15" thickBot="1" x14ac:dyDescent="0.25">
      <c r="B26" s="192" t="s">
        <v>375</v>
      </c>
      <c r="C26" s="292" t="s">
        <v>428</v>
      </c>
    </row>
    <row r="28" spans="2:3" x14ac:dyDescent="0.2">
      <c r="B28" s="6" t="s">
        <v>469</v>
      </c>
    </row>
    <row r="29" spans="2:3" x14ac:dyDescent="0.2">
      <c r="B29" s="6" t="s">
        <v>470</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10</vt:i4>
      </vt:variant>
    </vt:vector>
  </HeadingPairs>
  <TitlesOfParts>
    <vt:vector size="10" baseType="lpstr">
      <vt:lpstr>Table of contents</vt:lpstr>
      <vt:lpstr>Introduction</vt:lpstr>
      <vt:lpstr>Financial Key Figures</vt:lpstr>
      <vt:lpstr>Environment (E)</vt:lpstr>
      <vt:lpstr>Social (S)</vt:lpstr>
      <vt:lpstr>Governance (G)</vt:lpstr>
      <vt:lpstr>EU Taxonomy</vt:lpstr>
      <vt:lpstr>Active Ownership</vt:lpstr>
      <vt:lpstr>TCFD</vt:lpstr>
      <vt:lpstr>ESG Ratings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Kubel</dc:creator>
  <cp:lastModifiedBy>Louise Øllegaard Bøg Hansen</cp:lastModifiedBy>
  <cp:lastPrinted>2022-02-17T09:14:14Z</cp:lastPrinted>
  <dcterms:created xsi:type="dcterms:W3CDTF">2021-11-15T14:29:47Z</dcterms:created>
  <dcterms:modified xsi:type="dcterms:W3CDTF">2022-04-27T08:13:45Z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2022-04-27T08:13:45Z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df4d8e96-2539-4ae7-ab25-fb75fb27fff9</vt:lpwstr>
  </property>
  <property fmtid="{D5CDD505-2E9C-101B-9397-08002B2CF9AE}" pid="8" name="MSIP_Label_9655bac5-e079-4ce0-aea4-e42b8f191dac_ContentBits">
    <vt:lpwstr>0</vt:lpwstr>
  </property>
</Properties>
</file>