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enne_projektmappe"/>
  <mc:AlternateContent xmlns:mc="http://schemas.openxmlformats.org/markup-compatibility/2006">
    <mc:Choice Requires="x15">
      <x15ac:absPath xmlns:x15ac="http://schemas.microsoft.com/office/spreadsheetml/2010/11/ac" url="\\de2900\FORTROLIGT\Presentations\JB8724\Regnskaber, Fact Books, CC, Consensus\Jyske Bank\Diverse rapporter\"/>
    </mc:Choice>
  </mc:AlternateContent>
  <xr:revisionPtr revIDLastSave="0" documentId="13_ncr:1_{4E07B77C-9B4E-4821-A2FA-BE9B13C37A9E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Index" sheetId="9" r:id="rId1"/>
    <sheet name="EU OV1" sheetId="16" r:id="rId2"/>
    <sheet name="EU KM1" sheetId="111" r:id="rId3"/>
    <sheet name="EU CR8" sheetId="41" r:id="rId4"/>
    <sheet name="Jyske Realkredit (JR) -&gt;" sheetId="43" r:id="rId5"/>
    <sheet name="EU OV1 JR" sheetId="45" r:id="rId6"/>
    <sheet name="EU CR8 JR" sheetId="59" r:id="rId7"/>
  </sheets>
  <externalReferences>
    <externalReference r:id="rId8"/>
    <externalReference r:id="rId9"/>
    <externalReference r:id="rId10"/>
    <externalReference r:id="rId11"/>
  </externalReferences>
  <definedNames>
    <definedName name="_Niveau">[1]Felter!$A$2:$A$7</definedName>
    <definedName name="_Periode">#REF!</definedName>
    <definedName name="_Periode_rap">[1]Felter!$C$2:$C$7</definedName>
    <definedName name="a">#REF!</definedName>
    <definedName name="AREAL_1">#REF!</definedName>
    <definedName name="AREAL_2">#REF!</definedName>
    <definedName name="AREAL_3">#REF!</definedName>
    <definedName name="AREAL2">#REF!</definedName>
    <definedName name="AREAL3">#REF!</definedName>
    <definedName name="awdasd">#REF!</definedName>
    <definedName name="chf">#REF!</definedName>
    <definedName name="czk">#REF!</definedName>
    <definedName name="dkk">#REF!</definedName>
    <definedName name="EU_LI2_design_A1F13_Regnskab">#REF!</definedName>
    <definedName name="EU_LI3_design_A1G7_Regnskab">#REF!</definedName>
    <definedName name="EU_LI3_design_A9G14_Regnskab">#REF!</definedName>
    <definedName name="EU_OV1_design_A1D33_Regnskab">#REF!</definedName>
    <definedName name="eur">#REF!</definedName>
    <definedName name="hej">#REF!</definedName>
    <definedName name="Index">#REF!</definedName>
    <definedName name="jpy">#REF!</definedName>
    <definedName name="Key_ratios_and_risk_figures_A1D23_Regnskab">#REF!</definedName>
    <definedName name="Leverage_ratio_D17F22_Regnskab" xml:space="preserve">        '[2]Leverage ratio'!$D$17:$F$22</definedName>
    <definedName name="Leverage_ratio_D26F31_Regnskab" xml:space="preserve">        '[2]Leverage ratio'!$D$26:$F$31</definedName>
    <definedName name="Leverage_ratio_D34F39_Regnskab" xml:space="preserve">        '[2]Leverage ratio'!$D$34:$F$39</definedName>
    <definedName name="Leverage_ratio_D9F14_Regnskab" xml:space="preserve">        '[2]Leverage ratio'!$D$9:$F$14</definedName>
    <definedName name="nok">#REF!</definedName>
    <definedName name="prove">#REF!</definedName>
    <definedName name="samlet2">#REF!</definedName>
    <definedName name="sek">#REF!</definedName>
    <definedName name="Sheet1">#REF!</definedName>
    <definedName name="SKEMA32_01_COL10">#REF!</definedName>
    <definedName name="SKEMA32_01_COL40">#REF!</definedName>
    <definedName name="SKEMA32_01_COL60">#REF!</definedName>
    <definedName name="SKEMA32_01_COL90">#REF!</definedName>
    <definedName name="SKEMA32_02_COL10">#REF!</definedName>
    <definedName name="SKEMA32_02_COL40">#REF!</definedName>
    <definedName name="SKEMA32_03_COL20">#REF!</definedName>
    <definedName name="SKEMA32_04_COL10">#REF!</definedName>
    <definedName name="SKEMA32_04_COL30">#REF!</definedName>
    <definedName name="Start_1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6">#REF!</definedName>
    <definedName name="Start17">#REF!</definedName>
    <definedName name="Start18">#REF!</definedName>
    <definedName name="Start2">#REF!</definedName>
    <definedName name="Start22">#REF!</definedName>
    <definedName name="Start29">#REF!</definedName>
    <definedName name="Start3">#REF!</definedName>
    <definedName name="Start30">#REF!</definedName>
    <definedName name="Start32">#REF!</definedName>
    <definedName name="Start35">#REF!</definedName>
    <definedName name="Start36">#REF!</definedName>
    <definedName name="Start38">#REF!</definedName>
    <definedName name="Start4">'[3]7'!#REF!</definedName>
    <definedName name="Start44">#REF!</definedName>
    <definedName name="Start46">'[3]34'!#REF!</definedName>
    <definedName name="Start49">'[3]37'!#REF!</definedName>
    <definedName name="Start5">#REF!</definedName>
    <definedName name="Start50">#REF!</definedName>
    <definedName name="Start51">'[3]38'!#REF!</definedName>
    <definedName name="Start53">'[3]40'!#REF!</definedName>
    <definedName name="Start54">#REF!</definedName>
    <definedName name="Start55">#REF!</definedName>
    <definedName name="Start56">#REF!</definedName>
    <definedName name="Start57">#REF!</definedName>
    <definedName name="Start58">#REF!</definedName>
    <definedName name="Start59">#REF!</definedName>
    <definedName name="Start6">'[3]2'!#REF!</definedName>
    <definedName name="Start60">#REF!</definedName>
    <definedName name="Start61">#REF!</definedName>
    <definedName name="Start62">#REF!</definedName>
    <definedName name="Start63">#REF!</definedName>
    <definedName name="Start64">#REF!</definedName>
    <definedName name="Start65">#REF!</definedName>
    <definedName name="Start66">#REF!</definedName>
    <definedName name="Start67">'[3]44'!#REF!</definedName>
    <definedName name="Start68">#REF!</definedName>
    <definedName name="Start7">#REF!</definedName>
    <definedName name="Start8">#REF!</definedName>
    <definedName name="Start9">#REF!</definedName>
    <definedName name="svar_6mdr">'[4]EU MR3'!$V$2:$V$124</definedName>
    <definedName name="T11_B10G26_Regnskab">#REF!</definedName>
    <definedName name="T17_B10G26_Regnskab" xml:space="preserve">    '[2]T17 + T18'!$B$10:$G$26</definedName>
    <definedName name="T17_B10G44_Regnskab" xml:space="preserve">    '[2]T17 + T18'!$B$10:$G$47</definedName>
    <definedName name="T18_B9F24_Regnskab">#REF!</definedName>
    <definedName name="T19_B9E32_Regnskab" xml:space="preserve">        [2]T19!$B$10:$E$33</definedName>
    <definedName name="T55___TXX1_B18F31_Regnskab" xml:space="preserve">  '[2]T55 + TXX1'!$B$22:$F$35</definedName>
    <definedName name="T9_B10F25_Regnskab">#REF!</definedName>
    <definedName name="TNY_B3G10_Regnskab" xml:space="preserve">                [2]TNY!$B$3:$G$8</definedName>
    <definedName name="TXX2_B10D34_Regnskab" xml:space="preserve">        [2]TXX2!$B$10:$C$34</definedName>
    <definedName name="usd">#REF!</definedName>
    <definedName name="VaR_6mdr">'[4]EU MR3'!$P$2:$P$124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11" l="1"/>
</calcChain>
</file>

<file path=xl/sharedStrings.xml><?xml version="1.0" encoding="utf-8"?>
<sst xmlns="http://schemas.openxmlformats.org/spreadsheetml/2006/main" count="268" uniqueCount="183">
  <si>
    <t>Jyske Bank Group</t>
  </si>
  <si>
    <t>Capital</t>
  </si>
  <si>
    <t>Composition of regulatory own funds (EU CC1)</t>
  </si>
  <si>
    <t>Scopes of consolidation</t>
  </si>
  <si>
    <t>Differences between accounting and regulatory scopes of consolidation and the mapping of financial statement categories with regulatory risk categories (EU LI1)</t>
  </si>
  <si>
    <t>Main sources of differences between regulatory exposure amounts and carrying values in financial statements (EU LI2)</t>
  </si>
  <si>
    <t>Outline of the differences in the scopes of consolidation (EU LI3)</t>
  </si>
  <si>
    <t>Leverage ratio</t>
  </si>
  <si>
    <t>Summary reconciliation of accounting assets and leverage ratio exposures (EU LR1)</t>
  </si>
  <si>
    <t>Leverage ratio common disclosure (EU LR2)</t>
  </si>
  <si>
    <t xml:space="preserve">Split-up of on balance sheet exposures (excluding derivatives, SFTs and exempted exposures) (EU LR3) </t>
  </si>
  <si>
    <t>Asset encumbrance</t>
  </si>
  <si>
    <t>Countercyclical buffer</t>
  </si>
  <si>
    <t>Risk Exposure Amount</t>
  </si>
  <si>
    <t>Overview of RWAs (EU OV1)</t>
  </si>
  <si>
    <t>Credit risk</t>
  </si>
  <si>
    <t>Total and average net amount of exposures (EU CRB-B)</t>
  </si>
  <si>
    <t>Geographical breakdown of exposures (EU CRB-C)</t>
  </si>
  <si>
    <t>Concentration of exposures by industry (EU CRB-D)</t>
  </si>
  <si>
    <t>Maturity of exposures (EU CRB-E)</t>
  </si>
  <si>
    <t>Credit quality of exposures by exposure class and instrument (EU CR1-A)</t>
  </si>
  <si>
    <t>Template 1: Credit quality of forborne exposures</t>
  </si>
  <si>
    <t>Template 3: Credit quality of performing and non-performing exposures by past due days</t>
  </si>
  <si>
    <t xml:space="preserve">Template 4: Performing and non-performing exposures and related provisions. </t>
  </si>
  <si>
    <t>Template 5: Quality of non-performing exposures by geography </t>
  </si>
  <si>
    <t>Template 6: Credit quality of loans and advances by industry</t>
  </si>
  <si>
    <t xml:space="preserve">Template 9: Collateral obtained by taking possession and execution processes </t>
  </si>
  <si>
    <t xml:space="preserve">EU CR2-A - Changes in the stock of general and specific credit risk adjustment </t>
  </si>
  <si>
    <t xml:space="preserve">EU CR2-B - Changes in the stock of defaulted and impaired loans and debt securities </t>
  </si>
  <si>
    <t>CRM techniques - Overview (EU CR3)</t>
  </si>
  <si>
    <t>Standardised approach - Credit risk exposure and CRM effects (EU CR4)</t>
  </si>
  <si>
    <t>Standardised approach (EU CR5)</t>
  </si>
  <si>
    <t>IRB approach - Credit risk exposures by exposure class and PD range (EU CR6)</t>
  </si>
  <si>
    <t>IRB approach - Effect on the RWAs of credit derivatives used as CRM techniques (EU CR7)</t>
  </si>
  <si>
    <t>RWA flow statement of credit risk exposures under the IRB approach (EU CR8)</t>
  </si>
  <si>
    <t>IRB approach - Backtesting of PD per exposure class (EU CR9)</t>
  </si>
  <si>
    <t>IRB (specialised lending) (EU CR10)</t>
  </si>
  <si>
    <t>Use of external credit ratings under the standardised approach for credit risk (EU CRD)</t>
  </si>
  <si>
    <t>Counterparty credit risk</t>
  </si>
  <si>
    <t>Analysis of CCR exposure by approach (EU CCR1)</t>
  </si>
  <si>
    <t>CVA capital charge (EU CCR2)</t>
  </si>
  <si>
    <t>Standardised approach - CCR exposures by regulatory portfolio and risk (EU CCR3)</t>
  </si>
  <si>
    <t>IRB approach - CCR exposure by portfolio and PD scale (EU CCR4)</t>
  </si>
  <si>
    <t>Credit derivatives exposures (EU CCR6)</t>
  </si>
  <si>
    <t>Exposures to CCPs (EU CCR8)</t>
  </si>
  <si>
    <t>Market risk</t>
  </si>
  <si>
    <t>Market risk under the standardised approach (EU MR1)</t>
  </si>
  <si>
    <t>Liquidity</t>
  </si>
  <si>
    <t xml:space="preserve">Securitisations </t>
  </si>
  <si>
    <t>Securitisation exposures in the non-trading book (EU SEC1)</t>
  </si>
  <si>
    <t>Securitisation exposures in the non-trading book and associated regulatory capital requirements - institution acting as investor (EU SEC4)</t>
  </si>
  <si>
    <t>Jyske Realkredit A/S</t>
  </si>
  <si>
    <t>Capital requirement</t>
  </si>
  <si>
    <t>Capital requirements by risk type</t>
  </si>
  <si>
    <t>Overviw of RWAs (EU OV1)</t>
  </si>
  <si>
    <t xml:space="preserve">Template 1: Credit quality of forborne exposures </t>
  </si>
  <si>
    <t>Template 3: Credit quality of performing and non-performing exposures by past due dates</t>
  </si>
  <si>
    <t>Template 4: Performing and non-performing exposures and related provisions</t>
  </si>
  <si>
    <t>Template 5: Quality of non-performing exposures by geography</t>
  </si>
  <si>
    <t xml:space="preserve">Template 6: Credit quality of loans and advances by industry </t>
  </si>
  <si>
    <t xml:space="preserve">Template 9: Collateral obtained by taking possesion and execution processes </t>
  </si>
  <si>
    <t>Jyske Bank A/S</t>
  </si>
  <si>
    <t>Index</t>
  </si>
  <si>
    <t>DKKm</t>
  </si>
  <si>
    <t xml:space="preserve">Total capital </t>
  </si>
  <si>
    <t>DKK million</t>
  </si>
  <si>
    <t>Total</t>
  </si>
  <si>
    <t>EU OV1 - Overview of RWAs</t>
  </si>
  <si>
    <t>REA</t>
  </si>
  <si>
    <t>Minimum capital requirements</t>
  </si>
  <si>
    <t>Credit risk (excluding CCR)</t>
  </si>
  <si>
    <t>Of which the standardised approach 1)</t>
  </si>
  <si>
    <t>Of which the foundation IRB (FIRB) approach</t>
  </si>
  <si>
    <t>Of which the advanced IRB (AIRB) approach</t>
  </si>
  <si>
    <t>Of which equity IRB under the simple risk-weighted approach or the IMA</t>
  </si>
  <si>
    <t>CCR</t>
  </si>
  <si>
    <t>Of which mark to market</t>
  </si>
  <si>
    <t>Of which original exposure</t>
  </si>
  <si>
    <t>Of which the standardised approach</t>
  </si>
  <si>
    <t>Of which internal model method (IMM)</t>
  </si>
  <si>
    <t>Of which risk exposure amount for contributions to the default fund of a CCP</t>
  </si>
  <si>
    <t>Of which CVA</t>
  </si>
  <si>
    <t>Settlement risk</t>
  </si>
  <si>
    <t>Securitisation exposures in the banking book (after the cap)</t>
  </si>
  <si>
    <t>Of which IRB approach</t>
  </si>
  <si>
    <t>Of which IRB supervisory formula approach (SFA)</t>
  </si>
  <si>
    <t>Of which internal assessment approach (IAA)</t>
  </si>
  <si>
    <t>Of which standardised approach</t>
  </si>
  <si>
    <t>Of which IMA</t>
  </si>
  <si>
    <t>Large exposures</t>
  </si>
  <si>
    <t>Operational risk</t>
  </si>
  <si>
    <t>Of which basic indicator approach</t>
  </si>
  <si>
    <t>Of which advanced measurement approach</t>
  </si>
  <si>
    <t>Amounts below the thresholds for deduction (subject to 250% risk weight)</t>
  </si>
  <si>
    <t>Floor adjustment</t>
  </si>
  <si>
    <t>Other</t>
  </si>
  <si>
    <t>Capital requirements</t>
  </si>
  <si>
    <t>EU CR8 - RWA flow statements of credit risk exposures under the IRB approach</t>
  </si>
  <si>
    <t>RWA amounts</t>
  </si>
  <si>
    <t>RWAs as at the end of the previous reporting period</t>
  </si>
  <si>
    <t>Asset size</t>
  </si>
  <si>
    <t>Asset quality</t>
  </si>
  <si>
    <t>Model updates</t>
  </si>
  <si>
    <t>Methology and policy</t>
  </si>
  <si>
    <t>Acquisitions and disposals</t>
  </si>
  <si>
    <t>Foreign exchange movements</t>
  </si>
  <si>
    <t>RWAs as at the end of the reporting period</t>
  </si>
  <si>
    <t>Note: This does not include Other non-credit obligation assets.</t>
  </si>
  <si>
    <t>Liquidity Coverage Ratio</t>
  </si>
  <si>
    <t>31.12.2021</t>
  </si>
  <si>
    <t>30.09.2021</t>
  </si>
  <si>
    <t>This does not include Other non-credit obligation assets.</t>
  </si>
  <si>
    <t>Net Stable Funding Ratio</t>
  </si>
  <si>
    <t>Template EU KM1 - Key metrics template</t>
  </si>
  <si>
    <t>Available own funds (amounts)</t>
  </si>
  <si>
    <t xml:space="preserve">Common Equity Tier 1 (CET1) capital </t>
  </si>
  <si>
    <t xml:space="preserve">Tier 1 capital </t>
  </si>
  <si>
    <t>Risk-weighted exposure amounts</t>
  </si>
  <si>
    <t>Total risk-weighted exposure amount</t>
  </si>
  <si>
    <t>Capital ratios  (as a percentage of risk-weighted exposure amount)</t>
  </si>
  <si>
    <r>
      <t>Common Equity Tier</t>
    </r>
    <r>
      <rPr>
        <sz val="11"/>
        <color theme="1"/>
        <rFont val="Calibri"/>
        <family val="2"/>
        <scheme val="minor"/>
      </rPr>
      <t> </t>
    </r>
    <r>
      <rPr>
        <sz val="11"/>
        <color rgb="FF000000"/>
        <rFont val="Calibri"/>
        <family val="2"/>
        <scheme val="minor"/>
      </rPr>
      <t>1 ratio (%)</t>
    </r>
  </si>
  <si>
    <t>Tier 1 ratio (%)</t>
  </si>
  <si>
    <t>Total capital ratio (%)</t>
  </si>
  <si>
    <r>
      <t>Additional own funds requirements based on SREP</t>
    </r>
    <r>
      <rPr>
        <b/>
        <sz val="11"/>
        <color theme="1"/>
        <rFont val="Calibri"/>
        <family val="2"/>
        <scheme val="minor"/>
      </rPr>
      <t xml:space="preserve"> (as a percentage of risk-weighted exposure amount)</t>
    </r>
  </si>
  <si>
    <t>EU 7a</t>
  </si>
  <si>
    <t xml:space="preserve">Additional CET1 SREP requirements (%) </t>
  </si>
  <si>
    <t>EU 7b</t>
  </si>
  <si>
    <t>Additional AT1 SREP requirements (%)</t>
  </si>
  <si>
    <t>EU 7c</t>
  </si>
  <si>
    <t>Additional T2 SREP requirements (%)</t>
  </si>
  <si>
    <t>EU 7d</t>
  </si>
  <si>
    <t>Total SREP own funds requirements (%)</t>
  </si>
  <si>
    <t>Combined buffer requirement (as a percentage of risk-weighted exposure amount)</t>
  </si>
  <si>
    <t>Capital conservation buffer (%)</t>
  </si>
  <si>
    <t>EU 8a</t>
  </si>
  <si>
    <t>Conservation buffer due to macro-prudential or systemic risk identified at the level of a Member State (%)</t>
  </si>
  <si>
    <t>Institution specific countercyclical capital buffer (%)</t>
  </si>
  <si>
    <t>EU 9a</t>
  </si>
  <si>
    <t>Systemic risk buffer (%)</t>
  </si>
  <si>
    <t>Global Systemically Important Institution buffer (%)</t>
  </si>
  <si>
    <t>EU 10a</t>
  </si>
  <si>
    <t>Other Systemically Important Institution buffer</t>
  </si>
  <si>
    <t>Combined buffer requirement (%)</t>
  </si>
  <si>
    <t>EU 11a</t>
  </si>
  <si>
    <t>Overall capital requirements (%)</t>
  </si>
  <si>
    <t>CET1 available after meeting the total SREP own funds requirements (%)</t>
  </si>
  <si>
    <t>Leverage ratio total exposure measure</t>
  </si>
  <si>
    <r>
      <t>Additional own funds requirements to address risks of excessive leverage</t>
    </r>
    <r>
      <rPr>
        <b/>
        <sz val="11"/>
        <color theme="1"/>
        <rFont val="Calibri"/>
        <family val="2"/>
        <scheme val="minor"/>
      </rPr>
      <t xml:space="preserve"> (as a percentage of leverage ratio total exposure amount)</t>
    </r>
  </si>
  <si>
    <t>EU 14a</t>
  </si>
  <si>
    <t xml:space="preserve">Additional CET1 leverage ratio requirements (%) </t>
  </si>
  <si>
    <t>EU 14b</t>
  </si>
  <si>
    <t>Additional AT1 leverage ratio requirements (%)</t>
  </si>
  <si>
    <t>EU 14c</t>
  </si>
  <si>
    <t>Additional T2 leverage ratio requirements (%)</t>
  </si>
  <si>
    <t>EU 14d</t>
  </si>
  <si>
    <t>Total SREP leverage ratio requirements (%)</t>
  </si>
  <si>
    <t>EU 14e</t>
  </si>
  <si>
    <t>Applicable leverage buffer</t>
  </si>
  <si>
    <t>EU 14f</t>
  </si>
  <si>
    <t>Overall leverage ratio requirements (%)</t>
  </si>
  <si>
    <t>Total high-quality liquid assets (HQLA) (Weighted value - average)</t>
  </si>
  <si>
    <t>Total net cash outflows (adjusted value)</t>
  </si>
  <si>
    <t>Liquidity coverage ratio (%)</t>
  </si>
  <si>
    <t>Total available stable funding</t>
  </si>
  <si>
    <t>Total required stable funding</t>
  </si>
  <si>
    <t>NSFR ratio (%)</t>
  </si>
  <si>
    <t>31.03.2021</t>
  </si>
  <si>
    <t>30.06.2021</t>
  </si>
  <si>
    <t>Main features of regulatory own funds instruments and eligible liabilities instruments (EU CCA)</t>
  </si>
  <si>
    <t>Encumbered and unencumbered assets (EU AE1)</t>
  </si>
  <si>
    <t>Collateral received and own debt securities issued (EU AE2)</t>
  </si>
  <si>
    <t>Sources of encumbrance (EU AE3)</t>
  </si>
  <si>
    <t>Information on importance  of encumbrance (EU AE4)</t>
  </si>
  <si>
    <t>Geographical distribution of credit exposures relevant for the calculation of the countercyclical capital buffer (EU CCyB1)</t>
  </si>
  <si>
    <t xml:space="preserve">Amount of institution-specific countercyclical capital buffer (EU CCyB2) </t>
  </si>
  <si>
    <t>Changes in the stock of general and specific credit risk adjustment (EU CR2-A)</t>
  </si>
  <si>
    <t>Changes in the stock of defaulted and impaired loans and debt securities (EU CR2-B)</t>
  </si>
  <si>
    <t>Composition of collateral for CCR exposure (EU CCR5)</t>
  </si>
  <si>
    <t>Quantitative information of LCR (EU LIQ1)</t>
  </si>
  <si>
    <t>Net Stable Funding Ratio (EU LIQ2)</t>
  </si>
  <si>
    <t>31.03.2022</t>
  </si>
  <si>
    <t>Reference date 2022-03-31</t>
  </si>
  <si>
    <t>Jyske Bank Disclosure Q1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</si>
</sst>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_ * #,##0.00_ ;_ * \-#,##0.00_ ;_ * &quot;-&quot;??_ ;_ @_ "/>
    <numFmt numFmtId="166" formatCode="0.0%"/>
    <numFmt numFmtId="167" formatCode="_(* #,##0.00_);_(* \(#,##0.00\);_(* &quot;-&quot;??_);_(@_)"/>
    <numFmt numFmtId="168" formatCode="_ * #,##0_ ;_ * \-#,##0_ ;_ * &quot;-&quot;??_ ;_ @_ 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Jyske Sauna"/>
    </font>
    <font>
      <sz val="11"/>
      <color theme="1"/>
      <name val="Jyske Sauna"/>
    </font>
    <font>
      <b/>
      <sz val="11"/>
      <color theme="1"/>
      <name val="Jyske Sauna"/>
    </font>
    <font>
      <u/>
      <sz val="11"/>
      <name val="Jyske Sauna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Jyske Sauna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Effra"/>
      <family val="2"/>
    </font>
    <font>
      <sz val="11"/>
      <color rgb="FF000000"/>
      <name val="Calibri"/>
      <family val="2"/>
      <scheme val="minor"/>
    </font>
    <font>
      <b/>
      <sz val="6.5"/>
      <color rgb="FF10137C"/>
      <name val="Verdana"/>
      <family val="2"/>
    </font>
    <font>
      <sz val="9"/>
      <color theme="1"/>
      <name val="Verdana"/>
      <family val="2"/>
    </font>
    <font>
      <sz val="6.5"/>
      <color rgb="FF10137C"/>
      <name val="Verdana"/>
      <family val="2"/>
    </font>
    <font>
      <sz val="6.5"/>
      <color rgb="FF000000"/>
      <name val="Verdana"/>
      <family val="2"/>
    </font>
    <font>
      <b/>
      <sz val="16"/>
      <color theme="0"/>
      <name val="Effra"/>
      <family val="2"/>
    </font>
    <font>
      <b/>
      <sz val="16"/>
      <color theme="1"/>
      <name val="Effra"/>
      <family val="2"/>
    </font>
    <font>
      <sz val="12"/>
      <color theme="1"/>
      <name val="Effra"/>
      <family val="2"/>
    </font>
    <font>
      <b/>
      <sz val="10"/>
      <color theme="1"/>
      <name val="Effra"/>
      <family val="2"/>
    </font>
    <font>
      <b/>
      <sz val="12"/>
      <color theme="0"/>
      <name val="Effra"/>
      <family val="2"/>
    </font>
    <font>
      <sz val="11"/>
      <color theme="1"/>
      <name val="Effra"/>
      <family val="2"/>
    </font>
    <font>
      <b/>
      <sz val="10"/>
      <color theme="0"/>
      <name val="Effra"/>
      <family val="2"/>
    </font>
    <font>
      <sz val="10"/>
      <name val="Effra"/>
      <family val="2"/>
    </font>
    <font>
      <b/>
      <sz val="10"/>
      <name val="Effra"/>
      <family val="2"/>
    </font>
    <font>
      <b/>
      <u/>
      <sz val="10"/>
      <color theme="0"/>
      <name val="Effra"/>
      <family val="2"/>
    </font>
    <font>
      <u/>
      <sz val="10"/>
      <color theme="10"/>
      <name val="Effra"/>
      <family val="2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6"/>
      <color theme="1"/>
      <name val="Effra"/>
      <family val="2"/>
    </font>
    <font>
      <u/>
      <sz val="10"/>
      <color theme="10"/>
      <name val="Effr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2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EE6AD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rgb="FFA0A8AC"/>
      </top>
      <bottom style="thin">
        <color rgb="FFA0A8AC"/>
      </bottom>
      <diagonal/>
    </border>
  </borders>
  <cellStyleXfs count="27">
    <xf numFmtId="0" fontId="0" fillId="0" borderId="0"/>
    <xf numFmtId="167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2" borderId="6" applyNumberFormat="0" applyFill="0" applyBorder="0" applyAlignment="0" applyProtection="0">
      <alignment horizontal="left"/>
    </xf>
    <xf numFmtId="0" fontId="1" fillId="0" borderId="0">
      <alignment vertical="center"/>
    </xf>
    <xf numFmtId="0" fontId="1" fillId="0" borderId="0">
      <alignment vertical="center"/>
    </xf>
    <xf numFmtId="3" fontId="1" fillId="5" borderId="2" applyFont="0">
      <alignment horizontal="right" vertical="center"/>
      <protection locked="0"/>
    </xf>
    <xf numFmtId="0" fontId="8" fillId="0" borderId="0" applyNumberFormat="0" applyFill="0" applyBorder="0" applyAlignment="0" applyProtection="0"/>
    <xf numFmtId="0" fontId="1" fillId="6" borderId="2" applyNumberFormat="0" applyFont="0" applyBorder="0">
      <alignment horizontal="center" vertical="center"/>
    </xf>
    <xf numFmtId="0" fontId="1" fillId="0" borderId="0">
      <alignment vertical="center"/>
    </xf>
    <xf numFmtId="0" fontId="9" fillId="2" borderId="3" applyFont="0" applyBorder="0">
      <alignment horizontal="center" wrapText="1"/>
    </xf>
    <xf numFmtId="0" fontId="1" fillId="0" borderId="0"/>
    <xf numFmtId="165" fontId="11" fillId="0" borderId="0" applyFont="0" applyFill="0" applyBorder="0" applyAlignment="0" applyProtection="0"/>
    <xf numFmtId="1" fontId="10" fillId="7" borderId="9">
      <alignment horizontal="left" vertical="center"/>
    </xf>
    <xf numFmtId="9" fontId="11" fillId="0" borderId="0" applyFont="0" applyFill="0" applyBorder="0" applyAlignment="0" applyProtection="0"/>
    <xf numFmtId="0" fontId="15" fillId="0" borderId="0">
      <alignment horizontal="left"/>
    </xf>
    <xf numFmtId="0" fontId="16" fillId="0" borderId="0"/>
    <xf numFmtId="0" fontId="17" fillId="0" borderId="0">
      <alignment horizontal="left"/>
    </xf>
    <xf numFmtId="0" fontId="17" fillId="0" borderId="0">
      <alignment horizontal="right"/>
    </xf>
    <xf numFmtId="0" fontId="17" fillId="0" borderId="0">
      <alignment horizontal="center"/>
    </xf>
    <xf numFmtId="0" fontId="15" fillId="0" borderId="10">
      <alignment horizontal="left"/>
    </xf>
    <xf numFmtId="164" fontId="18" fillId="0" borderId="0">
      <alignment horizontal="right"/>
    </xf>
    <xf numFmtId="0" fontId="18" fillId="0" borderId="0">
      <alignment horizontal="left"/>
    </xf>
    <xf numFmtId="164" fontId="15" fillId="0" borderId="10">
      <alignment horizontal="right"/>
    </xf>
    <xf numFmtId="0" fontId="30" fillId="0" borderId="0"/>
    <xf numFmtId="0" fontId="1" fillId="0" borderId="0"/>
    <xf numFmtId="165" fontId="11" fillId="0" borderId="0" applyFont="0" applyFill="0" applyBorder="0" applyAlignment="0" applyProtection="0"/>
  </cellStyleXfs>
  <cellXfs count="101">
    <xf numFmtId="0" fontId="0" fillId="0" borderId="0" xfId="0"/>
    <xf numFmtId="0" fontId="4" fillId="3" borderId="0" xfId="0" applyFont="1" applyFill="1"/>
    <xf numFmtId="0" fontId="0" fillId="3" borderId="0" xfId="0" applyFill="1"/>
    <xf numFmtId="0" fontId="6" fillId="3" borderId="0" xfId="0" applyFont="1" applyFill="1"/>
    <xf numFmtId="0" fontId="6" fillId="3" borderId="0" xfId="2" applyFont="1" applyFill="1"/>
    <xf numFmtId="0" fontId="12" fillId="0" borderId="0" xfId="0" applyFont="1"/>
    <xf numFmtId="3" fontId="12" fillId="0" borderId="0" xfId="0" applyNumberFormat="1" applyFont="1"/>
    <xf numFmtId="3" fontId="0" fillId="0" borderId="0" xfId="0" applyNumberFormat="1"/>
    <xf numFmtId="0" fontId="0" fillId="0" borderId="0" xfId="0" applyAlignment="1">
      <alignment vertical="center"/>
    </xf>
    <xf numFmtId="3" fontId="12" fillId="0" borderId="0" xfId="0" applyNumberFormat="1" applyFont="1" applyAlignment="1">
      <alignment horizontal="right"/>
    </xf>
    <xf numFmtId="0" fontId="3" fillId="0" borderId="0" xfId="0" applyFont="1"/>
    <xf numFmtId="0" fontId="2" fillId="3" borderId="0" xfId="2" applyFill="1"/>
    <xf numFmtId="0" fontId="2" fillId="3" borderId="0" xfId="2" quotePrefix="1" applyFill="1"/>
    <xf numFmtId="0" fontId="5" fillId="3" borderId="0" xfId="0" applyFont="1" applyFill="1"/>
    <xf numFmtId="0" fontId="13" fillId="0" borderId="0" xfId="0" applyFont="1"/>
    <xf numFmtId="0" fontId="20" fillId="3" borderId="0" xfId="0" applyFont="1" applyFill="1"/>
    <xf numFmtId="0" fontId="13" fillId="0" borderId="0" xfId="0" applyFont="1" applyAlignment="1">
      <alignment vertical="center" wrapText="1"/>
    </xf>
    <xf numFmtId="0" fontId="23" fillId="4" borderId="0" xfId="0" applyFont="1" applyFill="1"/>
    <xf numFmtId="0" fontId="24" fillId="3" borderId="0" xfId="0" applyFont="1" applyFill="1"/>
    <xf numFmtId="0" fontId="13" fillId="3" borderId="0" xfId="0" applyFont="1" applyFill="1"/>
    <xf numFmtId="0" fontId="13" fillId="0" borderId="0" xfId="0" applyFont="1" applyAlignment="1">
      <alignment horizontal="center"/>
    </xf>
    <xf numFmtId="0" fontId="28" fillId="4" borderId="8" xfId="2" applyFont="1" applyFill="1" applyBorder="1" applyAlignment="1">
      <alignment horizontal="center" vertical="center" wrapText="1"/>
    </xf>
    <xf numFmtId="168" fontId="13" fillId="0" borderId="0" xfId="12" applyNumberFormat="1" applyFont="1" applyFill="1"/>
    <xf numFmtId="0" fontId="22" fillId="0" borderId="0" xfId="0" applyFont="1"/>
    <xf numFmtId="168" fontId="22" fillId="0" borderId="0" xfId="12" applyNumberFormat="1" applyFont="1" applyFill="1"/>
    <xf numFmtId="3" fontId="13" fillId="0" borderId="0" xfId="0" applyNumberFormat="1" applyFont="1"/>
    <xf numFmtId="0" fontId="22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25" fillId="4" borderId="0" xfId="0" applyFont="1" applyFill="1"/>
    <xf numFmtId="0" fontId="25" fillId="0" borderId="0" xfId="0" applyFont="1"/>
    <xf numFmtId="0" fontId="21" fillId="0" borderId="0" xfId="0" applyFont="1"/>
    <xf numFmtId="0" fontId="22" fillId="3" borderId="0" xfId="0" applyFont="1" applyFill="1"/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2" fillId="0" borderId="0" xfId="0" applyFont="1" applyAlignment="1">
      <alignment vertical="top" wrapText="1"/>
    </xf>
    <xf numFmtId="0" fontId="23" fillId="0" borderId="0" xfId="0" applyFont="1"/>
    <xf numFmtId="0" fontId="22" fillId="0" borderId="0" xfId="0" applyFont="1" applyAlignment="1">
      <alignment vertical="center" wrapText="1"/>
    </xf>
    <xf numFmtId="3" fontId="22" fillId="0" borderId="0" xfId="0" applyNumberFormat="1" applyFont="1"/>
    <xf numFmtId="0" fontId="29" fillId="3" borderId="0" xfId="2" applyFont="1" applyFill="1"/>
    <xf numFmtId="0" fontId="29" fillId="3" borderId="0" xfId="2" quotePrefix="1" applyFont="1" applyFill="1"/>
    <xf numFmtId="168" fontId="27" fillId="3" borderId="0" xfId="12" applyNumberFormat="1" applyFont="1" applyFill="1" applyBorder="1" applyAlignment="1">
      <alignment vertical="center" wrapText="1"/>
    </xf>
    <xf numFmtId="168" fontId="26" fillId="3" borderId="0" xfId="12" applyNumberFormat="1" applyFont="1" applyFill="1" applyBorder="1" applyAlignment="1">
      <alignment vertical="center" wrapText="1"/>
    </xf>
    <xf numFmtId="168" fontId="27" fillId="0" borderId="0" xfId="26" applyNumberFormat="1" applyFont="1" applyFill="1" applyBorder="1" applyAlignment="1">
      <alignment vertical="center" wrapText="1"/>
    </xf>
    <xf numFmtId="168" fontId="26" fillId="0" borderId="0" xfId="26" applyNumberFormat="1" applyFont="1" applyFill="1" applyBorder="1" applyAlignment="1">
      <alignment vertical="center" wrapText="1"/>
    </xf>
    <xf numFmtId="168" fontId="26" fillId="3" borderId="0" xfId="26" applyNumberFormat="1" applyFont="1" applyFill="1" applyBorder="1" applyAlignment="1">
      <alignment vertical="center" wrapText="1"/>
    </xf>
    <xf numFmtId="168" fontId="27" fillId="3" borderId="0" xfId="26" applyNumberFormat="1" applyFont="1" applyFill="1" applyBorder="1" applyAlignment="1">
      <alignment vertical="center" wrapText="1"/>
    </xf>
    <xf numFmtId="0" fontId="35" fillId="3" borderId="0" xfId="0" applyFont="1" applyFill="1"/>
    <xf numFmtId="0" fontId="12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justify" vertical="center" wrapText="1"/>
    </xf>
    <xf numFmtId="0" fontId="33" fillId="3" borderId="0" xfId="0" applyFont="1" applyFill="1"/>
    <xf numFmtId="0" fontId="31" fillId="3" borderId="2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vertical="center" wrapText="1"/>
    </xf>
    <xf numFmtId="0" fontId="0" fillId="3" borderId="2" xfId="0" applyFill="1" applyBorder="1"/>
    <xf numFmtId="0" fontId="0" fillId="4" borderId="0" xfId="0" applyFill="1"/>
    <xf numFmtId="0" fontId="32" fillId="4" borderId="0" xfId="0" applyFont="1" applyFill="1"/>
    <xf numFmtId="0" fontId="34" fillId="4" borderId="0" xfId="0" applyFont="1" applyFill="1"/>
    <xf numFmtId="0" fontId="37" fillId="4" borderId="7" xfId="0" applyFont="1" applyFill="1" applyBorder="1" applyAlignment="1">
      <alignment vertical="center" wrapText="1"/>
    </xf>
    <xf numFmtId="0" fontId="25" fillId="4" borderId="7" xfId="0" applyFont="1" applyFill="1" applyBorder="1" applyAlignment="1">
      <alignment horizontal="center" vertical="center" wrapText="1"/>
    </xf>
    <xf numFmtId="166" fontId="14" fillId="3" borderId="2" xfId="14" applyNumberFormat="1" applyFont="1" applyFill="1" applyBorder="1" applyAlignment="1">
      <alignment horizontal="center" vertical="center" wrapText="1"/>
    </xf>
    <xf numFmtId="10" fontId="14" fillId="3" borderId="2" xfId="0" applyNumberFormat="1" applyFont="1" applyFill="1" applyBorder="1" applyAlignment="1">
      <alignment horizontal="center" vertical="center" wrapText="1"/>
    </xf>
    <xf numFmtId="166" fontId="14" fillId="3" borderId="2" xfId="0" applyNumberFormat="1" applyFont="1" applyFill="1" applyBorder="1" applyAlignment="1">
      <alignment horizontal="center" vertical="center" wrapText="1"/>
    </xf>
    <xf numFmtId="9" fontId="14" fillId="3" borderId="2" xfId="0" applyNumberFormat="1" applyFont="1" applyFill="1" applyBorder="1" applyAlignment="1">
      <alignment horizontal="center" vertical="center" wrapText="1"/>
    </xf>
    <xf numFmtId="9" fontId="31" fillId="3" borderId="2" xfId="14" applyFont="1" applyFill="1" applyBorder="1" applyAlignment="1">
      <alignment horizontal="center" vertical="center" wrapText="1"/>
    </xf>
    <xf numFmtId="0" fontId="38" fillId="3" borderId="0" xfId="0" applyFont="1" applyFill="1"/>
    <xf numFmtId="3" fontId="22" fillId="3" borderId="0" xfId="0" applyNumberFormat="1" applyFont="1" applyFill="1" applyAlignment="1">
      <alignment vertical="center" wrapText="1"/>
    </xf>
    <xf numFmtId="3" fontId="13" fillId="3" borderId="0" xfId="0" applyNumberFormat="1" applyFont="1" applyFill="1" applyAlignment="1">
      <alignment vertical="center" wrapText="1"/>
    </xf>
    <xf numFmtId="0" fontId="39" fillId="3" borderId="0" xfId="2" applyFont="1" applyFill="1"/>
    <xf numFmtId="0" fontId="27" fillId="0" borderId="0" xfId="0" applyFont="1" applyAlignment="1">
      <alignment horizontal="center" vertical="center" wrapText="1"/>
    </xf>
    <xf numFmtId="10" fontId="0" fillId="3" borderId="0" xfId="0" applyNumberFormat="1" applyFill="1"/>
    <xf numFmtId="9" fontId="0" fillId="3" borderId="0" xfId="0" applyNumberFormat="1" applyFill="1"/>
    <xf numFmtId="1" fontId="0" fillId="3" borderId="0" xfId="0" applyNumberFormat="1" applyFill="1"/>
    <xf numFmtId="9" fontId="14" fillId="0" borderId="2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Alignment="1">
      <alignment vertical="center" wrapText="1"/>
    </xf>
    <xf numFmtId="165" fontId="22" fillId="0" borderId="0" xfId="12" applyFont="1"/>
    <xf numFmtId="3" fontId="13" fillId="0" borderId="0" xfId="0" applyNumberFormat="1" applyFont="1" applyFill="1" applyAlignment="1">
      <alignment vertical="center" wrapText="1"/>
    </xf>
    <xf numFmtId="166" fontId="0" fillId="3" borderId="0" xfId="0" applyNumberFormat="1" applyFill="1"/>
    <xf numFmtId="0" fontId="19" fillId="4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36" fillId="3" borderId="3" xfId="0" applyFont="1" applyFill="1" applyBorder="1" applyAlignment="1">
      <alignment horizontal="left" vertical="center" wrapText="1"/>
    </xf>
    <xf numFmtId="0" fontId="36" fillId="3" borderId="4" xfId="0" applyFont="1" applyFill="1" applyBorder="1" applyAlignment="1">
      <alignment horizontal="left" vertical="center" wrapText="1"/>
    </xf>
    <xf numFmtId="0" fontId="36" fillId="3" borderId="5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36" fillId="3" borderId="3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3" fontId="14" fillId="3" borderId="2" xfId="0" applyNumberFormat="1" applyFont="1" applyFill="1" applyBorder="1" applyAlignment="1">
      <alignment vertical="center" wrapText="1"/>
    </xf>
    <xf numFmtId="3" fontId="14" fillId="3" borderId="2" xfId="0" applyNumberFormat="1" applyFont="1" applyFill="1" applyBorder="1" applyAlignment="1">
      <alignment horizontal="center" vertical="center" wrapText="1"/>
    </xf>
    <xf numFmtId="3" fontId="36" fillId="3" borderId="3" xfId="0" applyNumberFormat="1" applyFont="1" applyFill="1" applyBorder="1" applyAlignment="1">
      <alignment horizontal="left" vertical="center" wrapText="1"/>
    </xf>
    <xf numFmtId="3" fontId="36" fillId="3" borderId="4" xfId="0" applyNumberFormat="1" applyFont="1" applyFill="1" applyBorder="1" applyAlignment="1">
      <alignment horizontal="left" vertical="center" wrapText="1"/>
    </xf>
    <xf numFmtId="3" fontId="36" fillId="3" borderId="5" xfId="0" applyNumberFormat="1" applyFont="1" applyFill="1" applyBorder="1" applyAlignment="1">
      <alignment horizontal="left" vertical="center" wrapText="1"/>
    </xf>
    <xf numFmtId="3" fontId="14" fillId="0" borderId="2" xfId="0" applyNumberFormat="1" applyFont="1" applyFill="1" applyBorder="1" applyAlignment="1">
      <alignment horizontal="center" vertical="center" wrapText="1"/>
    </xf>
  </cellXfs>
  <cellStyles count="27">
    <cellStyle name="=C:\WINNT35\SYSTEM32\COMMAND.COM" xfId="5" xr:uid="{00000000-0005-0000-0000-000000000000}"/>
    <cellStyle name="Comma 10" xfId="1" xr:uid="{00000000-0005-0000-0000-000001000000}"/>
    <cellStyle name="greyed" xfId="8" xr:uid="{00000000-0005-0000-0000-000002000000}"/>
    <cellStyle name="Heading 1 2" xfId="3" xr:uid="{00000000-0005-0000-0000-000003000000}"/>
    <cellStyle name="Heading 2 2" xfId="7" xr:uid="{00000000-0005-0000-0000-000004000000}"/>
    <cellStyle name="HeadingTable" xfId="10" xr:uid="{00000000-0005-0000-0000-000005000000}"/>
    <cellStyle name="Komma" xfId="12" builtinId="3"/>
    <cellStyle name="Komma 2" xfId="26" xr:uid="{981BF6FA-5407-4236-9DAB-36A38D24EC5C}"/>
    <cellStyle name="Link" xfId="2" builtinId="8"/>
    <cellStyle name="Normal" xfId="0" builtinId="0"/>
    <cellStyle name="Normal 2" xfId="9" xr:uid="{00000000-0005-0000-0000-000009000000}"/>
    <cellStyle name="Normal 2 2" xfId="4" xr:uid="{00000000-0005-0000-0000-00000A000000}"/>
    <cellStyle name="Normal 2 2 2" xfId="11" xr:uid="{00000000-0005-0000-0000-00000B000000}"/>
    <cellStyle name="Normal 2 2 3" xfId="24" xr:uid="{603C75C5-C638-4B1C-AB1D-F404746EFEAB}"/>
    <cellStyle name="Normal 2_CEBS 2009 38 Annex 1 (CP06rev2 FINREP templates)" xfId="25" xr:uid="{5D4B2343-86FC-4315-A4A8-8D70BA657EEC}"/>
    <cellStyle name="Normal 3" xfId="16" xr:uid="{00000000-0005-0000-0000-00000C000000}"/>
    <cellStyle name="optionalExposure" xfId="6" xr:uid="{00000000-0005-0000-0000-00000D000000}"/>
    <cellStyle name="Procent" xfId="14" builtinId="5"/>
    <cellStyle name="risikorapport tabeloverskrift" xfId="13" xr:uid="{00000000-0005-0000-0000-00000F000000}"/>
    <cellStyle name="Tabel - Kolonne Centreret" xfId="19" xr:uid="{00000000-0005-0000-0000-000010000000}"/>
    <cellStyle name="Tabel - Kolonne Højre" xfId="18" xr:uid="{00000000-0005-0000-0000-000011000000}"/>
    <cellStyle name="Tabel - Kolonne Venstre" xfId="17" xr:uid="{00000000-0005-0000-0000-000012000000}"/>
    <cellStyle name="Tabel - Overskrift 2" xfId="15" xr:uid="{00000000-0005-0000-0000-000013000000}"/>
    <cellStyle name="Tabel - Tal" xfId="21" xr:uid="{00000000-0005-0000-0000-000014000000}"/>
    <cellStyle name="Tabel - Tal Sum" xfId="23" xr:uid="{00000000-0005-0000-0000-000015000000}"/>
    <cellStyle name="Tabel - Tekst" xfId="22" xr:uid="{00000000-0005-0000-0000-000016000000}"/>
    <cellStyle name="Tabel - Tekst Sum" xfId="20" xr:uid="{00000000-0005-0000-0000-000017000000}"/>
  </cellStyles>
  <dxfs count="0"/>
  <tableStyles count="0" defaultTableStyle="TableStyleMedium2" defaultPivotStyle="PivotStyleLight16"/>
  <colors>
    <mruColors>
      <color rgb="FF005231"/>
      <color rgb="FFEBEBEB"/>
      <color rgb="FFE7E7E7"/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nykredit.com/Risiko/3.%20Risikoanalyse/Risikorapportering/SIII/2017/Q3%20disclosure/Data%20-%20Additional%20Pillar%203%20disclosure%20-%20Nykredit%20Realkredit%20koncern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vha\AppData\Local\Microsoft\Windows\Temporary%20Internet%20Files\Content.Outlook\94175SP1\SIII%20-%20Tabeller%20m.%20makro%20Kapita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nykredit.com/siteassets/ir/files/financial-reporting/risk-and-capital-management-reports/additional_pillar_3_disclosure_q4_18_2019-02-05_e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nykredit.com/Risiko/3.%20Risikoanalyse/Risikorapportering/SIII/2017/Disclosure/2017Q3/Disclosure%20-%20marketri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Felter"/>
      <sheetName val="Own funds"/>
      <sheetName val="Capital requirements"/>
      <sheetName val="Leverage ratio"/>
      <sheetName val="Credit exposure"/>
      <sheetName val="Credit exposure - rating"/>
      <sheetName val="Risk weight - rating"/>
      <sheetName val="LGD - rating"/>
      <sheetName val="CF - rating"/>
      <sheetName val="CF rettelser"/>
      <sheetName val="CF - rating (rettet)"/>
      <sheetName val="Unutilised commitments - rating"/>
      <sheetName val="Unutilised commitments - ra (2"/>
      <sheetName val="Equity"/>
    </sheetNames>
    <sheetDataSet>
      <sheetData sheetId="0"/>
      <sheetData sheetId="1">
        <row r="2">
          <cell r="A2" t="str">
            <v>Nykredit Koncernen</v>
          </cell>
          <cell r="C2">
            <v>1</v>
          </cell>
        </row>
        <row r="3">
          <cell r="A3" t="str">
            <v>Nykredit Realkredit Koncernen</v>
          </cell>
          <cell r="C3">
            <v>2</v>
          </cell>
        </row>
        <row r="4">
          <cell r="A4" t="str">
            <v>Nykredit Bank Koncernen</v>
          </cell>
          <cell r="C4">
            <v>3</v>
          </cell>
        </row>
        <row r="5">
          <cell r="A5" t="str">
            <v>Nykredit Bank A/S</v>
          </cell>
          <cell r="C5">
            <v>4</v>
          </cell>
        </row>
        <row r="6">
          <cell r="A6" t="str">
            <v>Nykredit Realkredit A/S</v>
          </cell>
          <cell r="C6">
            <v>5</v>
          </cell>
        </row>
        <row r="7">
          <cell r="A7" t="str">
            <v>Totalkredit A/S</v>
          </cell>
          <cell r="C7">
            <v>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AS"/>
      <sheetName val="Opdater data"/>
      <sheetName val="T1"/>
      <sheetName val="T51"/>
      <sheetName val="T2"/>
      <sheetName val="T3"/>
      <sheetName val="T4"/>
      <sheetName val="T55 + TXX1"/>
      <sheetName val="T17 + T18"/>
      <sheetName val="T19"/>
      <sheetName val="TXX2"/>
      <sheetName val="TNY"/>
      <sheetName val="Leverage ratio"/>
      <sheetName val="Kapitalinstrumenter"/>
      <sheetName val="2017Q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B22" t="str">
            <v>Nykredit Realkredit-koncernen</v>
          </cell>
        </row>
        <row r="23">
          <cell r="B23" t="str">
            <v>Egentlig kernekapitalkrav til modcyklisk buffer</v>
          </cell>
        </row>
        <row r="24">
          <cell r="B24">
            <v>2015</v>
          </cell>
        </row>
        <row r="25">
          <cell r="B25" t="str">
            <v>Mio. kr.</v>
          </cell>
          <cell r="D25" t="str">
            <v>Sverige</v>
          </cell>
          <cell r="E25" t="str">
            <v>Norge</v>
          </cell>
          <cell r="F25" t="str">
            <v>I alt</v>
          </cell>
        </row>
        <row r="26">
          <cell r="B26" t="str">
            <v>Kreditrisiko</v>
          </cell>
        </row>
        <row r="27">
          <cell r="B27" t="str">
            <v>- Eksponering (standardmetode)</v>
          </cell>
          <cell r="D27">
            <v>1714</v>
          </cell>
          <cell r="E27">
            <v>346</v>
          </cell>
          <cell r="F27">
            <v>2060</v>
          </cell>
        </row>
        <row r="28">
          <cell r="B28" t="str">
            <v>- Eksponering (IRB)</v>
          </cell>
          <cell r="D28">
            <v>22650</v>
          </cell>
          <cell r="E28">
            <v>1171</v>
          </cell>
          <cell r="F28">
            <v>23821</v>
          </cell>
        </row>
        <row r="29">
          <cell r="B29" t="str">
            <v>Handelsbeholdning</v>
          </cell>
        </row>
        <row r="30">
          <cell r="B30" t="str">
            <v>- Summen af korte og lange positioner</v>
          </cell>
          <cell r="D30">
            <v>9092</v>
          </cell>
          <cell r="E30">
            <v>3017</v>
          </cell>
          <cell r="F30">
            <v>12110</v>
          </cell>
        </row>
        <row r="31">
          <cell r="B31" t="str">
            <v>Kapitalkrav</v>
          </cell>
        </row>
        <row r="32">
          <cell r="B32" t="str">
            <v>Kapitalkrav for krediteksponeringer</v>
          </cell>
          <cell r="D32">
            <v>596</v>
          </cell>
          <cell r="E32">
            <v>83</v>
          </cell>
          <cell r="F32">
            <v>678</v>
          </cell>
        </row>
        <row r="33">
          <cell r="B33" t="str">
            <v>Kapitalkrav for handelsbeholdningen</v>
          </cell>
          <cell r="D33">
            <v>119</v>
          </cell>
          <cell r="E33">
            <v>23</v>
          </cell>
          <cell r="F33">
            <v>142</v>
          </cell>
        </row>
        <row r="34">
          <cell r="B34" t="str">
            <v>Kapitalkrav i alt</v>
          </cell>
          <cell r="D34">
            <v>714</v>
          </cell>
          <cell r="E34">
            <v>142</v>
          </cell>
          <cell r="F34">
            <v>820</v>
          </cell>
        </row>
        <row r="35">
          <cell r="B35" t="str">
            <v>Note: Kapitalbevaringsbufferen i Norge og Sverige er fast sat til 1% af risikoeksponeringerne.</v>
          </cell>
        </row>
      </sheetData>
      <sheetData sheetId="9">
        <row r="10">
          <cell r="B10" t="str">
            <v>Nykredit Realkredit-koncernen</v>
          </cell>
        </row>
        <row r="11">
          <cell r="B11" t="str">
            <v>Tilstrækkelig basiskapital</v>
          </cell>
        </row>
        <row r="12">
          <cell r="B12">
            <v>2015</v>
          </cell>
          <cell r="D12" t="str">
            <v>Nykredit Realkredit A/S¹</v>
          </cell>
          <cell r="E12" t="str">
            <v>Totalkredit A/S</v>
          </cell>
          <cell r="F12" t="str">
            <v>Nykredit Bank  koncernen</v>
          </cell>
          <cell r="G12" t="str">
            <v>Nykredit Realkredit koncernen</v>
          </cell>
        </row>
        <row r="13">
          <cell r="B13" t="str">
            <v>Mio. kr.</v>
          </cell>
        </row>
        <row r="15">
          <cell r="B15" t="str">
            <v>Kreditrisiko</v>
          </cell>
          <cell r="D15">
            <v>27360.475277744201</v>
          </cell>
          <cell r="E15">
            <v>6526.8602801743991</v>
          </cell>
          <cell r="F15">
            <v>4998.9042905479919</v>
          </cell>
          <cell r="G15">
            <v>21397.150362515793</v>
          </cell>
        </row>
        <row r="16">
          <cell r="B16" t="str">
            <v>Markedsrisiko</v>
          </cell>
          <cell r="D16">
            <v>1154.7703528956001</v>
          </cell>
          <cell r="E16">
            <v>239.463599439912</v>
          </cell>
          <cell r="F16">
            <v>576.83688373924804</v>
          </cell>
          <cell r="G16">
            <v>1858.1128925474397</v>
          </cell>
        </row>
        <row r="17">
          <cell r="B17" t="str">
            <v>Operationel risiko</v>
          </cell>
          <cell r="D17">
            <v>901.24058129800005</v>
          </cell>
          <cell r="E17">
            <v>301.983558389</v>
          </cell>
          <cell r="F17">
            <v>371.23991074500003</v>
          </cell>
          <cell r="G17">
            <v>1471.7460451100001</v>
          </cell>
        </row>
        <row r="18">
          <cell r="B18" t="str">
            <v>Søjle I i alt</v>
          </cell>
          <cell r="D18">
            <v>29416.486211937801</v>
          </cell>
          <cell r="E18">
            <v>7068.3074380033113</v>
          </cell>
          <cell r="F18">
            <v>5946.9810850322401</v>
          </cell>
          <cell r="G18">
            <v>24727.009300173235</v>
          </cell>
        </row>
        <row r="20">
          <cell r="B20" t="str">
            <v>Svagt forringet konjunkturforløb (stresstest mv.)</v>
          </cell>
          <cell r="D20">
            <v>1527</v>
          </cell>
          <cell r="E20">
            <v>1425</v>
          </cell>
          <cell r="F20">
            <v>727</v>
          </cell>
          <cell r="G20">
            <v>3669</v>
          </cell>
        </row>
        <row r="21">
          <cell r="B21" t="str">
            <v>Øvrige risici²</v>
          </cell>
          <cell r="D21">
            <v>3004.5168490160686</v>
          </cell>
          <cell r="E21">
            <v>673.90055949238877</v>
          </cell>
          <cell r="F21">
            <v>1906.0491994194595</v>
          </cell>
          <cell r="G21">
            <v>5626.0163661989136</v>
          </cell>
        </row>
        <row r="22">
          <cell r="B22" t="str">
            <v>Model- og beregningsusikkerhed</v>
          </cell>
          <cell r="D22">
            <v>2546.1002295715398</v>
          </cell>
          <cell r="E22">
            <v>916.72079974957012</v>
          </cell>
          <cell r="F22">
            <v>429.00151422258494</v>
          </cell>
          <cell r="G22">
            <v>2551.6519249779112</v>
          </cell>
        </row>
        <row r="23">
          <cell r="B23" t="str">
            <v>Søjle II i alt</v>
          </cell>
          <cell r="D23">
            <v>7077.6170785876084</v>
          </cell>
          <cell r="E23">
            <v>3015.621359241959</v>
          </cell>
          <cell r="F23">
            <v>3062.0507136420442</v>
          </cell>
          <cell r="G23">
            <v>11846.668291176826</v>
          </cell>
        </row>
        <row r="24">
          <cell r="B24" t="str">
            <v>Tilstrækkelig basiskapital i alt</v>
          </cell>
          <cell r="D24">
            <v>36494.103290525403</v>
          </cell>
          <cell r="E24">
            <v>10083.928797245269</v>
          </cell>
          <cell r="F24">
            <v>9009.0317986742848</v>
          </cell>
          <cell r="G24">
            <v>36573.677591350061</v>
          </cell>
        </row>
        <row r="25">
          <cell r="B25" t="str">
            <v>¹Kreditrisikoen for Nykredit Realkredit A/S indeholder kapitalbelastning af koncerninterne engagementer herunder kapitalandele i datterselskaberne samt fælles funding med Totalkredit A/S. De koncerninterne engagementer elimineres i opgørelsen for Nykredit Realkredit-koncernen, hvilket er årsag til, at kreditrisikoen er højere i Nykredit Realkredit A/S end i Nykredit Realkredit-koncernen.</v>
          </cell>
        </row>
        <row r="26">
          <cell r="B26" t="str">
            <v>²Øvrige risici omfatter vurdering af forhold som kontrolrisici, strategiske risici, eksterne risici, koncentrationsrisici, likviditetsrisici mv.</v>
          </cell>
        </row>
        <row r="29">
          <cell r="B29" t="str">
            <v>Nykredit Realkredit-koncernen</v>
          </cell>
        </row>
        <row r="30">
          <cell r="B30" t="str">
            <v>Solvensbehov</v>
          </cell>
        </row>
        <row r="31">
          <cell r="B31">
            <v>2015</v>
          </cell>
          <cell r="D31" t="str">
            <v>Nykredit Realkredit A/S</v>
          </cell>
          <cell r="E31" t="str">
            <v>Totalkredit A/S</v>
          </cell>
          <cell r="F31" t="str">
            <v>Nykredit Bank koncernen</v>
          </cell>
          <cell r="G31" t="str">
            <v>Nykredit Realkredit koncernen</v>
          </cell>
        </row>
        <row r="32">
          <cell r="B32" t="str">
            <v>% af risikoeksponeringer</v>
          </cell>
        </row>
        <row r="34">
          <cell r="B34" t="str">
            <v>Kreditrisiko (intern kreditrisikomodel)</v>
          </cell>
          <cell r="D34">
            <v>7.4408547861548362</v>
          </cell>
          <cell r="E34">
            <v>7.3871832400297137</v>
          </cell>
          <cell r="F34">
            <v>6.7246277989746011</v>
          </cell>
          <cell r="G34">
            <v>6.9226812196380161</v>
          </cell>
        </row>
        <row r="35">
          <cell r="B35" t="str">
            <v>Markedsrisiko (intern Value-at-Risk model)</v>
          </cell>
          <cell r="D35">
            <v>0.31404712162446624</v>
          </cell>
          <cell r="E35">
            <v>0.27102793877065184</v>
          </cell>
          <cell r="F35">
            <v>0.77597271690144731</v>
          </cell>
          <cell r="G35">
            <v>0.60116057546333179</v>
          </cell>
        </row>
        <row r="36">
          <cell r="B36" t="str">
            <v>Operationel risiko (standardmetoden)</v>
          </cell>
          <cell r="D36">
            <v>0.24509809222075335</v>
          </cell>
          <cell r="E36">
            <v>0.34178882119966991</v>
          </cell>
          <cell r="F36">
            <v>0.49939948412395191</v>
          </cell>
          <cell r="G36">
            <v>0.47615820489853333</v>
          </cell>
        </row>
        <row r="37">
          <cell r="B37" t="str">
            <v>Søjle I i alt</v>
          </cell>
          <cell r="D37">
            <v>8.0000000000000551</v>
          </cell>
          <cell r="E37">
            <v>8.0000000000000355</v>
          </cell>
          <cell r="F37">
            <v>8</v>
          </cell>
          <cell r="G37">
            <v>7.9999999999998819</v>
          </cell>
        </row>
        <row r="39">
          <cell r="B39" t="str">
            <v>Model- og beregningsusikkerhed</v>
          </cell>
          <cell r="D39">
            <v>0.69242810612459871</v>
          </cell>
          <cell r="E39">
            <v>1.0375562271904051</v>
          </cell>
          <cell r="F39">
            <v>0.57710156879741847</v>
          </cell>
          <cell r="G39">
            <v>0.82554324107768151</v>
          </cell>
        </row>
        <row r="40">
          <cell r="B40" t="str">
            <v>Svagt forringet konjunkturforløb (stresstest mv.)</v>
          </cell>
          <cell r="D40">
            <v>0.4152773350286339</v>
          </cell>
          <cell r="E40">
            <v>1.6128330721308264</v>
          </cell>
          <cell r="F40">
            <v>0.97797519730441018</v>
          </cell>
          <cell r="G40">
            <v>1.1870420576819991</v>
          </cell>
        </row>
        <row r="41">
          <cell r="B41" t="str">
            <v>Andre forhold¹</v>
          </cell>
          <cell r="D41">
            <v>0.81709741329929375</v>
          </cell>
          <cell r="E41">
            <v>0.76272919977318743</v>
          </cell>
          <cell r="F41">
            <v>2.56405617864396</v>
          </cell>
          <cell r="G41">
            <v>1.8202011566872067</v>
          </cell>
        </row>
        <row r="42">
          <cell r="B42" t="str">
            <v>Søjle II i alt</v>
          </cell>
          <cell r="D42">
            <v>1.9248028544525262</v>
          </cell>
          <cell r="E42">
            <v>3.413118499094419</v>
          </cell>
          <cell r="F42">
            <v>4.1191329447457878</v>
          </cell>
          <cell r="G42">
            <v>3.8327864554468878</v>
          </cell>
        </row>
        <row r="43">
          <cell r="B43" t="str">
            <v>Solvensbehov i alt</v>
          </cell>
          <cell r="D43">
            <v>9.9248028544525795</v>
          </cell>
          <cell r="E43">
            <v>11.413118499094454</v>
          </cell>
          <cell r="F43">
            <v>12.11913294474579</v>
          </cell>
          <cell r="G43">
            <v>11.832786455446771</v>
          </cell>
        </row>
        <row r="44">
          <cell r="B44" t="str">
            <v>SIFI-krav (2016)</v>
          </cell>
          <cell r="D44">
            <v>0.8</v>
          </cell>
          <cell r="E44">
            <v>0.8</v>
          </cell>
          <cell r="F44">
            <v>0.8</v>
          </cell>
          <cell r="G44">
            <v>0.8</v>
          </cell>
        </row>
        <row r="45">
          <cell r="B45" t="str">
            <v>Kapitalbevaringsbuffer (2016)</v>
          </cell>
          <cell r="D45">
            <v>0.6</v>
          </cell>
          <cell r="E45">
            <v>0.6</v>
          </cell>
          <cell r="F45">
            <v>0.6</v>
          </cell>
          <cell r="G45">
            <v>0.6</v>
          </cell>
        </row>
        <row r="46">
          <cell r="B46" t="str">
            <v>Samlet kapitalkrav</v>
          </cell>
          <cell r="D46">
            <v>11.32480285445258</v>
          </cell>
          <cell r="E46">
            <v>12.813118499094454</v>
          </cell>
          <cell r="F46">
            <v>13.51913294474579</v>
          </cell>
          <cell r="G46">
            <v>13.232786455446771</v>
          </cell>
        </row>
        <row r="47">
          <cell r="B47" t="str">
            <v>¹Andre forhold omfatter vurdering af forhold som kontrolrisici, strategiske risici, eksterne risici, koncentrationsrisici, likviditetsrisici mv.</v>
          </cell>
        </row>
      </sheetData>
      <sheetData sheetId="10">
        <row r="10">
          <cell r="B10" t="str">
            <v>Nykredit Realkredit-koncernen</v>
          </cell>
        </row>
        <row r="11">
          <cell r="B11" t="str">
            <v>Stress-scenarier til vurdering af kapitalbehov</v>
          </cell>
        </row>
        <row r="12">
          <cell r="B12" t="str">
            <v>%</v>
          </cell>
          <cell r="C12">
            <v>2016</v>
          </cell>
          <cell r="D12">
            <v>2017</v>
          </cell>
          <cell r="E12">
            <v>2018</v>
          </cell>
        </row>
        <row r="13">
          <cell r="B13" t="str">
            <v>Grundscenarie</v>
          </cell>
        </row>
        <row r="14">
          <cell r="B14" t="str">
            <v>BNP-vækst</v>
          </cell>
          <cell r="C14">
            <v>1.2</v>
          </cell>
          <cell r="D14">
            <v>1.5</v>
          </cell>
          <cell r="E14">
            <v>1.7000000000000002</v>
          </cell>
        </row>
        <row r="15">
          <cell r="B15" t="str">
            <v>Renter¹</v>
          </cell>
          <cell r="C15">
            <v>0.4</v>
          </cell>
          <cell r="D15">
            <v>0.75</v>
          </cell>
          <cell r="E15">
            <v>1</v>
          </cell>
        </row>
        <row r="16">
          <cell r="B16" t="str">
            <v>Ejendomspriser, vækst</v>
          </cell>
          <cell r="C16">
            <v>5.6454994089579991</v>
          </cell>
          <cell r="D16">
            <v>2.922452736786485</v>
          </cell>
          <cell r="E16">
            <v>2.9000000000000004</v>
          </cell>
        </row>
        <row r="17">
          <cell r="B17" t="str">
            <v>Arbejdsløshed</v>
          </cell>
          <cell r="C17">
            <v>2</v>
          </cell>
          <cell r="D17">
            <v>2</v>
          </cell>
          <cell r="E17">
            <v>2</v>
          </cell>
        </row>
        <row r="18">
          <cell r="B18" t="str">
            <v>Dansk aktieindeks, vækst</v>
          </cell>
          <cell r="C18">
            <v>3.95</v>
          </cell>
          <cell r="D18">
            <v>3.8</v>
          </cell>
          <cell r="E18">
            <v>3.6999999999999997</v>
          </cell>
        </row>
        <row r="20">
          <cell r="B20" t="str">
            <v>Svagt forringet konjunkturforløb (scenariet anvendt i Søjle II)</v>
          </cell>
        </row>
        <row r="21">
          <cell r="B21" t="str">
            <v>BNP-vækst</v>
          </cell>
          <cell r="C21">
            <v>0</v>
          </cell>
          <cell r="D21">
            <v>0</v>
          </cell>
          <cell r="E21">
            <v>0</v>
          </cell>
        </row>
        <row r="22">
          <cell r="B22" t="str">
            <v>Renter¹</v>
          </cell>
          <cell r="C22">
            <v>1.4000000000000001</v>
          </cell>
          <cell r="D22">
            <v>2.1999999999999997</v>
          </cell>
          <cell r="E22">
            <v>3</v>
          </cell>
        </row>
        <row r="23">
          <cell r="B23" t="str">
            <v>Ejendomspriser, vækst</v>
          </cell>
          <cell r="C23">
            <v>-2</v>
          </cell>
          <cell r="D23">
            <v>-2</v>
          </cell>
          <cell r="E23">
            <v>-1</v>
          </cell>
        </row>
        <row r="24">
          <cell r="B24" t="str">
            <v>Arbejdsløshed</v>
          </cell>
          <cell r="C24">
            <v>5</v>
          </cell>
          <cell r="D24">
            <v>5.8000000000000007</v>
          </cell>
          <cell r="E24">
            <v>6</v>
          </cell>
        </row>
        <row r="25">
          <cell r="B25" t="str">
            <v>Dansk aktieindeks, vækst</v>
          </cell>
          <cell r="C25">
            <v>-5</v>
          </cell>
          <cell r="D25">
            <v>-5</v>
          </cell>
          <cell r="E25">
            <v>0</v>
          </cell>
        </row>
        <row r="27">
          <cell r="B27" t="str">
            <v>Hård lavkonjunktur (scenariet anvendt i kapitalmålene)</v>
          </cell>
        </row>
        <row r="28">
          <cell r="B28" t="str">
            <v>BNP-vækst</v>
          </cell>
          <cell r="C28">
            <v>-3</v>
          </cell>
          <cell r="D28">
            <v>-2</v>
          </cell>
          <cell r="E28">
            <v>0</v>
          </cell>
        </row>
        <row r="29">
          <cell r="B29" t="str">
            <v>Renter¹</v>
          </cell>
          <cell r="C29">
            <v>5.5</v>
          </cell>
          <cell r="D29">
            <v>6.5</v>
          </cell>
          <cell r="E29">
            <v>7.0000000000000009</v>
          </cell>
        </row>
        <row r="30">
          <cell r="B30" t="str">
            <v>Ejendomspriser, vækst</v>
          </cell>
          <cell r="C30">
            <v>-12</v>
          </cell>
          <cell r="D30">
            <v>-10</v>
          </cell>
          <cell r="E30">
            <v>-5</v>
          </cell>
        </row>
        <row r="31">
          <cell r="B31" t="str">
            <v>Arbejdsløshed</v>
          </cell>
          <cell r="C31">
            <v>6.5</v>
          </cell>
          <cell r="D31">
            <v>9</v>
          </cell>
          <cell r="E31">
            <v>10</v>
          </cell>
        </row>
        <row r="32">
          <cell r="B32" t="str">
            <v>Dansk aktieindeks, vækst</v>
          </cell>
          <cell r="C32">
            <v>-10</v>
          </cell>
          <cell r="D32">
            <v>-10</v>
          </cell>
          <cell r="E32">
            <v>-5</v>
          </cell>
        </row>
        <row r="33">
          <cell r="B33" t="str">
            <v>¹ Gennemsnit af 3 mdr. pengemarkedsrente og rente på 10-årig statsobligation.</v>
          </cell>
        </row>
      </sheetData>
      <sheetData sheetId="11">
        <row r="10">
          <cell r="B10" t="str">
            <v>Nykredit Realkredit-koncernen</v>
          </cell>
        </row>
        <row r="11">
          <cell r="B11" t="str">
            <v>Gearingsgrad (leverage ratio)</v>
          </cell>
        </row>
        <row r="12">
          <cell r="B12" t="str">
            <v>Mio. kr.</v>
          </cell>
          <cell r="C12">
            <v>2015</v>
          </cell>
        </row>
        <row r="13">
          <cell r="B13" t="str">
            <v>Balanceførte eksponeringer (ekskl. Derivater og værdipapirfinansieringstransaktioner (SFT))</v>
          </cell>
        </row>
        <row r="14">
          <cell r="B14" t="str">
            <v>Balanceposter (ekskl.  Derivater og værdipapirfinansieringstransaktioner, dog inkl. Sikkerhedsstillelse)</v>
          </cell>
          <cell r="C14">
            <v>1341589</v>
          </cell>
        </row>
        <row r="15">
          <cell r="B15" t="str">
            <v>Aktiver fratrukket i beregningen af kernekapitalen</v>
          </cell>
          <cell r="C15">
            <v>-1514</v>
          </cell>
        </row>
        <row r="16">
          <cell r="B16" t="str">
            <v>Samlet balanceførte eksponeringer</v>
          </cell>
          <cell r="C16">
            <v>1340074</v>
          </cell>
        </row>
        <row r="18">
          <cell r="B18" t="str">
            <v>Eksponeringsværdi af derivater</v>
          </cell>
        </row>
        <row r="19">
          <cell r="B19" t="str">
            <v>Genanskaffelsesomkostning forbundet med derivattransaktioner</v>
          </cell>
          <cell r="C19">
            <v>19654</v>
          </cell>
        </row>
        <row r="20">
          <cell r="B20" t="str">
            <v>Tillægsbeløb til den potentielle fremtidige eksponering forbundet med derivattransaktioner</v>
          </cell>
          <cell r="C20">
            <v>5471</v>
          </cell>
        </row>
        <row r="21">
          <cell r="B21" t="str">
            <v>Samlet eksponeringsværdi af derivater</v>
          </cell>
          <cell r="C21">
            <v>25115</v>
          </cell>
        </row>
        <row r="23">
          <cell r="B23" t="str">
            <v>Samlet eksponeringsværdi af værdipapirfinansieringstransaktioner (SFT)</v>
          </cell>
          <cell r="C23">
            <v>38849</v>
          </cell>
        </row>
        <row r="25">
          <cell r="B25" t="str">
            <v>Andre ikke-balanceførte eksponeringer</v>
          </cell>
        </row>
        <row r="27">
          <cell r="B27" t="str">
            <v>Nominel værdi af ikke-balanceførte eksponeringer (brutto)</v>
          </cell>
          <cell r="C27">
            <v>48869</v>
          </cell>
        </row>
        <row r="28">
          <cell r="B28" t="str">
            <v>Justeringer som følge af konverteringsfaktorer for ikke-balanceførte eksponeringer</v>
          </cell>
          <cell r="C28">
            <v>-7</v>
          </cell>
        </row>
        <row r="29">
          <cell r="B29" t="str">
            <v>Samlet eksponeringsværdi af andre ikke-balanceførte eksponeringer</v>
          </cell>
          <cell r="C29">
            <v>48863</v>
          </cell>
        </row>
        <row r="30">
          <cell r="B30" t="str">
            <v>Samlet eksponeringsværdi af gearingsgraden</v>
          </cell>
          <cell r="C30">
            <v>1452901</v>
          </cell>
        </row>
        <row r="32">
          <cell r="B32" t="str">
            <v>Kernekapital</v>
          </cell>
          <cell r="C32">
            <v>64013</v>
          </cell>
        </row>
        <row r="34">
          <cell r="B34" t="str">
            <v>Gearingsgraden</v>
          </cell>
          <cell r="C34">
            <v>4.3999999999999997E-2</v>
          </cell>
        </row>
      </sheetData>
      <sheetData sheetId="12">
        <row r="3">
          <cell r="B3" t="str">
            <v>Nykredit Realkredit koncernen</v>
          </cell>
        </row>
        <row r="4">
          <cell r="B4" t="str">
            <v>Mio. Kr.</v>
          </cell>
          <cell r="C4">
            <v>2012</v>
          </cell>
          <cell r="D4">
            <v>2013</v>
          </cell>
          <cell r="E4">
            <v>2014</v>
          </cell>
          <cell r="F4">
            <v>2015</v>
          </cell>
          <cell r="G4">
            <v>2016</v>
          </cell>
        </row>
        <row r="5">
          <cell r="B5" t="str">
            <v>Realkreditudlån</v>
          </cell>
          <cell r="C5">
            <v>1136445</v>
          </cell>
          <cell r="D5">
            <v>1136644</v>
          </cell>
          <cell r="E5">
            <v>1137099</v>
          </cell>
          <cell r="F5">
            <v>1119101</v>
          </cell>
          <cell r="G5" t="str">
            <v>xx</v>
          </cell>
        </row>
        <row r="6">
          <cell r="B6" t="str">
            <v>Bankudlån, ekskl. reverseudlån</v>
          </cell>
          <cell r="C6">
            <v>49728</v>
          </cell>
          <cell r="D6">
            <v>46963</v>
          </cell>
          <cell r="E6">
            <v>50494</v>
          </cell>
          <cell r="F6">
            <v>46747</v>
          </cell>
          <cell r="G6" t="str">
            <v>xx</v>
          </cell>
        </row>
        <row r="7">
          <cell r="B7" t="str">
            <v>Årets nedskrivningsprocent, realkreditudlån</v>
          </cell>
          <cell r="C7">
            <v>0.14000000000000001</v>
          </cell>
          <cell r="D7">
            <v>0.21</v>
          </cell>
          <cell r="E7">
            <v>0.19</v>
          </cell>
          <cell r="F7">
            <v>0.09</v>
          </cell>
        </row>
        <row r="8">
          <cell r="B8" t="str">
            <v>Årets nedskrivningsprocent, bankudlån</v>
          </cell>
          <cell r="C8">
            <v>0.59</v>
          </cell>
          <cell r="D8">
            <v>0.28999999999999998</v>
          </cell>
          <cell r="E8">
            <v>0.22</v>
          </cell>
          <cell r="F8">
            <v>-0.12</v>
          </cell>
        </row>
      </sheetData>
      <sheetData sheetId="13">
        <row r="9">
          <cell r="D9" t="str">
            <v>Nykredit Realkredit-koncernen</v>
          </cell>
        </row>
        <row r="10">
          <cell r="D10" t="str">
            <v>Leverage Ratio</v>
          </cell>
        </row>
        <row r="11">
          <cell r="D11" t="str">
            <v>Mio. kr.</v>
          </cell>
          <cell r="E11">
            <v>2016</v>
          </cell>
          <cell r="F11">
            <v>2015</v>
          </cell>
        </row>
        <row r="12">
          <cell r="D12" t="str">
            <v>Kernekapital</v>
          </cell>
          <cell r="E12" t="str">
            <v xml:space="preserve"> </v>
          </cell>
          <cell r="F12">
            <v>64013.195797617998</v>
          </cell>
        </row>
        <row r="13">
          <cell r="D13" t="str">
            <v>Leverage Ratio-eksponeringer</v>
          </cell>
          <cell r="E13" t="str">
            <v xml:space="preserve"> </v>
          </cell>
          <cell r="F13">
            <v>1452900.74670473</v>
          </cell>
        </row>
        <row r="14">
          <cell r="D14" t="str">
            <v>Leverage Ratio</v>
          </cell>
          <cell r="E14" t="str">
            <v xml:space="preserve"> </v>
          </cell>
          <cell r="F14">
            <v>4.41E-2</v>
          </cell>
        </row>
        <row r="17">
          <cell r="D17" t="str">
            <v>Nykredit Realkredit A/S</v>
          </cell>
        </row>
        <row r="18">
          <cell r="D18" t="str">
            <v>Leverage Ratio</v>
          </cell>
        </row>
        <row r="19">
          <cell r="D19" t="str">
            <v>Mio. kr.</v>
          </cell>
          <cell r="E19">
            <v>2016</v>
          </cell>
          <cell r="F19">
            <v>2015</v>
          </cell>
        </row>
        <row r="20">
          <cell r="D20" t="str">
            <v>Kernekapital</v>
          </cell>
          <cell r="E20" t="str">
            <v xml:space="preserve"> </v>
          </cell>
          <cell r="F20">
            <v>63838.425585481004</v>
          </cell>
        </row>
        <row r="21">
          <cell r="D21" t="str">
            <v>Leverage Ratio-eksponeringer</v>
          </cell>
          <cell r="E21" t="str">
            <v xml:space="preserve"> </v>
          </cell>
          <cell r="F21">
            <v>1310423.55928684</v>
          </cell>
        </row>
        <row r="22">
          <cell r="D22" t="str">
            <v>Leverage Ratio</v>
          </cell>
          <cell r="E22" t="str">
            <v xml:space="preserve"> </v>
          </cell>
          <cell r="F22">
            <v>4.87E-2</v>
          </cell>
        </row>
        <row r="26">
          <cell r="D26" t="str">
            <v>Totalkredit A/S</v>
          </cell>
        </row>
        <row r="27">
          <cell r="D27" t="str">
            <v>Leverage Ratio</v>
          </cell>
        </row>
        <row r="28">
          <cell r="D28" t="str">
            <v>Mio. kr.</v>
          </cell>
          <cell r="E28">
            <v>2016</v>
          </cell>
          <cell r="F28">
            <v>2015</v>
          </cell>
        </row>
        <row r="29">
          <cell r="D29" t="str">
            <v>Kernekapital</v>
          </cell>
          <cell r="E29" t="str">
            <v xml:space="preserve"> </v>
          </cell>
          <cell r="F29">
            <v>18591.287958247001</v>
          </cell>
        </row>
        <row r="30">
          <cell r="D30" t="str">
            <v>Leverage Ratio-eksponeringer</v>
          </cell>
          <cell r="E30" t="str">
            <v xml:space="preserve"> </v>
          </cell>
          <cell r="F30">
            <v>638090.25809713698</v>
          </cell>
        </row>
        <row r="31">
          <cell r="D31" t="str">
            <v>Leverage Ratio</v>
          </cell>
          <cell r="E31" t="str">
            <v xml:space="preserve"> </v>
          </cell>
          <cell r="F31">
            <v>2.9100000000000001E-2</v>
          </cell>
        </row>
        <row r="34">
          <cell r="D34" t="str">
            <v>Nykredit Bank-koncernen</v>
          </cell>
        </row>
        <row r="35">
          <cell r="D35" t="str">
            <v>Leverage Ratio</v>
          </cell>
        </row>
        <row r="36">
          <cell r="D36" t="str">
            <v>Mio. kr.</v>
          </cell>
          <cell r="E36">
            <v>2016</v>
          </cell>
          <cell r="F36">
            <v>2015</v>
          </cell>
        </row>
        <row r="37">
          <cell r="D37" t="str">
            <v>Kernekapital</v>
          </cell>
          <cell r="E37" t="str">
            <v xml:space="preserve"> </v>
          </cell>
          <cell r="F37">
            <v>15830.696689064</v>
          </cell>
        </row>
        <row r="38">
          <cell r="D38" t="str">
            <v>Leverage Ratio-eksponeringer</v>
          </cell>
          <cell r="E38" t="str">
            <v xml:space="preserve"> </v>
          </cell>
          <cell r="F38">
            <v>209296.50197738901</v>
          </cell>
        </row>
        <row r="39">
          <cell r="D39" t="str">
            <v>Leverage Ratio</v>
          </cell>
          <cell r="E39" t="str">
            <v xml:space="preserve"> </v>
          </cell>
          <cell r="F39">
            <v>7.5600000000000001E-2</v>
          </cell>
        </row>
      </sheetData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/>
      <sheetData sheetId="38"/>
      <sheetData sheetId="39" refreshError="1"/>
      <sheetData sheetId="40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 MR1"/>
      <sheetName val="EU MR2-A"/>
      <sheetName val="EU MR2-B"/>
      <sheetName val="EU MR3"/>
      <sheetName val="EU MR4"/>
    </sheetNames>
    <sheetDataSet>
      <sheetData sheetId="0" refreshError="1"/>
      <sheetData sheetId="1" refreshError="1"/>
      <sheetData sheetId="2" refreshError="1"/>
      <sheetData sheetId="3" refreshError="1">
        <row r="2">
          <cell r="P2">
            <v>9249889.9900000002</v>
          </cell>
          <cell r="V2">
            <v>41770513.2299999</v>
          </cell>
        </row>
        <row r="3">
          <cell r="P3">
            <v>8910633.1500000004</v>
          </cell>
          <cell r="V3">
            <v>40252646.840000004</v>
          </cell>
        </row>
        <row r="4">
          <cell r="P4">
            <v>8456046.4299999997</v>
          </cell>
          <cell r="V4">
            <v>39514771.590000004</v>
          </cell>
        </row>
        <row r="5">
          <cell r="P5">
            <v>8334759.04</v>
          </cell>
          <cell r="V5">
            <v>39627880.4799999</v>
          </cell>
        </row>
        <row r="6">
          <cell r="P6">
            <v>8181028.3499999996</v>
          </cell>
          <cell r="V6">
            <v>39404218.0499999</v>
          </cell>
        </row>
        <row r="7">
          <cell r="P7">
            <v>8865956.4000000004</v>
          </cell>
          <cell r="V7">
            <v>40089757.850000001</v>
          </cell>
        </row>
        <row r="8">
          <cell r="P8">
            <v>8277876.7199999997</v>
          </cell>
          <cell r="V8">
            <v>37910247.090000004</v>
          </cell>
        </row>
        <row r="9">
          <cell r="P9">
            <v>7702418.3499999996</v>
          </cell>
          <cell r="V9">
            <v>37409048.240000002</v>
          </cell>
        </row>
        <row r="10">
          <cell r="P10">
            <v>7978562.7699999996</v>
          </cell>
          <cell r="V10">
            <v>37916434.8699999</v>
          </cell>
        </row>
        <row r="11">
          <cell r="P11">
            <v>8391220.6199999992</v>
          </cell>
          <cell r="V11">
            <v>39419516.509999901</v>
          </cell>
        </row>
        <row r="12">
          <cell r="P12">
            <v>7809525.9500000002</v>
          </cell>
          <cell r="V12">
            <v>38808517.810000002</v>
          </cell>
        </row>
        <row r="13">
          <cell r="P13">
            <v>8506444.6799999997</v>
          </cell>
          <cell r="V13">
            <v>39420231.890000001</v>
          </cell>
        </row>
        <row r="14">
          <cell r="P14">
            <v>10053448.279999999</v>
          </cell>
          <cell r="V14">
            <v>41847143.2999999</v>
          </cell>
        </row>
        <row r="15">
          <cell r="P15">
            <v>9343826.3599999994</v>
          </cell>
          <cell r="V15">
            <v>39334852.1199999</v>
          </cell>
        </row>
        <row r="16">
          <cell r="P16">
            <v>8884964.7300000004</v>
          </cell>
          <cell r="V16">
            <v>40783262.969999902</v>
          </cell>
        </row>
        <row r="17">
          <cell r="P17">
            <v>8371518.4299999997</v>
          </cell>
          <cell r="V17">
            <v>39583866.2999999</v>
          </cell>
        </row>
        <row r="18">
          <cell r="P18">
            <v>8704256.3100000005</v>
          </cell>
          <cell r="V18">
            <v>39969501.7299999</v>
          </cell>
        </row>
        <row r="19">
          <cell r="P19">
            <v>8816946.7400000002</v>
          </cell>
          <cell r="V19">
            <v>39891213.2999999</v>
          </cell>
        </row>
        <row r="20">
          <cell r="P20">
            <v>8442028.5</v>
          </cell>
          <cell r="V20">
            <v>39734431.1199999</v>
          </cell>
        </row>
        <row r="21">
          <cell r="P21">
            <v>8779620.2899999991</v>
          </cell>
          <cell r="V21">
            <v>39993690.030000001</v>
          </cell>
        </row>
        <row r="22">
          <cell r="P22">
            <v>9891461.6099999994</v>
          </cell>
          <cell r="V22">
            <v>41543085.030000001</v>
          </cell>
        </row>
        <row r="23">
          <cell r="P23">
            <v>9565562.75</v>
          </cell>
          <cell r="V23">
            <v>45648467</v>
          </cell>
        </row>
        <row r="24">
          <cell r="P24">
            <v>9358339.7100000009</v>
          </cell>
          <cell r="V24">
            <v>45048360.5</v>
          </cell>
        </row>
        <row r="25">
          <cell r="P25">
            <v>9345789.7200000007</v>
          </cell>
          <cell r="V25">
            <v>43696692.920000002</v>
          </cell>
        </row>
        <row r="26">
          <cell r="P26">
            <v>9274924.1099999994</v>
          </cell>
          <cell r="V26">
            <v>44460841.189999901</v>
          </cell>
        </row>
        <row r="27">
          <cell r="P27">
            <v>9656256.9100000001</v>
          </cell>
          <cell r="V27">
            <v>41605681.880000003</v>
          </cell>
        </row>
        <row r="28">
          <cell r="P28">
            <v>9206707.4499999993</v>
          </cell>
          <cell r="V28">
            <v>41821474.130000003</v>
          </cell>
        </row>
        <row r="29">
          <cell r="P29">
            <v>9146130.7599999998</v>
          </cell>
          <cell r="V29">
            <v>40860167.789999902</v>
          </cell>
        </row>
        <row r="30">
          <cell r="P30">
            <v>9342047.9399999995</v>
          </cell>
          <cell r="V30">
            <v>41982097.880000003</v>
          </cell>
        </row>
        <row r="31">
          <cell r="P31">
            <v>8849113.75</v>
          </cell>
          <cell r="V31">
            <v>39869981.6199999</v>
          </cell>
        </row>
        <row r="32">
          <cell r="P32">
            <v>9175623.5600000005</v>
          </cell>
          <cell r="V32">
            <v>39693789.0499999</v>
          </cell>
        </row>
        <row r="33">
          <cell r="P33">
            <v>9180293.9299999997</v>
          </cell>
          <cell r="V33">
            <v>38774238.4799999</v>
          </cell>
        </row>
        <row r="34">
          <cell r="P34">
            <v>9182958.9199999999</v>
          </cell>
          <cell r="V34">
            <v>37847240.670000002</v>
          </cell>
        </row>
        <row r="35">
          <cell r="P35">
            <v>9967803.0199999996</v>
          </cell>
          <cell r="V35">
            <v>39703945.2999999</v>
          </cell>
        </row>
        <row r="36">
          <cell r="P36">
            <v>9958132.4800000004</v>
          </cell>
          <cell r="V36">
            <v>38616895.93</v>
          </cell>
        </row>
        <row r="37">
          <cell r="P37">
            <v>10180176.310000001</v>
          </cell>
          <cell r="V37">
            <v>38749138.3699999</v>
          </cell>
        </row>
        <row r="38">
          <cell r="P38">
            <v>9147042.8599999994</v>
          </cell>
          <cell r="V38">
            <v>39063539.6199999</v>
          </cell>
        </row>
        <row r="39">
          <cell r="P39">
            <v>9120078.9800000004</v>
          </cell>
          <cell r="V39">
            <v>39271628.920000002</v>
          </cell>
        </row>
        <row r="40">
          <cell r="P40">
            <v>9215292.8599999994</v>
          </cell>
          <cell r="V40">
            <v>39378821.920000002</v>
          </cell>
        </row>
        <row r="41">
          <cell r="P41">
            <v>9064007.4700000007</v>
          </cell>
          <cell r="V41">
            <v>38979781.939999901</v>
          </cell>
        </row>
        <row r="42">
          <cell r="P42">
            <v>9202198.3599999994</v>
          </cell>
          <cell r="V42">
            <v>39154596.07</v>
          </cell>
        </row>
        <row r="43">
          <cell r="P43">
            <v>9096172.5899999999</v>
          </cell>
          <cell r="V43">
            <v>39661595.789999902</v>
          </cell>
        </row>
        <row r="44">
          <cell r="P44">
            <v>9191519.6300000008</v>
          </cell>
          <cell r="V44">
            <v>39621045.780000001</v>
          </cell>
        </row>
        <row r="45">
          <cell r="P45">
            <v>9175950.3399999999</v>
          </cell>
          <cell r="V45">
            <v>40039033.280000001</v>
          </cell>
        </row>
        <row r="46">
          <cell r="P46">
            <v>9203732.2699999996</v>
          </cell>
          <cell r="V46">
            <v>40096649.149999902</v>
          </cell>
        </row>
        <row r="47">
          <cell r="P47">
            <v>9373530.1799999997</v>
          </cell>
          <cell r="V47">
            <v>40018437.810000002</v>
          </cell>
        </row>
        <row r="48">
          <cell r="P48">
            <v>11465504.060000001</v>
          </cell>
          <cell r="V48">
            <v>40735733.460000001</v>
          </cell>
        </row>
        <row r="49">
          <cell r="P49">
            <v>11018522.51</v>
          </cell>
          <cell r="V49">
            <v>40305181.1199999</v>
          </cell>
        </row>
        <row r="50">
          <cell r="P50">
            <v>10509320.32</v>
          </cell>
          <cell r="V50">
            <v>39932461.579999901</v>
          </cell>
        </row>
        <row r="51">
          <cell r="P51">
            <v>10783034.15</v>
          </cell>
          <cell r="V51">
            <v>40273026.890000001</v>
          </cell>
        </row>
        <row r="52">
          <cell r="P52">
            <v>10323099.02</v>
          </cell>
          <cell r="V52">
            <v>38872003.810000002</v>
          </cell>
        </row>
        <row r="53">
          <cell r="P53">
            <v>10323436.58</v>
          </cell>
          <cell r="V53">
            <v>38608756.590000004</v>
          </cell>
        </row>
        <row r="54">
          <cell r="P54">
            <v>10277694.25</v>
          </cell>
          <cell r="V54">
            <v>38249254.810000002</v>
          </cell>
        </row>
        <row r="55">
          <cell r="P55">
            <v>10418763.619999999</v>
          </cell>
          <cell r="V55">
            <v>37378557.259999901</v>
          </cell>
        </row>
        <row r="56">
          <cell r="P56">
            <v>10596006.83</v>
          </cell>
          <cell r="V56">
            <v>37191918.280000001</v>
          </cell>
        </row>
        <row r="57">
          <cell r="P57">
            <v>10782525.85</v>
          </cell>
          <cell r="V57">
            <v>36909050.310000002</v>
          </cell>
        </row>
        <row r="58">
          <cell r="P58">
            <v>10813695.859999999</v>
          </cell>
          <cell r="V58">
            <v>36793773.7299999</v>
          </cell>
        </row>
        <row r="59">
          <cell r="P59">
            <v>10535793.9</v>
          </cell>
          <cell r="V59">
            <v>36210095.780000001</v>
          </cell>
        </row>
        <row r="60">
          <cell r="P60">
            <v>10384643.779999999</v>
          </cell>
          <cell r="V60">
            <v>35424061.539999902</v>
          </cell>
        </row>
        <row r="61">
          <cell r="P61">
            <v>9367490.9499999993</v>
          </cell>
          <cell r="V61">
            <v>35479743.93</v>
          </cell>
        </row>
        <row r="62">
          <cell r="P62">
            <v>9935822.4900000002</v>
          </cell>
          <cell r="V62">
            <v>37612307.030000001</v>
          </cell>
        </row>
        <row r="63">
          <cell r="P63">
            <v>9403446.3300000001</v>
          </cell>
          <cell r="V63">
            <v>37964282.210000001</v>
          </cell>
        </row>
        <row r="64">
          <cell r="P64">
            <v>8949909.1699999999</v>
          </cell>
          <cell r="V64">
            <v>37970399.93</v>
          </cell>
        </row>
        <row r="65">
          <cell r="P65">
            <v>9618489.5700000003</v>
          </cell>
          <cell r="V65">
            <v>38970780.030000001</v>
          </cell>
        </row>
        <row r="66">
          <cell r="P66">
            <v>9594292.1699999999</v>
          </cell>
          <cell r="V66">
            <v>38598659.600000001</v>
          </cell>
        </row>
        <row r="67">
          <cell r="P67">
            <v>9568754.3599999994</v>
          </cell>
          <cell r="V67">
            <v>37274413.259999901</v>
          </cell>
        </row>
        <row r="68">
          <cell r="P68">
            <v>8858620.0999999996</v>
          </cell>
          <cell r="V68">
            <v>37029469.1599999</v>
          </cell>
        </row>
        <row r="69">
          <cell r="P69">
            <v>10517188.4</v>
          </cell>
          <cell r="V69">
            <v>43807234.719999902</v>
          </cell>
        </row>
        <row r="70">
          <cell r="P70">
            <v>11087565.630000001</v>
          </cell>
          <cell r="V70">
            <v>41933136.770000003</v>
          </cell>
        </row>
        <row r="71">
          <cell r="P71">
            <v>9718651.4399999995</v>
          </cell>
          <cell r="V71">
            <v>40463853.689999901</v>
          </cell>
        </row>
        <row r="72">
          <cell r="P72">
            <v>11002567.99</v>
          </cell>
          <cell r="V72">
            <v>58782391.460000001</v>
          </cell>
        </row>
        <row r="73">
          <cell r="P73">
            <v>11012587.4</v>
          </cell>
          <cell r="V73">
            <v>58808356.859999903</v>
          </cell>
        </row>
        <row r="74">
          <cell r="P74">
            <v>11151074.619999999</v>
          </cell>
          <cell r="V74">
            <v>59671636.469999902</v>
          </cell>
        </row>
        <row r="75">
          <cell r="P75">
            <v>9818453.3699999992</v>
          </cell>
          <cell r="V75">
            <v>60048497.259999901</v>
          </cell>
        </row>
        <row r="76">
          <cell r="P76">
            <v>10251739.01</v>
          </cell>
          <cell r="V76">
            <v>60781949.600000001</v>
          </cell>
        </row>
        <row r="77">
          <cell r="P77">
            <v>10185755.050000001</v>
          </cell>
          <cell r="V77">
            <v>60495932.8699999</v>
          </cell>
        </row>
        <row r="78">
          <cell r="P78">
            <v>10417114.99</v>
          </cell>
          <cell r="V78">
            <v>60661581.7299999</v>
          </cell>
        </row>
        <row r="79">
          <cell r="P79">
            <v>10733684.67</v>
          </cell>
          <cell r="V79">
            <v>60713759.310000002</v>
          </cell>
        </row>
        <row r="80">
          <cell r="P80">
            <v>10740711.48</v>
          </cell>
          <cell r="V80">
            <v>60697738.649999902</v>
          </cell>
        </row>
        <row r="81">
          <cell r="P81">
            <v>10976863.67</v>
          </cell>
          <cell r="V81">
            <v>42090557.450000003</v>
          </cell>
        </row>
        <row r="82">
          <cell r="P82">
            <v>11831289.689999999</v>
          </cell>
          <cell r="V82">
            <v>43438550.630000003</v>
          </cell>
        </row>
        <row r="83">
          <cell r="P83">
            <v>12014281.99</v>
          </cell>
          <cell r="V83">
            <v>43134757.759999901</v>
          </cell>
        </row>
        <row r="84">
          <cell r="P84">
            <v>11922514.98</v>
          </cell>
          <cell r="V84">
            <v>43302778.689999901</v>
          </cell>
        </row>
        <row r="85">
          <cell r="P85">
            <v>12484737.869999999</v>
          </cell>
          <cell r="V85">
            <v>43402026.43</v>
          </cell>
        </row>
        <row r="86">
          <cell r="P86">
            <v>10800203.619999999</v>
          </cell>
          <cell r="V86">
            <v>43271483.329999901</v>
          </cell>
        </row>
        <row r="87">
          <cell r="P87">
            <v>10235595.26</v>
          </cell>
          <cell r="V87">
            <v>41314780.670000002</v>
          </cell>
        </row>
        <row r="88">
          <cell r="P88">
            <v>10867753.539999999</v>
          </cell>
          <cell r="V88">
            <v>42011036.520000003</v>
          </cell>
        </row>
        <row r="89">
          <cell r="P89">
            <v>10321047.050000001</v>
          </cell>
          <cell r="V89">
            <v>41853194.7999999</v>
          </cell>
        </row>
        <row r="90">
          <cell r="P90">
            <v>10734480.189999999</v>
          </cell>
          <cell r="V90">
            <v>40892018.609999903</v>
          </cell>
        </row>
        <row r="91">
          <cell r="P91">
            <v>11918145.300000001</v>
          </cell>
          <cell r="V91">
            <v>44980813.560000002</v>
          </cell>
        </row>
        <row r="92">
          <cell r="P92">
            <v>10848316.380000001</v>
          </cell>
          <cell r="V92">
            <v>39579717.539999902</v>
          </cell>
        </row>
        <row r="93">
          <cell r="P93">
            <v>11173635.220000001</v>
          </cell>
          <cell r="V93">
            <v>40233146.609999903</v>
          </cell>
        </row>
        <row r="94">
          <cell r="P94">
            <v>10775933.4</v>
          </cell>
          <cell r="V94">
            <v>40315644.359999903</v>
          </cell>
        </row>
        <row r="95">
          <cell r="P95">
            <v>10965423.689999999</v>
          </cell>
          <cell r="V95">
            <v>41170328.759999901</v>
          </cell>
        </row>
        <row r="96">
          <cell r="P96">
            <v>11249736.58</v>
          </cell>
          <cell r="V96">
            <v>42446223.6199999</v>
          </cell>
        </row>
        <row r="97">
          <cell r="P97">
            <v>10727767.869999999</v>
          </cell>
          <cell r="V97">
            <v>43539255.509999901</v>
          </cell>
        </row>
        <row r="98">
          <cell r="P98">
            <v>10558342.35</v>
          </cell>
          <cell r="V98">
            <v>44384840.710000001</v>
          </cell>
        </row>
        <row r="99">
          <cell r="P99">
            <v>10626267.300000001</v>
          </cell>
          <cell r="V99">
            <v>44131369.380000003</v>
          </cell>
        </row>
        <row r="100">
          <cell r="P100">
            <v>10843088.779999999</v>
          </cell>
          <cell r="V100">
            <v>44204419.810000002</v>
          </cell>
        </row>
        <row r="101">
          <cell r="P101">
            <v>10257714.619999999</v>
          </cell>
          <cell r="V101">
            <v>44239199.7999999</v>
          </cell>
        </row>
        <row r="102">
          <cell r="P102">
            <v>9768965.0299999993</v>
          </cell>
          <cell r="V102">
            <v>43125224.060000002</v>
          </cell>
        </row>
        <row r="103">
          <cell r="P103">
            <v>9978589.1699999999</v>
          </cell>
          <cell r="V103">
            <v>43169661.039999902</v>
          </cell>
        </row>
        <row r="104">
          <cell r="P104">
            <v>10265293.6</v>
          </cell>
          <cell r="V104">
            <v>44519634.359999903</v>
          </cell>
        </row>
        <row r="105">
          <cell r="P105">
            <v>10481799.85</v>
          </cell>
          <cell r="V105">
            <v>44972221.719999902</v>
          </cell>
        </row>
        <row r="106">
          <cell r="P106">
            <v>10883808.23</v>
          </cell>
          <cell r="V106">
            <v>45172454.4099999</v>
          </cell>
        </row>
        <row r="107">
          <cell r="P107">
            <v>10407929.6</v>
          </cell>
          <cell r="V107">
            <v>45347755.149999902</v>
          </cell>
        </row>
        <row r="108">
          <cell r="P108">
            <v>11334024.789999999</v>
          </cell>
          <cell r="V108">
            <v>45689918.710000001</v>
          </cell>
        </row>
        <row r="109">
          <cell r="P109">
            <v>10263747.73</v>
          </cell>
          <cell r="V109">
            <v>44313203.539999902</v>
          </cell>
        </row>
        <row r="110">
          <cell r="P110">
            <v>9783235.1199999992</v>
          </cell>
          <cell r="V110">
            <v>44201975.020000003</v>
          </cell>
        </row>
        <row r="111">
          <cell r="P111">
            <v>9583341.0199999996</v>
          </cell>
          <cell r="V111">
            <v>41899927.539999902</v>
          </cell>
        </row>
        <row r="112">
          <cell r="P112">
            <v>10607818.15</v>
          </cell>
          <cell r="V112">
            <v>43445552.880000003</v>
          </cell>
        </row>
        <row r="113">
          <cell r="P113">
            <v>17703078.710000001</v>
          </cell>
          <cell r="V113">
            <v>70466104.670000002</v>
          </cell>
        </row>
        <row r="114">
          <cell r="P114">
            <v>13697976.970000001</v>
          </cell>
          <cell r="V114">
            <v>55162674.340000004</v>
          </cell>
        </row>
        <row r="115">
          <cell r="P115">
            <v>10234643.859999999</v>
          </cell>
          <cell r="V115">
            <v>45018521.7999999</v>
          </cell>
        </row>
        <row r="116">
          <cell r="P116">
            <v>9156481.9000000004</v>
          </cell>
          <cell r="V116">
            <v>45164035.170000002</v>
          </cell>
        </row>
        <row r="117">
          <cell r="P117">
            <v>9533366.25</v>
          </cell>
          <cell r="V117">
            <v>45560720.460000001</v>
          </cell>
        </row>
        <row r="118">
          <cell r="P118">
            <v>9626915.1899999995</v>
          </cell>
          <cell r="V118">
            <v>45648734.140000001</v>
          </cell>
        </row>
        <row r="119">
          <cell r="P119">
            <v>9851173.4900000002</v>
          </cell>
          <cell r="V119">
            <v>46040061.590000004</v>
          </cell>
        </row>
        <row r="120">
          <cell r="P120">
            <v>9810094.6699999999</v>
          </cell>
          <cell r="V120">
            <v>45707609.649999902</v>
          </cell>
        </row>
        <row r="121">
          <cell r="P121">
            <v>9902574.8000000007</v>
          </cell>
          <cell r="V121">
            <v>46118363.2999999</v>
          </cell>
        </row>
        <row r="122">
          <cell r="P122">
            <v>9961682.0299999993</v>
          </cell>
          <cell r="V122">
            <v>46331610.2299999</v>
          </cell>
        </row>
        <row r="123">
          <cell r="P123">
            <v>10410104.25</v>
          </cell>
          <cell r="V123">
            <v>42855272.170000002</v>
          </cell>
        </row>
        <row r="124">
          <cell r="P124">
            <v>10089164.300000001</v>
          </cell>
          <cell r="V124">
            <v>42810646.240000002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Brugerdefineret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I118"/>
  <sheetViews>
    <sheetView showGridLines="0" tabSelected="1" zoomScaleNormal="100" workbookViewId="0">
      <selection sqref="A1:E1"/>
    </sheetView>
  </sheetViews>
  <sheetFormatPr defaultColWidth="9.140625" defaultRowHeight="15" x14ac:dyDescent="0.25"/>
  <cols>
    <col min="1" max="1" width="9.140625" style="1"/>
    <col min="2" max="2" width="61.7109375" style="1" customWidth="1"/>
    <col min="3" max="3" width="9.7109375" style="1" customWidth="1"/>
    <col min="4" max="16384" width="9.140625" style="1"/>
  </cols>
  <sheetData>
    <row r="1" spans="1:5" ht="20.25" x14ac:dyDescent="0.25">
      <c r="A1" s="82" t="s">
        <v>182</v>
      </c>
      <c r="B1" s="82"/>
      <c r="C1" s="82"/>
      <c r="D1" s="82"/>
      <c r="E1" s="82"/>
    </row>
    <row r="3" spans="1:5" x14ac:dyDescent="0.25">
      <c r="A3" s="18" t="s">
        <v>181</v>
      </c>
    </row>
    <row r="5" spans="1:5" ht="20.25" x14ac:dyDescent="0.3">
      <c r="A5" s="15" t="s">
        <v>0</v>
      </c>
      <c r="C5" s="3"/>
      <c r="D5" s="3"/>
    </row>
    <row r="6" spans="1:5" x14ac:dyDescent="0.25">
      <c r="A6" s="31" t="s">
        <v>1</v>
      </c>
      <c r="B6" s="19"/>
      <c r="C6" s="3"/>
      <c r="D6" s="3"/>
    </row>
    <row r="7" spans="1:5" x14ac:dyDescent="0.25">
      <c r="A7" s="19"/>
      <c r="B7" s="72" t="s">
        <v>168</v>
      </c>
      <c r="C7" s="11"/>
      <c r="D7" s="3"/>
    </row>
    <row r="8" spans="1:5" x14ac:dyDescent="0.25">
      <c r="A8" s="19"/>
      <c r="B8" s="72" t="s">
        <v>2</v>
      </c>
      <c r="C8" s="11"/>
      <c r="D8" s="3"/>
    </row>
    <row r="9" spans="1:5" x14ac:dyDescent="0.25">
      <c r="A9" s="31" t="s">
        <v>3</v>
      </c>
      <c r="B9" s="39"/>
      <c r="C9" s="11"/>
      <c r="D9" s="3"/>
    </row>
    <row r="10" spans="1:5" x14ac:dyDescent="0.25">
      <c r="A10" s="31"/>
      <c r="B10" s="39"/>
      <c r="C10" s="11"/>
      <c r="D10" s="3"/>
    </row>
    <row r="11" spans="1:5" x14ac:dyDescent="0.25">
      <c r="A11" s="31"/>
      <c r="B11" s="39" t="s">
        <v>4</v>
      </c>
      <c r="C11" s="11"/>
      <c r="D11" s="3"/>
    </row>
    <row r="12" spans="1:5" x14ac:dyDescent="0.25">
      <c r="A12" s="31"/>
      <c r="B12" s="40" t="s">
        <v>5</v>
      </c>
      <c r="C12" s="11"/>
      <c r="D12" s="3"/>
    </row>
    <row r="13" spans="1:5" x14ac:dyDescent="0.25">
      <c r="A13" s="19"/>
      <c r="B13" s="39" t="s">
        <v>6</v>
      </c>
      <c r="C13" s="11"/>
      <c r="D13" s="3"/>
    </row>
    <row r="14" spans="1:5" x14ac:dyDescent="0.25">
      <c r="A14" s="19"/>
      <c r="B14" s="39"/>
      <c r="C14" s="11"/>
      <c r="D14" s="3"/>
    </row>
    <row r="15" spans="1:5" x14ac:dyDescent="0.25">
      <c r="A15" s="31" t="s">
        <v>7</v>
      </c>
      <c r="B15" s="39"/>
      <c r="C15" s="11"/>
      <c r="D15" s="3"/>
    </row>
    <row r="16" spans="1:5" x14ac:dyDescent="0.25">
      <c r="A16" s="19"/>
      <c r="B16" s="39" t="s">
        <v>8</v>
      </c>
      <c r="C16" s="11"/>
      <c r="D16" s="3"/>
    </row>
    <row r="17" spans="1:7" x14ac:dyDescent="0.25">
      <c r="A17" s="19"/>
      <c r="B17" s="39" t="s">
        <v>9</v>
      </c>
      <c r="C17" s="11"/>
      <c r="D17" s="3"/>
    </row>
    <row r="18" spans="1:7" x14ac:dyDescent="0.25">
      <c r="A18" s="19"/>
      <c r="B18" s="39" t="s">
        <v>10</v>
      </c>
      <c r="C18" s="11"/>
      <c r="D18" s="3"/>
    </row>
    <row r="19" spans="1:7" x14ac:dyDescent="0.25">
      <c r="A19" s="19"/>
      <c r="B19" s="39"/>
      <c r="C19" s="11"/>
      <c r="D19" s="3"/>
    </row>
    <row r="20" spans="1:7" x14ac:dyDescent="0.25">
      <c r="A20" s="31" t="s">
        <v>11</v>
      </c>
      <c r="B20" s="39"/>
      <c r="C20" s="11"/>
      <c r="D20" s="3"/>
    </row>
    <row r="21" spans="1:7" x14ac:dyDescent="0.25">
      <c r="A21" s="31"/>
      <c r="B21" s="72" t="s">
        <v>169</v>
      </c>
      <c r="C21" s="11"/>
      <c r="D21" s="3"/>
    </row>
    <row r="22" spans="1:7" x14ac:dyDescent="0.25">
      <c r="A22" s="31"/>
      <c r="B22" s="72" t="s">
        <v>170</v>
      </c>
      <c r="C22" s="11"/>
      <c r="D22" s="3"/>
    </row>
    <row r="23" spans="1:7" x14ac:dyDescent="0.25">
      <c r="A23" s="31"/>
      <c r="B23" s="72" t="s">
        <v>171</v>
      </c>
      <c r="C23" s="11"/>
      <c r="D23" s="3"/>
    </row>
    <row r="24" spans="1:7" x14ac:dyDescent="0.25">
      <c r="A24" s="31"/>
      <c r="B24" s="72" t="s">
        <v>172</v>
      </c>
      <c r="C24" s="11"/>
      <c r="D24" s="3"/>
    </row>
    <row r="25" spans="1:7" x14ac:dyDescent="0.25">
      <c r="A25" s="19"/>
      <c r="B25" s="39"/>
      <c r="C25" s="11"/>
      <c r="D25" s="3"/>
    </row>
    <row r="26" spans="1:7" x14ac:dyDescent="0.25">
      <c r="A26" s="31" t="s">
        <v>12</v>
      </c>
      <c r="B26" s="39"/>
      <c r="C26" s="11"/>
      <c r="D26" s="3"/>
    </row>
    <row r="27" spans="1:7" x14ac:dyDescent="0.25">
      <c r="A27" s="19"/>
      <c r="B27" s="72" t="s">
        <v>173</v>
      </c>
      <c r="C27" s="11"/>
      <c r="D27" s="3"/>
    </row>
    <row r="28" spans="1:7" x14ac:dyDescent="0.25">
      <c r="A28" s="19"/>
      <c r="B28" s="72" t="s">
        <v>174</v>
      </c>
      <c r="C28" s="11"/>
      <c r="D28" s="3"/>
    </row>
    <row r="29" spans="1:7" x14ac:dyDescent="0.25">
      <c r="A29" s="19"/>
      <c r="B29" s="39"/>
      <c r="C29" s="11"/>
      <c r="D29" s="3"/>
    </row>
    <row r="30" spans="1:7" x14ac:dyDescent="0.25">
      <c r="A30" s="31" t="s">
        <v>13</v>
      </c>
      <c r="B30" s="39"/>
      <c r="C30" s="11"/>
      <c r="D30" s="3"/>
      <c r="G30" s="13"/>
    </row>
    <row r="31" spans="1:7" x14ac:dyDescent="0.25">
      <c r="A31" s="19"/>
      <c r="B31" s="39" t="s">
        <v>14</v>
      </c>
      <c r="C31" s="11"/>
      <c r="D31" s="3"/>
    </row>
    <row r="32" spans="1:7" x14ac:dyDescent="0.25">
      <c r="A32" s="19"/>
      <c r="B32" s="39"/>
      <c r="C32" s="11"/>
      <c r="D32" s="3"/>
    </row>
    <row r="33" spans="1:4" x14ac:dyDescent="0.25">
      <c r="A33" s="31" t="s">
        <v>15</v>
      </c>
      <c r="B33" s="39"/>
      <c r="C33" s="11"/>
      <c r="D33" s="3"/>
    </row>
    <row r="34" spans="1:4" x14ac:dyDescent="0.25">
      <c r="A34" s="19"/>
      <c r="B34" s="39" t="s">
        <v>16</v>
      </c>
      <c r="C34" s="11"/>
      <c r="D34" s="3"/>
    </row>
    <row r="35" spans="1:4" x14ac:dyDescent="0.25">
      <c r="A35" s="19"/>
      <c r="B35" s="39" t="s">
        <v>17</v>
      </c>
      <c r="C35" s="11"/>
      <c r="D35" s="3"/>
    </row>
    <row r="36" spans="1:4" x14ac:dyDescent="0.25">
      <c r="A36" s="19"/>
      <c r="B36" s="39" t="s">
        <v>18</v>
      </c>
      <c r="C36" s="11"/>
      <c r="D36" s="3"/>
    </row>
    <row r="37" spans="1:4" x14ac:dyDescent="0.25">
      <c r="A37" s="19"/>
      <c r="B37" s="39" t="s">
        <v>19</v>
      </c>
      <c r="C37" s="11"/>
      <c r="D37" s="3"/>
    </row>
    <row r="38" spans="1:4" x14ac:dyDescent="0.25">
      <c r="A38" s="19"/>
      <c r="B38" s="39" t="s">
        <v>20</v>
      </c>
      <c r="C38" s="12"/>
      <c r="D38" s="3"/>
    </row>
    <row r="39" spans="1:4" x14ac:dyDescent="0.25">
      <c r="A39" s="19"/>
      <c r="B39" s="39" t="s">
        <v>21</v>
      </c>
      <c r="C39" s="11"/>
      <c r="D39" s="3"/>
    </row>
    <row r="40" spans="1:4" x14ac:dyDescent="0.25">
      <c r="A40" s="19"/>
      <c r="B40" s="39" t="s">
        <v>22</v>
      </c>
      <c r="C40" s="11"/>
      <c r="D40" s="3"/>
    </row>
    <row r="41" spans="1:4" x14ac:dyDescent="0.25">
      <c r="A41" s="19"/>
      <c r="B41" s="39" t="s">
        <v>23</v>
      </c>
      <c r="C41" s="11"/>
      <c r="D41" s="3"/>
    </row>
    <row r="42" spans="1:4" x14ac:dyDescent="0.25">
      <c r="A42" s="19"/>
      <c r="B42" s="39" t="s">
        <v>24</v>
      </c>
      <c r="C42" s="11"/>
      <c r="D42" s="3"/>
    </row>
    <row r="43" spans="1:4" x14ac:dyDescent="0.25">
      <c r="A43" s="19"/>
      <c r="B43" s="39" t="s">
        <v>25</v>
      </c>
      <c r="C43" s="11"/>
      <c r="D43" s="3"/>
    </row>
    <row r="44" spans="1:4" x14ac:dyDescent="0.25">
      <c r="A44" s="19"/>
      <c r="B44" s="39" t="s">
        <v>26</v>
      </c>
      <c r="C44" s="11"/>
      <c r="D44" s="3"/>
    </row>
    <row r="45" spans="1:4" x14ac:dyDescent="0.25">
      <c r="A45" s="19"/>
      <c r="B45" s="39" t="s">
        <v>175</v>
      </c>
      <c r="C45" s="11"/>
      <c r="D45" s="3"/>
    </row>
    <row r="46" spans="1:4" x14ac:dyDescent="0.25">
      <c r="A46" s="19"/>
      <c r="B46" s="39" t="s">
        <v>176</v>
      </c>
      <c r="C46" s="11"/>
      <c r="D46" s="3"/>
    </row>
    <row r="47" spans="1:4" x14ac:dyDescent="0.25">
      <c r="A47" s="19"/>
      <c r="B47" s="39" t="s">
        <v>29</v>
      </c>
      <c r="C47" s="12"/>
      <c r="D47" s="3"/>
    </row>
    <row r="48" spans="1:4" x14ac:dyDescent="0.25">
      <c r="A48" s="19"/>
      <c r="B48" s="39" t="s">
        <v>30</v>
      </c>
      <c r="C48" s="12"/>
      <c r="D48" s="3"/>
    </row>
    <row r="49" spans="1:4" x14ac:dyDescent="0.25">
      <c r="A49" s="19"/>
      <c r="B49" s="39" t="s">
        <v>31</v>
      </c>
      <c r="C49" s="12"/>
      <c r="D49" s="3"/>
    </row>
    <row r="50" spans="1:4" x14ac:dyDescent="0.25">
      <c r="A50" s="19"/>
      <c r="B50" s="39" t="s">
        <v>32</v>
      </c>
      <c r="C50" s="12"/>
      <c r="D50" s="3"/>
    </row>
    <row r="51" spans="1:4" x14ac:dyDescent="0.25">
      <c r="A51" s="19"/>
      <c r="B51" s="39" t="s">
        <v>33</v>
      </c>
      <c r="C51" s="12"/>
      <c r="D51" s="3"/>
    </row>
    <row r="52" spans="1:4" x14ac:dyDescent="0.25">
      <c r="A52" s="19"/>
      <c r="B52" s="39" t="s">
        <v>34</v>
      </c>
      <c r="C52" s="12"/>
      <c r="D52" s="3"/>
    </row>
    <row r="53" spans="1:4" x14ac:dyDescent="0.25">
      <c r="A53" s="19"/>
      <c r="B53" s="39" t="s">
        <v>35</v>
      </c>
      <c r="C53" s="12"/>
      <c r="D53" s="3"/>
    </row>
    <row r="54" spans="1:4" x14ac:dyDescent="0.25">
      <c r="A54" s="19"/>
      <c r="B54" s="39" t="s">
        <v>36</v>
      </c>
      <c r="C54" s="12"/>
      <c r="D54" s="3"/>
    </row>
    <row r="55" spans="1:4" x14ac:dyDescent="0.25">
      <c r="A55" s="19"/>
      <c r="B55" s="39" t="s">
        <v>37</v>
      </c>
      <c r="C55" s="12"/>
      <c r="D55" s="3"/>
    </row>
    <row r="56" spans="1:4" x14ac:dyDescent="0.25">
      <c r="A56" s="19"/>
      <c r="B56" s="39"/>
      <c r="C56" s="12"/>
      <c r="D56" s="3"/>
    </row>
    <row r="57" spans="1:4" x14ac:dyDescent="0.25">
      <c r="A57" s="31" t="s">
        <v>38</v>
      </c>
      <c r="B57" s="39"/>
      <c r="C57" s="12"/>
      <c r="D57" s="3"/>
    </row>
    <row r="58" spans="1:4" x14ac:dyDescent="0.25">
      <c r="A58" s="19"/>
      <c r="B58" s="39" t="s">
        <v>39</v>
      </c>
      <c r="C58" s="11"/>
      <c r="D58" s="3"/>
    </row>
    <row r="59" spans="1:4" x14ac:dyDescent="0.25">
      <c r="A59" s="19"/>
      <c r="B59" s="39" t="s">
        <v>40</v>
      </c>
      <c r="C59" s="12"/>
      <c r="D59" s="3"/>
    </row>
    <row r="60" spans="1:4" x14ac:dyDescent="0.25">
      <c r="A60" s="19"/>
      <c r="B60" s="39" t="s">
        <v>41</v>
      </c>
      <c r="C60" s="11"/>
      <c r="D60" s="3"/>
    </row>
    <row r="61" spans="1:4" x14ac:dyDescent="0.25">
      <c r="A61" s="19"/>
      <c r="B61" s="39" t="s">
        <v>42</v>
      </c>
      <c r="C61" s="11"/>
      <c r="D61" s="3"/>
    </row>
    <row r="62" spans="1:4" x14ac:dyDescent="0.25">
      <c r="A62" s="19"/>
      <c r="B62" s="72" t="s">
        <v>177</v>
      </c>
      <c r="C62" s="11"/>
      <c r="D62" s="3"/>
    </row>
    <row r="63" spans="1:4" x14ac:dyDescent="0.25">
      <c r="A63" s="19"/>
      <c r="B63" s="39" t="s">
        <v>43</v>
      </c>
      <c r="C63" s="11"/>
      <c r="D63" s="3"/>
    </row>
    <row r="64" spans="1:4" x14ac:dyDescent="0.25">
      <c r="A64" s="19"/>
      <c r="B64" s="39" t="s">
        <v>44</v>
      </c>
      <c r="C64" s="11"/>
      <c r="D64" s="3"/>
    </row>
    <row r="65" spans="1:9" x14ac:dyDescent="0.25">
      <c r="A65" s="19"/>
      <c r="B65" s="39"/>
      <c r="C65" s="11"/>
      <c r="D65" s="3"/>
    </row>
    <row r="66" spans="1:9" x14ac:dyDescent="0.25">
      <c r="A66" s="31" t="s">
        <v>45</v>
      </c>
      <c r="B66" s="39"/>
      <c r="C66" s="11"/>
      <c r="D66" s="3"/>
    </row>
    <row r="67" spans="1:9" x14ac:dyDescent="0.25">
      <c r="A67" s="19"/>
      <c r="B67" s="39" t="s">
        <v>46</v>
      </c>
      <c r="C67" s="11"/>
      <c r="D67" s="3"/>
    </row>
    <row r="68" spans="1:9" x14ac:dyDescent="0.25">
      <c r="A68" s="19"/>
      <c r="B68" s="39"/>
      <c r="C68" s="11"/>
      <c r="D68" s="3"/>
    </row>
    <row r="69" spans="1:9" x14ac:dyDescent="0.25">
      <c r="A69" s="31" t="s">
        <v>47</v>
      </c>
      <c r="B69" s="39"/>
      <c r="C69" s="11"/>
      <c r="D69" s="3"/>
    </row>
    <row r="70" spans="1:9" x14ac:dyDescent="0.25">
      <c r="A70" s="31"/>
      <c r="B70" s="72" t="s">
        <v>178</v>
      </c>
      <c r="C70" s="11"/>
      <c r="D70" s="3"/>
    </row>
    <row r="71" spans="1:9" x14ac:dyDescent="0.25">
      <c r="A71" s="31"/>
      <c r="B71" s="72" t="s">
        <v>179</v>
      </c>
      <c r="C71" s="11"/>
      <c r="D71" s="3"/>
    </row>
    <row r="72" spans="1:9" x14ac:dyDescent="0.25">
      <c r="A72" s="31"/>
      <c r="B72" s="72"/>
      <c r="C72" s="11"/>
      <c r="D72" s="3"/>
    </row>
    <row r="73" spans="1:9" x14ac:dyDescent="0.25">
      <c r="A73" s="31" t="s">
        <v>48</v>
      </c>
      <c r="B73" s="39"/>
      <c r="C73" s="11"/>
      <c r="D73" s="3"/>
    </row>
    <row r="74" spans="1:9" x14ac:dyDescent="0.25">
      <c r="A74" s="31"/>
      <c r="B74" s="72" t="s">
        <v>49</v>
      </c>
      <c r="C74" s="72"/>
      <c r="D74" s="72"/>
      <c r="E74" s="72"/>
      <c r="F74" s="72"/>
      <c r="G74" s="72"/>
      <c r="H74" s="72"/>
      <c r="I74" s="72"/>
    </row>
    <row r="75" spans="1:9" x14ac:dyDescent="0.25">
      <c r="A75" s="31"/>
      <c r="B75" s="72" t="s">
        <v>50</v>
      </c>
      <c r="C75" s="72"/>
      <c r="D75" s="72"/>
      <c r="E75" s="72"/>
      <c r="F75" s="72"/>
      <c r="G75" s="72"/>
      <c r="H75" s="72"/>
      <c r="I75" s="72"/>
    </row>
    <row r="76" spans="1:9" x14ac:dyDescent="0.25">
      <c r="A76" s="19"/>
      <c r="B76" s="19"/>
      <c r="C76" s="11"/>
      <c r="D76" s="3"/>
    </row>
    <row r="77" spans="1:9" ht="20.25" x14ac:dyDescent="0.3">
      <c r="A77" s="69" t="s">
        <v>51</v>
      </c>
      <c r="B77" s="19"/>
      <c r="C77" s="4"/>
      <c r="D77" s="3"/>
    </row>
    <row r="78" spans="1:9" x14ac:dyDescent="0.25">
      <c r="A78" s="31" t="s">
        <v>1</v>
      </c>
      <c r="B78" s="19"/>
      <c r="C78" s="4"/>
      <c r="D78" s="3"/>
    </row>
    <row r="79" spans="1:9" x14ac:dyDescent="0.25">
      <c r="A79" s="19"/>
      <c r="B79" s="72" t="s">
        <v>2</v>
      </c>
      <c r="C79" s="4"/>
      <c r="D79" s="3"/>
    </row>
    <row r="80" spans="1:9" x14ac:dyDescent="0.25">
      <c r="A80" s="19"/>
      <c r="B80" s="72"/>
      <c r="C80" s="4"/>
      <c r="D80" s="3"/>
    </row>
    <row r="81" spans="1:4" x14ac:dyDescent="0.25">
      <c r="A81" s="31" t="s">
        <v>52</v>
      </c>
      <c r="B81" s="39"/>
      <c r="C81" s="4"/>
      <c r="D81" s="3"/>
    </row>
    <row r="82" spans="1:4" x14ac:dyDescent="0.25">
      <c r="A82" s="19"/>
      <c r="B82" s="39" t="s">
        <v>53</v>
      </c>
      <c r="C82" s="4"/>
      <c r="D82" s="3"/>
    </row>
    <row r="83" spans="1:4" x14ac:dyDescent="0.25">
      <c r="A83" s="19"/>
      <c r="B83" s="39"/>
      <c r="C83" s="4"/>
      <c r="D83" s="3"/>
    </row>
    <row r="84" spans="1:4" x14ac:dyDescent="0.25">
      <c r="A84" s="31" t="s">
        <v>7</v>
      </c>
      <c r="B84" s="39"/>
      <c r="C84" s="4"/>
      <c r="D84" s="3"/>
    </row>
    <row r="85" spans="1:4" x14ac:dyDescent="0.25">
      <c r="A85" s="19"/>
      <c r="B85" s="72" t="s">
        <v>8</v>
      </c>
      <c r="C85" s="4"/>
      <c r="D85" s="3"/>
    </row>
    <row r="86" spans="1:4" x14ac:dyDescent="0.25">
      <c r="A86" s="19"/>
      <c r="B86" s="72" t="s">
        <v>9</v>
      </c>
      <c r="C86" s="4"/>
      <c r="D86" s="3"/>
    </row>
    <row r="87" spans="1:4" x14ac:dyDescent="0.25">
      <c r="A87" s="19"/>
      <c r="B87" s="72" t="s">
        <v>10</v>
      </c>
      <c r="C87" s="4"/>
      <c r="D87" s="3"/>
    </row>
    <row r="88" spans="1:4" x14ac:dyDescent="0.25">
      <c r="A88" s="19"/>
      <c r="B88" s="39"/>
      <c r="C88" s="4"/>
      <c r="D88" s="3"/>
    </row>
    <row r="89" spans="1:4" x14ac:dyDescent="0.25">
      <c r="A89" s="31" t="s">
        <v>13</v>
      </c>
      <c r="B89" s="39"/>
      <c r="C89" s="4"/>
      <c r="D89" s="3"/>
    </row>
    <row r="90" spans="1:4" x14ac:dyDescent="0.25">
      <c r="A90" s="19"/>
      <c r="B90" s="39" t="s">
        <v>54</v>
      </c>
      <c r="D90" s="3"/>
    </row>
    <row r="91" spans="1:4" x14ac:dyDescent="0.25">
      <c r="A91" s="31" t="s">
        <v>15</v>
      </c>
      <c r="B91" s="39"/>
      <c r="D91" s="3"/>
    </row>
    <row r="92" spans="1:4" x14ac:dyDescent="0.25">
      <c r="A92" s="19"/>
      <c r="B92" s="39" t="s">
        <v>16</v>
      </c>
    </row>
    <row r="93" spans="1:4" x14ac:dyDescent="0.25">
      <c r="A93" s="19"/>
      <c r="B93" s="39" t="s">
        <v>17</v>
      </c>
    </row>
    <row r="94" spans="1:4" x14ac:dyDescent="0.25">
      <c r="A94" s="19"/>
      <c r="B94" s="39" t="s">
        <v>18</v>
      </c>
    </row>
    <row r="95" spans="1:4" x14ac:dyDescent="0.25">
      <c r="A95" s="19"/>
      <c r="B95" s="39" t="s">
        <v>19</v>
      </c>
    </row>
    <row r="96" spans="1:4" x14ac:dyDescent="0.25">
      <c r="A96" s="19"/>
      <c r="B96" s="39" t="s">
        <v>20</v>
      </c>
    </row>
    <row r="97" spans="1:2" x14ac:dyDescent="0.25">
      <c r="A97" s="19"/>
      <c r="B97" s="40" t="s">
        <v>55</v>
      </c>
    </row>
    <row r="98" spans="1:2" x14ac:dyDescent="0.25">
      <c r="A98" s="19"/>
      <c r="B98" s="39" t="s">
        <v>56</v>
      </c>
    </row>
    <row r="99" spans="1:2" x14ac:dyDescent="0.25">
      <c r="A99" s="19"/>
      <c r="B99" s="39" t="s">
        <v>57</v>
      </c>
    </row>
    <row r="100" spans="1:2" x14ac:dyDescent="0.25">
      <c r="A100" s="19"/>
      <c r="B100" s="39" t="s">
        <v>58</v>
      </c>
    </row>
    <row r="101" spans="1:2" x14ac:dyDescent="0.25">
      <c r="A101" s="19"/>
      <c r="B101" s="39" t="s">
        <v>59</v>
      </c>
    </row>
    <row r="102" spans="1:2" x14ac:dyDescent="0.25">
      <c r="A102" s="19"/>
      <c r="B102" s="40" t="s">
        <v>60</v>
      </c>
    </row>
    <row r="103" spans="1:2" x14ac:dyDescent="0.25">
      <c r="A103" s="19"/>
      <c r="B103" s="40" t="s">
        <v>27</v>
      </c>
    </row>
    <row r="104" spans="1:2" x14ac:dyDescent="0.25">
      <c r="A104" s="19"/>
      <c r="B104" s="40" t="s">
        <v>28</v>
      </c>
    </row>
    <row r="105" spans="1:2" x14ac:dyDescent="0.25">
      <c r="A105" s="19"/>
      <c r="B105" s="39" t="s">
        <v>29</v>
      </c>
    </row>
    <row r="106" spans="1:2" x14ac:dyDescent="0.25">
      <c r="A106" s="19"/>
      <c r="B106" s="39" t="s">
        <v>30</v>
      </c>
    </row>
    <row r="107" spans="1:2" x14ac:dyDescent="0.25">
      <c r="A107" s="19"/>
      <c r="B107" s="39" t="s">
        <v>33</v>
      </c>
    </row>
    <row r="108" spans="1:2" x14ac:dyDescent="0.25">
      <c r="A108" s="19"/>
      <c r="B108" s="39" t="s">
        <v>34</v>
      </c>
    </row>
    <row r="109" spans="1:2" x14ac:dyDescent="0.25">
      <c r="A109" s="19"/>
      <c r="B109" s="39" t="s">
        <v>35</v>
      </c>
    </row>
    <row r="110" spans="1:2" x14ac:dyDescent="0.25">
      <c r="A110" s="19"/>
      <c r="B110" s="39" t="s">
        <v>36</v>
      </c>
    </row>
    <row r="111" spans="1:2" x14ac:dyDescent="0.25">
      <c r="A111" s="19"/>
      <c r="B111" s="39"/>
    </row>
    <row r="112" spans="1:2" x14ac:dyDescent="0.25">
      <c r="A112" s="31" t="s">
        <v>47</v>
      </c>
      <c r="B112" s="39"/>
    </row>
    <row r="113" spans="1:2" x14ac:dyDescent="0.25">
      <c r="A113" s="31"/>
      <c r="B113" s="72" t="s">
        <v>178</v>
      </c>
    </row>
    <row r="114" spans="1:2" x14ac:dyDescent="0.25">
      <c r="A114" s="19"/>
      <c r="B114" s="72" t="s">
        <v>179</v>
      </c>
    </row>
    <row r="115" spans="1:2" x14ac:dyDescent="0.25">
      <c r="A115" s="19"/>
      <c r="B115" s="72"/>
    </row>
    <row r="116" spans="1:2" ht="20.25" x14ac:dyDescent="0.3">
      <c r="A116" s="69" t="s">
        <v>61</v>
      </c>
      <c r="B116" s="19"/>
    </row>
    <row r="117" spans="1:2" x14ac:dyDescent="0.25">
      <c r="A117" s="31" t="s">
        <v>52</v>
      </c>
      <c r="B117" s="39"/>
    </row>
    <row r="118" spans="1:2" x14ac:dyDescent="0.25">
      <c r="A118" s="19"/>
      <c r="B118" s="39" t="s">
        <v>53</v>
      </c>
    </row>
  </sheetData>
  <mergeCells count="1">
    <mergeCell ref="A1:E1"/>
  </mergeCells>
  <hyperlinks>
    <hyperlink ref="B31" location="'EU OV1'!A1" display="EU OV1" xr:uid="{00000000-0004-0000-0000-000006000000}"/>
    <hyperlink ref="B34" location="'EU CRB-B'!A1" display="EU CRB-B" xr:uid="{00000000-0004-0000-0000-000007000000}"/>
    <hyperlink ref="B35" location="'EU CRB-C'!A1" display="EU CRB-C" xr:uid="{00000000-0004-0000-0000-000008000000}"/>
    <hyperlink ref="B36" location="'EU CRB-D'!A1" display="EU CRB-D" xr:uid="{00000000-0004-0000-0000-000009000000}"/>
    <hyperlink ref="B37" location="'EU CRB-E'!A1" display="EU CRB-E" xr:uid="{00000000-0004-0000-0000-00000A000000}"/>
    <hyperlink ref="B38" location="'EU CR1-A'!A1" display="EU CR1-A" xr:uid="{00000000-0004-0000-0000-00000B000000}"/>
    <hyperlink ref="B58" location="'EU CCR1'!A1" display="EU CCR1" xr:uid="{00000000-0004-0000-0000-00000E000000}"/>
    <hyperlink ref="B59" location="'EU CCR2'!A1" display="EU CCR2" xr:uid="{00000000-0004-0000-0000-00000F000000}"/>
    <hyperlink ref="B60" location="'EU CCR3'!A1" display="EU CCR3" xr:uid="{00000000-0004-0000-0000-000010000000}"/>
    <hyperlink ref="B61" location="'EU CCR4'!A1" display="EU CCR4" xr:uid="{00000000-0004-0000-0000-000011000000}"/>
    <hyperlink ref="B64" location="'EU CCR8'!A1" display="EU CCR8" xr:uid="{00000000-0004-0000-0000-000015000000}"/>
    <hyperlink ref="B67" location="'EU MR1'!A1" display="EU MR1" xr:uid="{00000000-0004-0000-0000-000016000000}"/>
    <hyperlink ref="B47" location="'EU CR3'!A1" display="EU CR3" xr:uid="{00000000-0004-0000-0000-000017000000}"/>
    <hyperlink ref="B48" location="'EU CR4'!A1" display="EU CR4" xr:uid="{00000000-0004-0000-0000-000018000000}"/>
    <hyperlink ref="B49" location="'EU CR5'!A1" display="EU CR5" xr:uid="{00000000-0004-0000-0000-000019000000}"/>
    <hyperlink ref="B50" location="'EU CR6'!A1" display="EU CR6" xr:uid="{00000000-0004-0000-0000-00001A000000}"/>
    <hyperlink ref="B51" location="'EU CR7'!A1" display="EU CR7" xr:uid="{00000000-0004-0000-0000-00001B000000}"/>
    <hyperlink ref="B52" location="'EU CR8'!A1" display="EU CR8" xr:uid="{00000000-0004-0000-0000-00001C000000}"/>
    <hyperlink ref="B54" location="'EU CR10'!A1" display="EU CR10" xr:uid="{00000000-0004-0000-0000-00001D000000}"/>
    <hyperlink ref="B92" location="'EU CRB-B JR'!A1" display="Total and average net amount of exposures (EU CRB-B)" xr:uid="{00000000-0004-0000-0000-000021000000}"/>
    <hyperlink ref="B93" location="'EU CRB-C JR'!A1" display="Geographical breakdown of exposures (EU CRB-C)" xr:uid="{00000000-0004-0000-0000-000022000000}"/>
    <hyperlink ref="B94" location="'EU CRB-D JR'!A1" display="Concentration of exposures by industry (EU CRB-D)" xr:uid="{00000000-0004-0000-0000-000023000000}"/>
    <hyperlink ref="B95" location="'EU CRB-E JR'!A1" display="Maturity of exposures (EU CRB-E)" xr:uid="{00000000-0004-0000-0000-000024000000}"/>
    <hyperlink ref="B96" location="'EU CR1-A JR'!A1" display="Credit quality of exposures by exposure class and instrument (EU CR1-A)" xr:uid="{00000000-0004-0000-0000-000025000000}"/>
    <hyperlink ref="B105" location="'EU CR3 JR'!A1" display="CRM techniques - Overview (EU CR3)" xr:uid="{00000000-0004-0000-0000-000026000000}"/>
    <hyperlink ref="B106" location="'EU CR4 JR'!A1" display="Standardised approach - Credit risk exposure and CRM effects (EU CR4)" xr:uid="{00000000-0004-0000-0000-000027000000}"/>
    <hyperlink ref="B107" location="'EU CR7 JR'!A1" display="IRB approach - Effect on the RWAs of credit derivatives used as CRM techniques (EU CR7)" xr:uid="{00000000-0004-0000-0000-000028000000}"/>
    <hyperlink ref="B108" location="'EU CR8 JR'!A1" display="RWA flow statement of credit risk exposures under the IRB approach (EU CR8)" xr:uid="{00000000-0004-0000-0000-000029000000}"/>
    <hyperlink ref="B110" location="'EU CR10 JR'!A1" display="IRB (specialised lending) (EU CR10)" xr:uid="{00000000-0004-0000-0000-00002A000000}"/>
    <hyperlink ref="B90" location="'EU OV1 JR'!A1" display="Overviw of RWAs (EU OV1)" xr:uid="{00000000-0004-0000-0000-00002B000000}"/>
    <hyperlink ref="B55" location="'EU CRD'!A1" display="Use of external credit ratings under the standardised approach for credit risk (EU CRD)" xr:uid="{00000000-0004-0000-0000-00002C000000}"/>
    <hyperlink ref="B13" location="'EU LI3'!A1" display="Outline of the differences in the scopes of consolidation (EU LI3)" xr:uid="{00000000-0004-0000-0000-00002D000000}"/>
    <hyperlink ref="B82" location="'Capital requirements JR'!A1" display="Capital requirements by risk type" xr:uid="{00000000-0004-0000-0000-000030000000}"/>
    <hyperlink ref="B118" location="'Capital requirement JB AS'!A1" display="Capital requirements by risk type" xr:uid="{00000000-0004-0000-0000-000031000000}"/>
    <hyperlink ref="B12" location="'EU LI2'!A1" display="Main sources of differences between regulatory exposure amounts and carrying values in financial statements (EU LI2)" xr:uid="{00000000-0004-0000-0000-000032000000}"/>
    <hyperlink ref="B11" location="'EU LI1'!A1" display="Differences between accounting and regulatory scopes of consolidation and the mapping of financial statement categories with regulatory risk categories (EU LI1)" xr:uid="{00000000-0004-0000-0000-000033000000}"/>
    <hyperlink ref="B53" location="'EU CR9'!A1" display="IRB approach - Backtesting of PD per exposure class (EU CR9)" xr:uid="{00000000-0004-0000-0000-000034000000}"/>
    <hyperlink ref="B39" location="'Template 1 Credit quality FBE'!A1" display="Template 1: Credit quality of forborne exposures" xr:uid="{00000000-0004-0000-0000-000035000000}"/>
    <hyperlink ref="B40" location="'Temp 3 credit qual of PE &amp; NPE'!A1" display="Template 3: Credit quality of performing and non-performing exposures by past due days" xr:uid="{00000000-0004-0000-0000-000036000000}"/>
    <hyperlink ref="B41" location="'Temp 4 PE and NPE &amp; rel prov'!A1" display="Template 4: Performing and non-performing exposures and related provisions. " xr:uid="{00000000-0004-0000-0000-000037000000}"/>
    <hyperlink ref="B42" location="'Temp 5 Qual of NPE by geography'!A1" display="Template 5: Quality of non-performing exposures by geography " xr:uid="{00000000-0004-0000-0000-000038000000}"/>
    <hyperlink ref="B43" location="'Temp 6 credit qual by industry'!A1" display="Template 6: Credit quality of loans and advances by industry" xr:uid="{00000000-0004-0000-0000-000039000000}"/>
    <hyperlink ref="B44" location="'Temp 9 collateral obtained'!A1" display="Template 9: Collateral obtained by taking possession and execution processes " xr:uid="{00000000-0004-0000-0000-00003A000000}"/>
    <hyperlink ref="B45" location="'EU CR2-A'!A1" display="EU CR2-A - Changes in the stock of general and specific credit risk adjustment " xr:uid="{00000000-0004-0000-0000-00003B000000}"/>
    <hyperlink ref="B46" location="'EU CR2-B'!A1" display="EU CR2-B - Changes in the stock of defaulted and impaired loans and debt securities " xr:uid="{00000000-0004-0000-0000-00003C000000}"/>
    <hyperlink ref="B97" location="'Template 1 JR Credit quality FE'!A1" display="Template 1: Credit quality of forborne exposures " xr:uid="{00000000-0004-0000-0000-00003D000000}"/>
    <hyperlink ref="B98" location="'Template 3 JR Credit qual nonpe'!A1" display="Template 3: Credit quality of performing and non-performing exposures by past due dates" xr:uid="{00000000-0004-0000-0000-00003E000000}"/>
    <hyperlink ref="B99" location="'Template 4 JR perf and nonperf '!A1" display="Template 4: Performing and non-performing exposures and related provisions" xr:uid="{00000000-0004-0000-0000-00003F000000}"/>
    <hyperlink ref="B100" location="'Template 5 JR quality of non-pe'!A1" display="Template 5: Quality of non-performing exposures by geography" xr:uid="{00000000-0004-0000-0000-000040000000}"/>
    <hyperlink ref="B101" location="'Template 6 JR credit qual by in'!A1" display="Template 6: Credit quality of loans and advances by industry " xr:uid="{00000000-0004-0000-0000-000041000000}"/>
    <hyperlink ref="B102" location="'Template 9 JR Collateral obtain'!A1" display="Template 9: Collateral obtained by taking possesion and execution processes " xr:uid="{00000000-0004-0000-0000-000042000000}"/>
    <hyperlink ref="B109" location="'EU CR9 JR'!A1" display="IRB approach - Backtesting of PD per exposure class (EU CR9)" xr:uid="{00000000-0004-0000-0000-000043000000}"/>
    <hyperlink ref="B103" location="' EU CR2-A JR'!A1" display="EU CR2-A - Changes in the stock of general and specific credit risk adjustment " xr:uid="{00000000-0004-0000-0000-000044000000}"/>
    <hyperlink ref="B104" location="'EU CR2-B JR'!A1" display="EU CR2-B - Changes in the stock of defaulted and impaired loans and debt securities " xr:uid="{00000000-0004-0000-0000-000045000000}"/>
    <hyperlink ref="B75" location="'EU SEC4'!A1" display="'Securitisation exposures in the non-trading book and associated regulatory capital requirements - institution acting as investor (EU SEC4)" xr:uid="{ABEB49E7-59C5-418A-8E48-0C6C1E9414BB}"/>
    <hyperlink ref="B74:I74" location="'EU SEC1'!A1" display="Securitisation exposures in the non-trading book (EU SEC1)" xr:uid="{53D4312D-E34F-4638-AC3A-12B80D39D9D1}"/>
    <hyperlink ref="B16" location="'LR1'!A1" display="Summary reconciliation of accounting assets and leverage ratio exposures (EU LR1)" xr:uid="{44991166-EC76-41F1-8B88-41A5AA744308}"/>
    <hyperlink ref="B17" location="'LR2'!A1" display="Leverage ratio common disclosure (EU LR2)" xr:uid="{470F2897-D590-4972-82FB-4BB0A3903A08}"/>
    <hyperlink ref="B18" location="'LR3'!A1" display="Split-up of on balance sheet exposures (excluding derivatives, SFTs and exempted exposures) (EU LR3) " xr:uid="{E12BB025-D635-4924-B69A-472BF03DFFAF}"/>
    <hyperlink ref="B8" location="'EU CC1'!A1" display="Composition of regulatory own funds (EU CC1)" xr:uid="{2E24EC4A-A258-4315-A06A-CECA697E6FB0}"/>
    <hyperlink ref="B7" location="'EU CCA'!A1" display="Main features of regulatory own funds instruments and eligible liabilities instruments (EU CCA)" xr:uid="{CC20B085-EDD1-4A44-B83D-60E351876C44}"/>
    <hyperlink ref="B21" location="'EU AE1'!A1" display="Encumbered and unencumbered assets (EU AE1)" xr:uid="{6F0D4FCC-53E0-455B-8E02-4C587B122CEC}"/>
    <hyperlink ref="B22" location="'EU AE2'!A1" display="Collateral received and own debt securities issued (EU AE2)" xr:uid="{E0E52C1C-3D1B-4B4B-B878-73C55FAE1EFF}"/>
    <hyperlink ref="B23" location="'EU AE3'!A1" display="Sources of encumbrance (EU AE3)" xr:uid="{11890CAF-0B5C-40F9-B391-6704E0EFF451}"/>
    <hyperlink ref="B24" location="'EU AE4'!A1" display="Information on importance  of encumbrance (EU AE4)" xr:uid="{C826CEEB-06FF-4DEE-8F06-DF145026D503}"/>
    <hyperlink ref="B27" location="'EU CCyB1'!A1" display="Geographical distribution of credit exposures relevant for the calculation of the countercyclical capital buffer (EU CCyB1)" xr:uid="{B21E4228-A462-469B-97F5-62052A271229}"/>
    <hyperlink ref="B28" location="'EU CCyB2'!A1" display="Amount of institution-specific countercyclical capital buffer (EU CCyB2) " xr:uid="{D4BB0694-4646-4630-B8B0-B8990A2B0B00}"/>
    <hyperlink ref="B63" location="'EU CCR6'!A1" display="EU CCR6" xr:uid="{00000000-0004-0000-0000-000014000000}"/>
    <hyperlink ref="B62" location="'EU CCR5'!A1" display="Composition of collateral for CCR exposure (EU CCR5)" xr:uid="{11D27FFD-EBC3-4C0B-8C65-90F9CABE9D19}"/>
    <hyperlink ref="B70" location="'EU LIQ1'!A1" display="Quantitative information of LCR (EU LIQ1)" xr:uid="{2C708630-DAD0-4C10-A8A2-031F6349C626}"/>
    <hyperlink ref="B71" location="'EU LIQ2'!A1" display="Net Stable Funding Ratio (EU LIQ2)" xr:uid="{BF9E5185-93C8-4477-8CCE-8037B23D2920}"/>
    <hyperlink ref="B79" location="'EU CC1 JR'!A1" display="Composition of regulatory own funds (EU CC1)" xr:uid="{A3FFF9EA-602B-4132-A2FD-66909090F904}"/>
    <hyperlink ref="B85" location="'LR1 JR'!A1" display="Summary reconciliation of accounting assets and leverage ratio exposures (EU LR1)" xr:uid="{5905C981-A2FC-459C-8A79-6F6DE286E3E0}"/>
    <hyperlink ref="B86" location="'LR2 JR'!A1" display="Leverage ratio common disclosure (EU LR2)" xr:uid="{2C5C466F-57D6-45D7-A745-03363B5A326E}"/>
    <hyperlink ref="B87" location="'LR3 JR'!A1" display="Split-up of on balance sheet exposures (excluding derivatives, SFTs and exempted exposures) (EU LR3) " xr:uid="{15855BE3-143D-4A94-B0C6-C900FCD186CE}"/>
    <hyperlink ref="B113" location="'LIQ1 JR'!A1" display="Quantitative information of LCR (EU LIQ1)" xr:uid="{0CDA1322-F3CB-4F93-B624-145E787805E3}"/>
    <hyperlink ref="B114" location="'LIQ2 JR'!A1" display="Net Stable Funding Ratio (EU LIQ2)" xr:uid="{7F5625CE-6649-4C13-93CB-1037D23CB20C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pageSetUpPr fitToPage="1"/>
  </sheetPr>
  <dimension ref="A1:I44"/>
  <sheetViews>
    <sheetView showGridLines="0" zoomScaleNormal="100" workbookViewId="0"/>
  </sheetViews>
  <sheetFormatPr defaultRowHeight="15" x14ac:dyDescent="0.25"/>
  <cols>
    <col min="2" max="2" width="48.7109375" customWidth="1"/>
    <col min="3" max="3" width="18.28515625" customWidth="1"/>
    <col min="4" max="4" width="15" customWidth="1"/>
    <col min="5" max="5" width="18.7109375" customWidth="1"/>
    <col min="6" max="6" width="29.7109375" customWidth="1"/>
    <col min="7" max="7" width="25.5703125" customWidth="1"/>
    <col min="8" max="8" width="9.140625" customWidth="1"/>
  </cols>
  <sheetData>
    <row r="1" spans="1:9" ht="35.25" customHeight="1" x14ac:dyDescent="0.25">
      <c r="A1" s="17" t="s">
        <v>67</v>
      </c>
      <c r="B1" s="28"/>
      <c r="C1" s="28"/>
      <c r="D1" s="28"/>
      <c r="E1" s="28"/>
      <c r="F1" s="14"/>
      <c r="G1" s="14"/>
    </row>
    <row r="2" spans="1:9" ht="25.5" x14ac:dyDescent="0.25">
      <c r="A2" s="83" t="s">
        <v>63</v>
      </c>
      <c r="B2" s="83"/>
      <c r="C2" s="83" t="s">
        <v>68</v>
      </c>
      <c r="D2" s="83"/>
      <c r="E2" s="32" t="s">
        <v>69</v>
      </c>
      <c r="F2" s="14"/>
      <c r="G2" s="21" t="s">
        <v>62</v>
      </c>
    </row>
    <row r="3" spans="1:9" x14ac:dyDescent="0.25">
      <c r="A3" s="33"/>
      <c r="B3" s="33"/>
      <c r="C3" s="32" t="s">
        <v>166</v>
      </c>
      <c r="D3" s="32" t="s">
        <v>109</v>
      </c>
      <c r="E3" s="32" t="s">
        <v>166</v>
      </c>
      <c r="F3" s="14"/>
      <c r="G3" s="14"/>
    </row>
    <row r="4" spans="1:9" s="5" customFormat="1" x14ac:dyDescent="0.25">
      <c r="A4" s="37">
        <v>1</v>
      </c>
      <c r="B4" s="37" t="s">
        <v>70</v>
      </c>
      <c r="C4" s="78">
        <v>150689.81</v>
      </c>
      <c r="D4" s="70">
        <v>147185.494779</v>
      </c>
      <c r="E4" s="70">
        <v>12055</v>
      </c>
      <c r="F4" s="79"/>
      <c r="G4" s="23"/>
      <c r="H4" s="6"/>
    </row>
    <row r="5" spans="1:9" x14ac:dyDescent="0.25">
      <c r="A5" s="16">
        <v>2</v>
      </c>
      <c r="B5" s="16" t="s">
        <v>71</v>
      </c>
      <c r="C5" s="80">
        <v>9387.73</v>
      </c>
      <c r="D5" s="71">
        <v>9511.1326740000004</v>
      </c>
      <c r="E5" s="71">
        <v>751.01870155440008</v>
      </c>
      <c r="F5" s="23"/>
      <c r="G5" s="14"/>
      <c r="H5" s="7"/>
    </row>
    <row r="6" spans="1:9" x14ac:dyDescent="0.25">
      <c r="A6" s="16">
        <v>3</v>
      </c>
      <c r="B6" s="16" t="s">
        <v>72</v>
      </c>
      <c r="C6" s="80">
        <v>0</v>
      </c>
      <c r="D6" s="71">
        <v>0</v>
      </c>
      <c r="E6" s="71">
        <v>0</v>
      </c>
      <c r="F6" s="38"/>
      <c r="G6" s="14"/>
      <c r="H6" s="7"/>
    </row>
    <row r="7" spans="1:9" x14ac:dyDescent="0.25">
      <c r="A7" s="16">
        <v>4</v>
      </c>
      <c r="B7" s="16" t="s">
        <v>73</v>
      </c>
      <c r="C7" s="80">
        <v>141302</v>
      </c>
      <c r="D7" s="71">
        <v>137674.36210500001</v>
      </c>
      <c r="E7" s="71">
        <v>11304</v>
      </c>
      <c r="F7" s="38"/>
      <c r="G7" s="14"/>
      <c r="H7" s="7"/>
    </row>
    <row r="8" spans="1:9" ht="25.5" x14ac:dyDescent="0.25">
      <c r="A8" s="16">
        <v>5</v>
      </c>
      <c r="B8" s="16" t="s">
        <v>74</v>
      </c>
      <c r="C8" s="71">
        <v>0</v>
      </c>
      <c r="D8" s="71">
        <v>0</v>
      </c>
      <c r="E8" s="71">
        <v>0</v>
      </c>
      <c r="F8" s="23"/>
      <c r="G8" s="14"/>
      <c r="H8" s="7"/>
    </row>
    <row r="9" spans="1:9" s="5" customFormat="1" ht="15.75" customHeight="1" x14ac:dyDescent="0.25">
      <c r="A9" s="37">
        <v>6</v>
      </c>
      <c r="B9" s="37" t="s">
        <v>75</v>
      </c>
      <c r="C9" s="70">
        <v>7770.93342854</v>
      </c>
      <c r="D9" s="70">
        <v>9239.1080130000009</v>
      </c>
      <c r="E9" s="70">
        <v>621.67467428320003</v>
      </c>
      <c r="F9" s="23"/>
      <c r="G9" s="23"/>
      <c r="H9" s="6"/>
    </row>
    <row r="10" spans="1:9" x14ac:dyDescent="0.25">
      <c r="A10" s="16">
        <v>7</v>
      </c>
      <c r="B10" s="16" t="s">
        <v>76</v>
      </c>
      <c r="C10" s="71">
        <v>5782.0882555400003</v>
      </c>
      <c r="D10" s="71">
        <v>7606.854276</v>
      </c>
      <c r="E10" s="71">
        <v>462.56706044320003</v>
      </c>
      <c r="F10" s="23"/>
      <c r="G10" s="14"/>
      <c r="H10" s="7"/>
    </row>
    <row r="11" spans="1:9" x14ac:dyDescent="0.25">
      <c r="A11" s="16">
        <v>8</v>
      </c>
      <c r="B11" s="16" t="s">
        <v>77</v>
      </c>
      <c r="C11" s="71">
        <v>0</v>
      </c>
      <c r="D11" s="71">
        <v>0</v>
      </c>
      <c r="E11" s="71">
        <v>0</v>
      </c>
      <c r="F11" s="23"/>
      <c r="G11" s="14"/>
      <c r="H11" s="7"/>
      <c r="I11" s="8"/>
    </row>
    <row r="12" spans="1:9" x14ac:dyDescent="0.25">
      <c r="A12" s="16">
        <v>9</v>
      </c>
      <c r="B12" s="16" t="s">
        <v>78</v>
      </c>
      <c r="C12" s="71">
        <v>0</v>
      </c>
      <c r="D12" s="71">
        <v>0</v>
      </c>
      <c r="E12" s="71">
        <v>0</v>
      </c>
      <c r="F12" s="23"/>
      <c r="G12" s="14"/>
      <c r="H12" s="7"/>
    </row>
    <row r="13" spans="1:9" x14ac:dyDescent="0.25">
      <c r="A13" s="16">
        <v>10</v>
      </c>
      <c r="B13" s="16" t="s">
        <v>79</v>
      </c>
      <c r="C13" s="71">
        <v>0</v>
      </c>
      <c r="D13" s="71">
        <v>0</v>
      </c>
      <c r="E13" s="71">
        <v>0</v>
      </c>
      <c r="F13" s="23"/>
      <c r="G13" s="14"/>
      <c r="H13" s="7"/>
    </row>
    <row r="14" spans="1:9" ht="25.5" x14ac:dyDescent="0.25">
      <c r="A14" s="16">
        <v>11</v>
      </c>
      <c r="B14" s="16" t="s">
        <v>80</v>
      </c>
      <c r="C14" s="71">
        <v>0</v>
      </c>
      <c r="D14" s="71">
        <v>0</v>
      </c>
      <c r="E14" s="71">
        <v>0</v>
      </c>
      <c r="F14" s="23"/>
      <c r="G14" s="14"/>
      <c r="H14" s="7"/>
    </row>
    <row r="15" spans="1:9" x14ac:dyDescent="0.25">
      <c r="A15" s="16">
        <v>12</v>
      </c>
      <c r="B15" s="16" t="s">
        <v>81</v>
      </c>
      <c r="C15" s="71">
        <v>1988.8451729999999</v>
      </c>
      <c r="D15" s="71">
        <v>1632.253737</v>
      </c>
      <c r="E15" s="71">
        <v>159.10761384</v>
      </c>
      <c r="F15" s="23"/>
      <c r="G15" s="14"/>
      <c r="H15" s="7"/>
    </row>
    <row r="16" spans="1:9" s="5" customFormat="1" x14ac:dyDescent="0.25">
      <c r="A16" s="37">
        <v>13</v>
      </c>
      <c r="B16" s="37" t="s">
        <v>82</v>
      </c>
      <c r="C16" s="70">
        <v>28.696871999999999</v>
      </c>
      <c r="D16" s="70">
        <v>19.238731999999999</v>
      </c>
      <c r="E16" s="70">
        <v>2.2957497600000001</v>
      </c>
      <c r="F16" s="23"/>
      <c r="G16" s="23"/>
      <c r="H16" s="6"/>
    </row>
    <row r="17" spans="1:8" s="5" customFormat="1" ht="25.5" customHeight="1" x14ac:dyDescent="0.25">
      <c r="A17" s="37">
        <v>14</v>
      </c>
      <c r="B17" s="37" t="s">
        <v>83</v>
      </c>
      <c r="C17" s="70">
        <v>1363.2957060000001</v>
      </c>
      <c r="D17" s="70">
        <v>1381.6837399999999</v>
      </c>
      <c r="E17" s="70">
        <v>109.06365648000001</v>
      </c>
      <c r="F17" s="23"/>
      <c r="G17" s="23"/>
      <c r="H17" s="6"/>
    </row>
    <row r="18" spans="1:8" x14ac:dyDescent="0.25">
      <c r="A18" s="16">
        <v>15</v>
      </c>
      <c r="B18" s="16" t="s">
        <v>84</v>
      </c>
      <c r="C18" s="71">
        <v>0</v>
      </c>
      <c r="D18" s="71">
        <v>0</v>
      </c>
      <c r="E18" s="71">
        <v>0</v>
      </c>
      <c r="F18" s="23"/>
      <c r="G18" s="14"/>
      <c r="H18" s="7"/>
    </row>
    <row r="19" spans="1:8" ht="19.5" customHeight="1" x14ac:dyDescent="0.25">
      <c r="A19" s="16">
        <v>16</v>
      </c>
      <c r="B19" s="16" t="s">
        <v>85</v>
      </c>
      <c r="C19" s="71">
        <v>0</v>
      </c>
      <c r="D19" s="71">
        <v>0</v>
      </c>
      <c r="E19" s="71">
        <v>0</v>
      </c>
      <c r="F19" s="23"/>
      <c r="G19" s="14"/>
      <c r="H19" s="7"/>
    </row>
    <row r="20" spans="1:8" x14ac:dyDescent="0.25">
      <c r="A20" s="16">
        <v>17</v>
      </c>
      <c r="B20" s="16" t="s">
        <v>86</v>
      </c>
      <c r="C20" s="71">
        <v>0</v>
      </c>
      <c r="D20" s="71">
        <v>0</v>
      </c>
      <c r="E20" s="71">
        <v>0</v>
      </c>
      <c r="F20" s="23"/>
      <c r="G20" s="14"/>
      <c r="H20" s="7"/>
    </row>
    <row r="21" spans="1:8" x14ac:dyDescent="0.25">
      <c r="A21" s="16">
        <v>18</v>
      </c>
      <c r="B21" s="16" t="s">
        <v>87</v>
      </c>
      <c r="C21" s="71">
        <v>0</v>
      </c>
      <c r="D21" s="71">
        <v>0</v>
      </c>
      <c r="E21" s="71">
        <v>0</v>
      </c>
      <c r="F21" s="23"/>
      <c r="G21" s="14"/>
      <c r="H21" s="7"/>
    </row>
    <row r="22" spans="1:8" s="5" customFormat="1" x14ac:dyDescent="0.25">
      <c r="A22" s="37">
        <v>19</v>
      </c>
      <c r="B22" s="37" t="s">
        <v>45</v>
      </c>
      <c r="C22" s="70">
        <v>9707.0269869999993</v>
      </c>
      <c r="D22" s="70">
        <v>10722.741554</v>
      </c>
      <c r="E22" s="70">
        <v>776.56215895999992</v>
      </c>
      <c r="F22" s="23"/>
      <c r="G22" s="23"/>
      <c r="H22" s="6"/>
    </row>
    <row r="23" spans="1:8" x14ac:dyDescent="0.25">
      <c r="A23" s="16">
        <v>20</v>
      </c>
      <c r="B23" s="16" t="s">
        <v>78</v>
      </c>
      <c r="C23" s="71">
        <v>9707.0269869999993</v>
      </c>
      <c r="D23" s="71">
        <v>10722.741554</v>
      </c>
      <c r="E23" s="71">
        <v>776.56215895999992</v>
      </c>
      <c r="F23" s="23"/>
      <c r="G23" s="25"/>
      <c r="H23" s="7"/>
    </row>
    <row r="24" spans="1:8" x14ac:dyDescent="0.25">
      <c r="A24" s="16">
        <v>21</v>
      </c>
      <c r="B24" s="16" t="s">
        <v>88</v>
      </c>
      <c r="C24" s="71">
        <v>0</v>
      </c>
      <c r="D24" s="71">
        <v>0</v>
      </c>
      <c r="E24" s="71">
        <v>0</v>
      </c>
      <c r="F24" s="23"/>
      <c r="G24" s="25"/>
      <c r="H24" s="7"/>
    </row>
    <row r="25" spans="1:8" s="5" customFormat="1" x14ac:dyDescent="0.25">
      <c r="A25" s="37">
        <v>22</v>
      </c>
      <c r="B25" s="37" t="s">
        <v>89</v>
      </c>
      <c r="C25" s="70">
        <v>12941.4</v>
      </c>
      <c r="D25" s="70">
        <v>5328</v>
      </c>
      <c r="E25" s="78">
        <v>1035.3119999999999</v>
      </c>
      <c r="F25" s="23"/>
      <c r="G25" s="23"/>
      <c r="H25" s="6"/>
    </row>
    <row r="26" spans="1:8" s="5" customFormat="1" x14ac:dyDescent="0.25">
      <c r="A26" s="37">
        <v>23</v>
      </c>
      <c r="B26" s="37" t="s">
        <v>90</v>
      </c>
      <c r="C26" s="70">
        <v>14633.920996000001</v>
      </c>
      <c r="D26" s="70">
        <v>14303.836581</v>
      </c>
      <c r="E26" s="70">
        <v>1170.71367968</v>
      </c>
      <c r="F26" s="23"/>
      <c r="G26" s="23"/>
      <c r="H26" s="6"/>
    </row>
    <row r="27" spans="1:8" x14ac:dyDescent="0.25">
      <c r="A27" s="16">
        <v>24</v>
      </c>
      <c r="B27" s="16" t="s">
        <v>91</v>
      </c>
      <c r="C27" s="71">
        <v>0</v>
      </c>
      <c r="D27" s="71">
        <v>0</v>
      </c>
      <c r="E27" s="70">
        <v>0</v>
      </c>
      <c r="F27" s="23"/>
      <c r="G27" s="14"/>
      <c r="H27" s="7"/>
    </row>
    <row r="28" spans="1:8" x14ac:dyDescent="0.25">
      <c r="A28" s="16">
        <v>25</v>
      </c>
      <c r="B28" s="16" t="s">
        <v>87</v>
      </c>
      <c r="C28" s="71">
        <v>14633.920996000001</v>
      </c>
      <c r="D28" s="71">
        <v>14303.836581</v>
      </c>
      <c r="E28" s="70">
        <v>1170.71367968</v>
      </c>
      <c r="F28" s="23"/>
      <c r="G28" s="14"/>
      <c r="H28" s="7"/>
    </row>
    <row r="29" spans="1:8" x14ac:dyDescent="0.25">
      <c r="A29" s="16">
        <v>26</v>
      </c>
      <c r="B29" s="16" t="s">
        <v>92</v>
      </c>
      <c r="C29" s="71">
        <v>0</v>
      </c>
      <c r="D29" s="71">
        <v>0</v>
      </c>
      <c r="E29" s="70">
        <v>0</v>
      </c>
      <c r="F29" s="23"/>
      <c r="G29" s="14"/>
      <c r="H29" s="7"/>
    </row>
    <row r="30" spans="1:8" s="5" customFormat="1" ht="31.5" customHeight="1" x14ac:dyDescent="0.25">
      <c r="A30" s="37">
        <v>27</v>
      </c>
      <c r="B30" s="37" t="s">
        <v>93</v>
      </c>
      <c r="C30" s="70">
        <v>0</v>
      </c>
      <c r="D30" s="70">
        <v>0</v>
      </c>
      <c r="E30" s="70">
        <v>0</v>
      </c>
      <c r="F30" s="23"/>
      <c r="G30" s="23"/>
      <c r="H30" s="9"/>
    </row>
    <row r="31" spans="1:8" s="5" customFormat="1" x14ac:dyDescent="0.25">
      <c r="A31" s="37">
        <v>28</v>
      </c>
      <c r="B31" s="37" t="s">
        <v>94</v>
      </c>
      <c r="C31" s="70">
        <v>0</v>
      </c>
      <c r="D31" s="70">
        <v>0</v>
      </c>
      <c r="E31" s="70">
        <v>0</v>
      </c>
      <c r="F31" s="23"/>
      <c r="G31" s="23"/>
      <c r="H31" s="6"/>
    </row>
    <row r="32" spans="1:8" s="5" customFormat="1" x14ac:dyDescent="0.25">
      <c r="A32" s="37">
        <v>29</v>
      </c>
      <c r="B32" s="37" t="s">
        <v>66</v>
      </c>
      <c r="C32" s="70">
        <v>197135.09241399998</v>
      </c>
      <c r="D32" s="70">
        <v>188180.10339800001</v>
      </c>
      <c r="E32" s="70">
        <v>15770.80739312</v>
      </c>
      <c r="F32" s="23"/>
      <c r="G32" s="38"/>
      <c r="H32" s="6"/>
    </row>
    <row r="33" spans="1:7" x14ac:dyDescent="0.25">
      <c r="A33" s="14"/>
      <c r="B33" s="16"/>
      <c r="C33" s="25"/>
      <c r="D33" s="25"/>
      <c r="E33" s="25"/>
      <c r="F33" s="14"/>
      <c r="G33" s="14"/>
    </row>
    <row r="34" spans="1:7" x14ac:dyDescent="0.25">
      <c r="A34" s="14"/>
      <c r="B34" s="14"/>
      <c r="C34" s="14"/>
      <c r="D34" s="14"/>
      <c r="E34" s="14"/>
      <c r="F34" s="14"/>
      <c r="G34" s="14"/>
    </row>
    <row r="35" spans="1:7" x14ac:dyDescent="0.25">
      <c r="A35" s="14"/>
      <c r="B35" s="14"/>
      <c r="C35" s="14"/>
      <c r="D35" s="14"/>
      <c r="E35" s="14"/>
      <c r="F35" s="14"/>
      <c r="G35" s="14"/>
    </row>
    <row r="36" spans="1:7" x14ac:dyDescent="0.25">
      <c r="A36" s="14"/>
      <c r="B36" s="14"/>
      <c r="C36" s="14"/>
      <c r="D36" s="14"/>
      <c r="E36" s="14"/>
      <c r="F36" s="14"/>
      <c r="G36" s="14"/>
    </row>
    <row r="37" spans="1:7" x14ac:dyDescent="0.25">
      <c r="A37" s="14"/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14"/>
      <c r="B39" s="14"/>
      <c r="C39" s="14"/>
      <c r="D39" s="14"/>
      <c r="E39" s="14"/>
      <c r="F39" s="14"/>
      <c r="G39" s="14"/>
    </row>
    <row r="40" spans="1:7" x14ac:dyDescent="0.25">
      <c r="A40" s="14"/>
      <c r="B40" s="14"/>
      <c r="C40" s="14"/>
      <c r="D40" s="14"/>
      <c r="E40" s="14"/>
      <c r="F40" s="14"/>
      <c r="G40" s="14"/>
    </row>
    <row r="41" spans="1:7" x14ac:dyDescent="0.25">
      <c r="A41" s="14"/>
      <c r="B41" s="14"/>
      <c r="C41" s="14"/>
      <c r="D41" s="14"/>
      <c r="E41" s="14"/>
      <c r="F41" s="14"/>
      <c r="G41" s="14"/>
    </row>
    <row r="42" spans="1:7" x14ac:dyDescent="0.25">
      <c r="A42" s="14"/>
      <c r="B42" s="14"/>
      <c r="C42" s="14"/>
      <c r="D42" s="14"/>
      <c r="E42" s="14"/>
      <c r="F42" s="14"/>
      <c r="G42" s="14"/>
    </row>
    <row r="43" spans="1:7" x14ac:dyDescent="0.25">
      <c r="A43" s="14"/>
      <c r="B43" s="14"/>
      <c r="C43" s="14"/>
      <c r="D43" s="14"/>
      <c r="E43" s="14"/>
      <c r="F43" s="14"/>
      <c r="G43" s="14"/>
    </row>
    <row r="44" spans="1:7" x14ac:dyDescent="0.25">
      <c r="A44" s="14"/>
      <c r="B44" s="14"/>
      <c r="C44" s="14"/>
      <c r="D44" s="14"/>
      <c r="E44" s="14"/>
      <c r="F44" s="14"/>
      <c r="G44" s="14"/>
    </row>
  </sheetData>
  <mergeCells count="2">
    <mergeCell ref="C2:D2"/>
    <mergeCell ref="A2:B2"/>
  </mergeCells>
  <hyperlinks>
    <hyperlink ref="G2" location="Index!A1" display="Index" xr:uid="{00000000-0004-0000-0700-000000000000}"/>
  </hyperlinks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10C20-85CE-4C0D-883F-72614C84B78E}">
  <dimension ref="A1:N128"/>
  <sheetViews>
    <sheetView zoomScaleNormal="100" workbookViewId="0"/>
  </sheetViews>
  <sheetFormatPr defaultColWidth="9.140625" defaultRowHeight="15" x14ac:dyDescent="0.25"/>
  <cols>
    <col min="1" max="1" width="9.140625" style="2"/>
    <col min="2" max="2" width="68.7109375" style="2" customWidth="1"/>
    <col min="3" max="7" width="15.28515625" style="2" customWidth="1"/>
    <col min="8" max="16384" width="9.140625" style="2"/>
  </cols>
  <sheetData>
    <row r="1" spans="1:9" x14ac:dyDescent="0.25">
      <c r="A1" s="60" t="s">
        <v>113</v>
      </c>
      <c r="B1" s="61"/>
      <c r="C1" s="59"/>
      <c r="D1" s="59"/>
      <c r="E1" s="59"/>
      <c r="F1" s="59"/>
      <c r="G1" s="59"/>
    </row>
    <row r="2" spans="1:9" x14ac:dyDescent="0.25">
      <c r="A2" s="62"/>
      <c r="B2" s="62" t="s">
        <v>65</v>
      </c>
      <c r="C2" s="63" t="s">
        <v>180</v>
      </c>
      <c r="D2" s="63" t="s">
        <v>109</v>
      </c>
      <c r="E2" s="63" t="s">
        <v>110</v>
      </c>
      <c r="F2" s="63" t="s">
        <v>167</v>
      </c>
      <c r="G2" s="63" t="s">
        <v>166</v>
      </c>
    </row>
    <row r="3" spans="1:9" x14ac:dyDescent="0.25">
      <c r="A3" s="48"/>
      <c r="B3" s="87" t="s">
        <v>114</v>
      </c>
      <c r="C3" s="88"/>
      <c r="D3" s="88"/>
      <c r="E3" s="88"/>
      <c r="F3" s="88"/>
      <c r="G3" s="89"/>
    </row>
    <row r="4" spans="1:9" ht="17.100000000000001" customHeight="1" x14ac:dyDescent="0.25">
      <c r="A4" s="49">
        <v>1</v>
      </c>
      <c r="B4" s="95" t="s">
        <v>115</v>
      </c>
      <c r="C4" s="96">
        <v>34004</v>
      </c>
      <c r="D4" s="96">
        <v>34254</v>
      </c>
      <c r="E4" s="96">
        <v>33296</v>
      </c>
      <c r="F4" s="96">
        <v>33680</v>
      </c>
      <c r="G4" s="96">
        <v>32928</v>
      </c>
    </row>
    <row r="5" spans="1:9" ht="17.100000000000001" customHeight="1" x14ac:dyDescent="0.25">
      <c r="A5" s="49">
        <v>2</v>
      </c>
      <c r="B5" s="95" t="s">
        <v>116</v>
      </c>
      <c r="C5" s="96">
        <v>37327</v>
      </c>
      <c r="D5" s="96">
        <v>37582</v>
      </c>
      <c r="E5" s="96">
        <v>36630</v>
      </c>
      <c r="F5" s="96">
        <v>37018</v>
      </c>
      <c r="G5" s="96">
        <v>36308</v>
      </c>
    </row>
    <row r="6" spans="1:9" ht="17.100000000000001" customHeight="1" x14ac:dyDescent="0.25">
      <c r="A6" s="49">
        <v>3</v>
      </c>
      <c r="B6" s="95" t="s">
        <v>64</v>
      </c>
      <c r="C6" s="96">
        <v>42531</v>
      </c>
      <c r="D6" s="96">
        <v>42857</v>
      </c>
      <c r="E6" s="96">
        <v>41910</v>
      </c>
      <c r="F6" s="96">
        <v>42315</v>
      </c>
      <c r="G6" s="96">
        <v>42513</v>
      </c>
    </row>
    <row r="7" spans="1:9" ht="17.100000000000001" customHeight="1" x14ac:dyDescent="0.25">
      <c r="A7" s="51"/>
      <c r="B7" s="97" t="s">
        <v>117</v>
      </c>
      <c r="C7" s="98"/>
      <c r="D7" s="98"/>
      <c r="E7" s="98"/>
      <c r="F7" s="98"/>
      <c r="G7" s="99"/>
    </row>
    <row r="8" spans="1:9" ht="17.100000000000001" customHeight="1" x14ac:dyDescent="0.25">
      <c r="A8" s="49">
        <v>4</v>
      </c>
      <c r="B8" s="95" t="s">
        <v>118</v>
      </c>
      <c r="C8" s="96">
        <v>197135</v>
      </c>
      <c r="D8" s="96">
        <v>188180</v>
      </c>
      <c r="E8" s="96">
        <v>185100</v>
      </c>
      <c r="F8" s="96">
        <v>184373</v>
      </c>
      <c r="G8" s="96">
        <v>183336</v>
      </c>
    </row>
    <row r="9" spans="1:9" ht="17.100000000000001" customHeight="1" x14ac:dyDescent="0.25">
      <c r="A9" s="51"/>
      <c r="B9" s="84" t="s">
        <v>119</v>
      </c>
      <c r="C9" s="85"/>
      <c r="D9" s="85"/>
      <c r="E9" s="85"/>
      <c r="F9" s="85"/>
      <c r="G9" s="86"/>
    </row>
    <row r="10" spans="1:9" ht="17.100000000000001" customHeight="1" x14ac:dyDescent="0.25">
      <c r="A10" s="49">
        <v>5</v>
      </c>
      <c r="B10" s="50" t="s">
        <v>120</v>
      </c>
      <c r="C10" s="64">
        <v>0.17249999999999999</v>
      </c>
      <c r="D10" s="64">
        <v>0.1820278456796684</v>
      </c>
      <c r="E10" s="64">
        <v>0.17988114532685034</v>
      </c>
      <c r="F10" s="64">
        <v>0.18267316798012725</v>
      </c>
      <c r="G10" s="64">
        <v>0.17960466029585023</v>
      </c>
    </row>
    <row r="11" spans="1:9" ht="17.100000000000001" customHeight="1" x14ac:dyDescent="0.25">
      <c r="A11" s="49">
        <v>6</v>
      </c>
      <c r="B11" s="50" t="s">
        <v>121</v>
      </c>
      <c r="C11" s="64">
        <v>0.1893</v>
      </c>
      <c r="D11" s="64">
        <v>0.19971304070570731</v>
      </c>
      <c r="E11" s="64">
        <v>0.19789303079416531</v>
      </c>
      <c r="F11" s="64">
        <v>0.20077777114870399</v>
      </c>
      <c r="G11" s="64">
        <v>0.19804075577082514</v>
      </c>
    </row>
    <row r="12" spans="1:9" ht="17.100000000000001" customHeight="1" x14ac:dyDescent="0.25">
      <c r="A12" s="49">
        <v>7</v>
      </c>
      <c r="B12" s="50" t="s">
        <v>122</v>
      </c>
      <c r="C12" s="64">
        <v>0.2157</v>
      </c>
      <c r="D12" s="64">
        <v>0.22774471250929962</v>
      </c>
      <c r="E12" s="64">
        <v>0.22641815235008103</v>
      </c>
      <c r="F12" s="64">
        <v>0.22950757431945024</v>
      </c>
      <c r="G12" s="64">
        <v>0.23188571802591962</v>
      </c>
    </row>
    <row r="13" spans="1:9" ht="17.100000000000001" customHeight="1" x14ac:dyDescent="0.25">
      <c r="A13" s="51"/>
      <c r="B13" s="84" t="s">
        <v>123</v>
      </c>
      <c r="C13" s="85"/>
      <c r="D13" s="85"/>
      <c r="E13" s="85"/>
      <c r="F13" s="85"/>
      <c r="G13" s="86"/>
      <c r="I13" s="74"/>
    </row>
    <row r="14" spans="1:9" ht="17.100000000000001" customHeight="1" x14ac:dyDescent="0.25">
      <c r="A14" s="49" t="s">
        <v>124</v>
      </c>
      <c r="B14" s="50" t="s">
        <v>125</v>
      </c>
      <c r="C14" s="64">
        <v>1.5299999999999999E-2</v>
      </c>
      <c r="D14" s="64">
        <v>1.815155160380099E-2</v>
      </c>
      <c r="E14" s="64">
        <v>1.8266183586757256E-2</v>
      </c>
      <c r="F14" s="64">
        <v>1.8611688456392942E-2</v>
      </c>
      <c r="G14" s="64">
        <v>1.9968331750576728E-2</v>
      </c>
      <c r="H14" s="74"/>
      <c r="I14" s="74"/>
    </row>
    <row r="15" spans="1:9" ht="17.100000000000001" customHeight="1" x14ac:dyDescent="0.25">
      <c r="A15" s="49" t="s">
        <v>126</v>
      </c>
      <c r="B15" s="50" t="s">
        <v>127</v>
      </c>
      <c r="C15" s="64">
        <v>5.1000000000000004E-3</v>
      </c>
      <c r="D15" s="64">
        <v>6.0505172012669962E-3</v>
      </c>
      <c r="E15" s="64">
        <v>6.0887278622524183E-3</v>
      </c>
      <c r="F15" s="64">
        <v>6.203896152130981E-3</v>
      </c>
      <c r="G15" s="64">
        <v>6.6561105835255758E-3</v>
      </c>
      <c r="H15" s="74"/>
      <c r="I15" s="74"/>
    </row>
    <row r="16" spans="1:9" ht="17.100000000000001" customHeight="1" x14ac:dyDescent="0.25">
      <c r="A16" s="49" t="s">
        <v>128</v>
      </c>
      <c r="B16" s="50" t="s">
        <v>129</v>
      </c>
      <c r="C16" s="64">
        <v>6.7999999999999996E-3</v>
      </c>
      <c r="D16" s="64">
        <v>8.0673562683559949E-3</v>
      </c>
      <c r="E16" s="64">
        <v>8.1183038163365577E-3</v>
      </c>
      <c r="F16" s="64">
        <v>8.2718615361746413E-3</v>
      </c>
      <c r="G16" s="64">
        <v>8.8748141113674343E-3</v>
      </c>
      <c r="H16" s="75"/>
      <c r="I16" s="74"/>
    </row>
    <row r="17" spans="1:14" ht="17.100000000000001" customHeight="1" x14ac:dyDescent="0.25">
      <c r="A17" s="49" t="s">
        <v>130</v>
      </c>
      <c r="B17" s="50" t="s">
        <v>131</v>
      </c>
      <c r="C17" s="66">
        <v>0.1072</v>
      </c>
      <c r="D17" s="66">
        <v>0.11226942507342398</v>
      </c>
      <c r="E17" s="66">
        <v>0.11247321526534623</v>
      </c>
      <c r="F17" s="66">
        <v>0.11308744614469857</v>
      </c>
      <c r="G17" s="64">
        <v>0.11549925644546974</v>
      </c>
    </row>
    <row r="18" spans="1:14" ht="17.100000000000001" customHeight="1" x14ac:dyDescent="0.25">
      <c r="A18" s="51"/>
      <c r="B18" s="84" t="s">
        <v>132</v>
      </c>
      <c r="C18" s="85"/>
      <c r="D18" s="85"/>
      <c r="E18" s="85"/>
      <c r="F18" s="85"/>
      <c r="G18" s="86"/>
    </row>
    <row r="19" spans="1:14" ht="17.100000000000001" customHeight="1" x14ac:dyDescent="0.25">
      <c r="A19" s="49">
        <v>8</v>
      </c>
      <c r="B19" s="50" t="s">
        <v>133</v>
      </c>
      <c r="C19" s="66">
        <v>2.5000000000000001E-2</v>
      </c>
      <c r="D19" s="66">
        <v>2.5000000000000001E-2</v>
      </c>
      <c r="E19" s="66">
        <v>2.5000000000000001E-2</v>
      </c>
      <c r="F19" s="66">
        <v>2.5000000000000001E-2</v>
      </c>
      <c r="G19" s="66">
        <v>2.5000000000000001E-2</v>
      </c>
    </row>
    <row r="20" spans="1:14" ht="35.1" customHeight="1" x14ac:dyDescent="0.25">
      <c r="A20" s="49" t="s">
        <v>134</v>
      </c>
      <c r="B20" s="50" t="s">
        <v>135</v>
      </c>
      <c r="C20" s="49"/>
      <c r="D20" s="49"/>
      <c r="E20" s="49"/>
      <c r="F20" s="49"/>
      <c r="G20" s="49"/>
    </row>
    <row r="21" spans="1:14" ht="17.100000000000001" customHeight="1" x14ac:dyDescent="0.25">
      <c r="A21" s="49">
        <v>9</v>
      </c>
      <c r="B21" s="50" t="s">
        <v>136</v>
      </c>
      <c r="C21" s="64">
        <v>8.2672382568905426E-5</v>
      </c>
      <c r="D21" s="64">
        <v>3.1999999999999999E-5</v>
      </c>
      <c r="E21" s="64">
        <v>2.8E-5</v>
      </c>
      <c r="F21" s="64">
        <v>6.0000000000000002E-5</v>
      </c>
      <c r="G21" s="64">
        <v>3.0000000000000001E-5</v>
      </c>
    </row>
    <row r="22" spans="1:14" ht="17.100000000000001" customHeight="1" x14ac:dyDescent="0.25">
      <c r="A22" s="49" t="s">
        <v>137</v>
      </c>
      <c r="B22" s="50" t="s">
        <v>138</v>
      </c>
      <c r="C22" s="49"/>
      <c r="D22" s="49"/>
      <c r="E22" s="49"/>
      <c r="F22" s="49"/>
      <c r="G22" s="49"/>
    </row>
    <row r="23" spans="1:14" ht="17.100000000000001" customHeight="1" x14ac:dyDescent="0.25">
      <c r="A23" s="49">
        <v>10</v>
      </c>
      <c r="B23" s="50" t="s">
        <v>139</v>
      </c>
      <c r="C23" s="49"/>
      <c r="D23" s="49"/>
      <c r="E23" s="49"/>
      <c r="F23" s="49"/>
      <c r="G23" s="49"/>
    </row>
    <row r="24" spans="1:14" ht="17.100000000000001" customHeight="1" x14ac:dyDescent="0.25">
      <c r="A24" s="49" t="s">
        <v>140</v>
      </c>
      <c r="B24" s="50" t="s">
        <v>141</v>
      </c>
      <c r="C24" s="66">
        <v>1.4999999999999999E-2</v>
      </c>
      <c r="D24" s="66">
        <v>1.4999999999999999E-2</v>
      </c>
      <c r="E24" s="66">
        <v>1.4999999999999999E-2</v>
      </c>
      <c r="F24" s="66">
        <v>1.4999999999999999E-2</v>
      </c>
      <c r="G24" s="66">
        <v>1.4999999999999999E-2</v>
      </c>
      <c r="I24" s="81"/>
    </row>
    <row r="25" spans="1:14" ht="17.100000000000001" customHeight="1" x14ac:dyDescent="0.25">
      <c r="A25" s="49">
        <v>11</v>
      </c>
      <c r="B25" s="50" t="s">
        <v>142</v>
      </c>
      <c r="C25" s="66">
        <v>0.04</v>
      </c>
      <c r="D25" s="66">
        <v>4.0031999999999998E-2</v>
      </c>
      <c r="E25" s="66">
        <v>4.0031999999999998E-2</v>
      </c>
      <c r="F25" s="66">
        <v>4.0028000000000001E-2</v>
      </c>
      <c r="G25" s="66">
        <v>4.0059999999999998E-2</v>
      </c>
    </row>
    <row r="26" spans="1:14" ht="17.100000000000001" customHeight="1" x14ac:dyDescent="0.25">
      <c r="A26" s="49" t="s">
        <v>143</v>
      </c>
      <c r="B26" s="50" t="s">
        <v>144</v>
      </c>
      <c r="C26" s="66">
        <f>C25+C17</f>
        <v>0.1472</v>
      </c>
      <c r="D26" s="66">
        <v>0.15230142507342398</v>
      </c>
      <c r="E26" s="66">
        <v>0.15230142507342398</v>
      </c>
      <c r="F26" s="66">
        <v>0.15250121526534624</v>
      </c>
      <c r="G26" s="66">
        <v>0.15314744614469855</v>
      </c>
      <c r="H26" s="81"/>
      <c r="I26" s="81"/>
      <c r="J26" s="81"/>
      <c r="K26" s="81"/>
      <c r="L26" s="81"/>
    </row>
    <row r="27" spans="1:14" ht="17.100000000000001" customHeight="1" x14ac:dyDescent="0.25">
      <c r="A27" s="49">
        <v>12</v>
      </c>
      <c r="B27" s="50" t="s">
        <v>145</v>
      </c>
      <c r="C27" s="66">
        <v>7.2099999999999997E-2</v>
      </c>
      <c r="D27" s="66">
        <v>7.8799999999999995E-2</v>
      </c>
      <c r="E27" s="66">
        <v>7.6600000000000001E-2</v>
      </c>
      <c r="F27" s="66">
        <v>7.9000000000000001E-2</v>
      </c>
      <c r="G27" s="66">
        <v>7.46E-2</v>
      </c>
      <c r="H27" s="81"/>
      <c r="I27" s="81"/>
      <c r="J27" s="81"/>
      <c r="K27" s="81"/>
      <c r="L27" s="81"/>
      <c r="M27" s="81"/>
      <c r="N27" s="81"/>
    </row>
    <row r="28" spans="1:14" ht="17.100000000000001" customHeight="1" x14ac:dyDescent="0.25">
      <c r="A28" s="51"/>
      <c r="B28" s="84" t="s">
        <v>7</v>
      </c>
      <c r="C28" s="85"/>
      <c r="D28" s="85"/>
      <c r="E28" s="85"/>
      <c r="F28" s="85"/>
      <c r="G28" s="86"/>
    </row>
    <row r="29" spans="1:14" ht="17.100000000000001" customHeight="1" x14ac:dyDescent="0.25">
      <c r="A29" s="49">
        <v>13</v>
      </c>
      <c r="B29" s="52" t="s">
        <v>146</v>
      </c>
      <c r="C29" s="96">
        <v>704781.50930100004</v>
      </c>
      <c r="D29" s="96">
        <v>696088.80101892981</v>
      </c>
      <c r="E29" s="96">
        <v>685960</v>
      </c>
      <c r="F29" s="96">
        <v>693074.89648714999</v>
      </c>
      <c r="G29" s="96">
        <v>704451</v>
      </c>
    </row>
    <row r="30" spans="1:14" ht="17.100000000000001" customHeight="1" x14ac:dyDescent="0.25">
      <c r="A30" s="49">
        <v>14</v>
      </c>
      <c r="B30" s="52" t="s">
        <v>7</v>
      </c>
      <c r="C30" s="65">
        <v>5.2962000000000002E-2</v>
      </c>
      <c r="D30" s="65">
        <v>5.3999999999999999E-2</v>
      </c>
      <c r="E30" s="65">
        <v>5.2999999999999999E-2</v>
      </c>
      <c r="F30" s="65">
        <v>5.2999999999999999E-2</v>
      </c>
      <c r="G30" s="65">
        <v>5.1999999999999998E-2</v>
      </c>
    </row>
    <row r="31" spans="1:14" ht="17.100000000000001" customHeight="1" x14ac:dyDescent="0.25">
      <c r="A31" s="51"/>
      <c r="B31" s="90" t="s">
        <v>147</v>
      </c>
      <c r="C31" s="91"/>
      <c r="D31" s="91"/>
      <c r="E31" s="91"/>
      <c r="F31" s="91"/>
      <c r="G31" s="92"/>
    </row>
    <row r="32" spans="1:14" ht="17.100000000000001" customHeight="1" x14ac:dyDescent="0.25">
      <c r="A32" s="54" t="s">
        <v>148</v>
      </c>
      <c r="B32" s="55" t="s">
        <v>149</v>
      </c>
      <c r="C32" s="68">
        <v>0</v>
      </c>
      <c r="D32" s="68">
        <v>0</v>
      </c>
      <c r="E32" s="68">
        <v>0</v>
      </c>
      <c r="F32" s="68">
        <v>0</v>
      </c>
      <c r="G32" s="56"/>
      <c r="H32" s="53"/>
      <c r="I32" s="53"/>
    </row>
    <row r="33" spans="1:9" ht="17.100000000000001" customHeight="1" x14ac:dyDescent="0.25">
      <c r="A33" s="54" t="s">
        <v>150</v>
      </c>
      <c r="B33" s="55" t="s">
        <v>151</v>
      </c>
      <c r="C33" s="68">
        <v>0</v>
      </c>
      <c r="D33" s="68">
        <v>0</v>
      </c>
      <c r="E33" s="68">
        <v>0</v>
      </c>
      <c r="F33" s="68">
        <v>0</v>
      </c>
      <c r="G33" s="56"/>
      <c r="H33" s="53"/>
      <c r="I33" s="53"/>
    </row>
    <row r="34" spans="1:9" ht="17.100000000000001" customHeight="1" x14ac:dyDescent="0.25">
      <c r="A34" s="54" t="s">
        <v>152</v>
      </c>
      <c r="B34" s="55" t="s">
        <v>153</v>
      </c>
      <c r="C34" s="68">
        <v>0</v>
      </c>
      <c r="D34" s="68">
        <v>0</v>
      </c>
      <c r="E34" s="68">
        <v>0</v>
      </c>
      <c r="F34" s="68">
        <v>0</v>
      </c>
      <c r="G34" s="56"/>
      <c r="H34" s="53"/>
      <c r="I34" s="53"/>
    </row>
    <row r="35" spans="1:9" ht="17.100000000000001" customHeight="1" x14ac:dyDescent="0.25">
      <c r="A35" s="54" t="s">
        <v>154</v>
      </c>
      <c r="B35" s="55" t="s">
        <v>155</v>
      </c>
      <c r="C35" s="68">
        <v>0.03</v>
      </c>
      <c r="D35" s="68">
        <v>0.03</v>
      </c>
      <c r="E35" s="68">
        <v>0.03</v>
      </c>
      <c r="F35" s="68">
        <v>0.03</v>
      </c>
      <c r="G35" s="56"/>
      <c r="H35" s="53"/>
      <c r="I35" s="53"/>
    </row>
    <row r="36" spans="1:9" ht="17.100000000000001" customHeight="1" x14ac:dyDescent="0.25">
      <c r="A36" s="54" t="s">
        <v>156</v>
      </c>
      <c r="B36" s="57" t="s">
        <v>157</v>
      </c>
      <c r="C36" s="68">
        <v>0</v>
      </c>
      <c r="D36" s="68">
        <v>0</v>
      </c>
      <c r="E36" s="68">
        <v>0</v>
      </c>
      <c r="F36" s="68">
        <v>0</v>
      </c>
      <c r="G36" s="56"/>
      <c r="H36" s="53"/>
      <c r="I36" s="53"/>
    </row>
    <row r="37" spans="1:9" ht="17.100000000000001" customHeight="1" x14ac:dyDescent="0.25">
      <c r="A37" s="54" t="s">
        <v>158</v>
      </c>
      <c r="B37" s="57" t="s">
        <v>159</v>
      </c>
      <c r="C37" s="68">
        <v>0.03</v>
      </c>
      <c r="D37" s="68">
        <v>0.03</v>
      </c>
      <c r="E37" s="68">
        <v>0.03</v>
      </c>
      <c r="F37" s="68">
        <v>0.03</v>
      </c>
      <c r="G37" s="56"/>
      <c r="H37" s="53"/>
      <c r="I37" s="53"/>
    </row>
    <row r="38" spans="1:9" ht="17.100000000000001" customHeight="1" x14ac:dyDescent="0.25">
      <c r="A38" s="51"/>
      <c r="B38" s="84" t="s">
        <v>108</v>
      </c>
      <c r="C38" s="85"/>
      <c r="D38" s="85"/>
      <c r="E38" s="85"/>
      <c r="F38" s="85"/>
      <c r="G38" s="86"/>
    </row>
    <row r="39" spans="1:9" ht="17.100000000000001" customHeight="1" x14ac:dyDescent="0.25">
      <c r="A39" s="49">
        <v>15</v>
      </c>
      <c r="B39" s="52" t="s">
        <v>160</v>
      </c>
      <c r="C39" s="96">
        <v>116317</v>
      </c>
      <c r="D39" s="96">
        <v>120326.31952116813</v>
      </c>
      <c r="E39" s="96">
        <v>120433.69014671908</v>
      </c>
      <c r="F39" s="96">
        <v>113297.44927134458</v>
      </c>
      <c r="G39" s="96">
        <v>121083.79227973107</v>
      </c>
    </row>
    <row r="40" spans="1:9" ht="17.100000000000001" customHeight="1" x14ac:dyDescent="0.25">
      <c r="A40" s="49">
        <v>16</v>
      </c>
      <c r="B40" s="52" t="s">
        <v>161</v>
      </c>
      <c r="C40" s="96">
        <v>50068</v>
      </c>
      <c r="D40" s="96">
        <v>42799.660515290729</v>
      </c>
      <c r="E40" s="96">
        <v>53018.632829936461</v>
      </c>
      <c r="F40" s="96">
        <v>51229.827717289365</v>
      </c>
      <c r="G40" s="96">
        <v>53686.358895096251</v>
      </c>
      <c r="H40" s="76"/>
    </row>
    <row r="41" spans="1:9" ht="17.100000000000001" customHeight="1" x14ac:dyDescent="0.25">
      <c r="A41" s="49">
        <v>17</v>
      </c>
      <c r="B41" s="52" t="s">
        <v>162</v>
      </c>
      <c r="C41" s="67">
        <v>2.46</v>
      </c>
      <c r="D41" s="67">
        <v>2.8113849052185826</v>
      </c>
      <c r="E41" s="67">
        <v>2.2715351890159896</v>
      </c>
      <c r="F41" s="67">
        <v>2.2115524162324722</v>
      </c>
      <c r="G41" s="67">
        <v>2.2553921474974707</v>
      </c>
    </row>
    <row r="42" spans="1:9" ht="17.100000000000001" customHeight="1" x14ac:dyDescent="0.25">
      <c r="A42" s="51"/>
      <c r="B42" s="84" t="s">
        <v>112</v>
      </c>
      <c r="C42" s="85"/>
      <c r="D42" s="85"/>
      <c r="E42" s="85"/>
      <c r="F42" s="85"/>
      <c r="G42" s="86"/>
    </row>
    <row r="43" spans="1:9" ht="17.100000000000001" customHeight="1" x14ac:dyDescent="0.25">
      <c r="A43" s="49">
        <v>18</v>
      </c>
      <c r="B43" s="52" t="s">
        <v>163</v>
      </c>
      <c r="C43" s="100">
        <v>175799</v>
      </c>
      <c r="D43" s="96">
        <v>176498</v>
      </c>
      <c r="E43" s="96">
        <v>175145</v>
      </c>
      <c r="F43" s="96">
        <v>171283</v>
      </c>
      <c r="G43" s="49"/>
    </row>
    <row r="44" spans="1:9" ht="17.100000000000001" customHeight="1" x14ac:dyDescent="0.25">
      <c r="A44" s="49">
        <v>19</v>
      </c>
      <c r="B44" s="58" t="s">
        <v>164</v>
      </c>
      <c r="C44" s="100">
        <v>128661</v>
      </c>
      <c r="D44" s="96">
        <v>128264</v>
      </c>
      <c r="E44" s="96">
        <v>122253</v>
      </c>
      <c r="F44" s="96">
        <v>119116</v>
      </c>
      <c r="G44" s="49"/>
    </row>
    <row r="45" spans="1:9" ht="17.100000000000001" customHeight="1" x14ac:dyDescent="0.25">
      <c r="A45" s="49">
        <v>20</v>
      </c>
      <c r="B45" s="52" t="s">
        <v>165</v>
      </c>
      <c r="C45" s="77">
        <v>1.37</v>
      </c>
      <c r="D45" s="67">
        <v>1.3760518643405866</v>
      </c>
      <c r="E45" s="67">
        <v>1.4326442516885998</v>
      </c>
      <c r="F45" s="67">
        <v>1.4379484571943162</v>
      </c>
      <c r="G45" s="67"/>
    </row>
    <row r="99" spans="1:9" x14ac:dyDescent="0.25">
      <c r="A99" s="47"/>
      <c r="B99" s="47"/>
      <c r="C99" s="47"/>
      <c r="D99" s="47"/>
      <c r="E99" s="47"/>
      <c r="F99" s="47"/>
      <c r="G99" s="47"/>
      <c r="H99" s="47"/>
      <c r="I99" s="47"/>
    </row>
    <row r="100" spans="1:9" x14ac:dyDescent="0.25">
      <c r="A100" s="47"/>
      <c r="B100" s="47"/>
      <c r="C100" s="47"/>
      <c r="D100" s="47"/>
      <c r="E100" s="47"/>
      <c r="F100" s="47"/>
      <c r="G100" s="47"/>
      <c r="H100" s="47"/>
      <c r="I100" s="47"/>
    </row>
    <row r="101" spans="1:9" x14ac:dyDescent="0.25">
      <c r="A101" s="47"/>
      <c r="B101" s="47"/>
      <c r="C101" s="47"/>
      <c r="D101" s="47"/>
      <c r="E101" s="47"/>
      <c r="F101" s="47"/>
      <c r="G101" s="47"/>
      <c r="H101" s="47"/>
      <c r="I101" s="47"/>
    </row>
    <row r="102" spans="1:9" x14ac:dyDescent="0.25">
      <c r="A102" s="47"/>
      <c r="B102" s="47"/>
      <c r="C102" s="47"/>
      <c r="D102" s="47"/>
      <c r="E102" s="47"/>
      <c r="F102" s="47"/>
      <c r="G102" s="47"/>
      <c r="H102" s="47"/>
      <c r="I102" s="47"/>
    </row>
    <row r="103" spans="1:9" x14ac:dyDescent="0.25">
      <c r="A103" s="47"/>
      <c r="B103" s="47"/>
      <c r="C103" s="47"/>
      <c r="D103" s="47"/>
      <c r="E103" s="47"/>
      <c r="F103" s="47"/>
      <c r="G103" s="47"/>
      <c r="H103" s="47"/>
      <c r="I103" s="47"/>
    </row>
    <row r="104" spans="1:9" x14ac:dyDescent="0.25">
      <c r="A104" s="47"/>
      <c r="B104" s="47"/>
      <c r="C104" s="47"/>
      <c r="D104" s="47"/>
      <c r="E104" s="47"/>
      <c r="F104" s="47"/>
      <c r="G104" s="47"/>
      <c r="H104" s="47"/>
      <c r="I104" s="47"/>
    </row>
    <row r="105" spans="1:9" x14ac:dyDescent="0.25">
      <c r="A105" s="47"/>
      <c r="B105" s="47"/>
      <c r="C105" s="47"/>
      <c r="D105" s="47"/>
      <c r="E105" s="47"/>
      <c r="F105" s="47"/>
      <c r="G105" s="47"/>
      <c r="H105" s="47"/>
      <c r="I105" s="47"/>
    </row>
    <row r="106" spans="1:9" x14ac:dyDescent="0.25">
      <c r="A106" s="47"/>
      <c r="B106" s="47"/>
      <c r="C106" s="47"/>
      <c r="D106" s="47"/>
      <c r="E106" s="47"/>
      <c r="F106" s="47"/>
      <c r="G106" s="47"/>
      <c r="H106" s="47"/>
      <c r="I106" s="47"/>
    </row>
    <row r="107" spans="1:9" x14ac:dyDescent="0.25">
      <c r="A107" s="47"/>
      <c r="B107" s="47"/>
      <c r="C107" s="47"/>
      <c r="D107" s="47"/>
      <c r="E107" s="47"/>
      <c r="F107" s="47"/>
      <c r="G107" s="47"/>
      <c r="H107" s="47"/>
      <c r="I107" s="47"/>
    </row>
    <row r="108" spans="1:9" x14ac:dyDescent="0.25">
      <c r="A108" s="47"/>
      <c r="B108" s="47"/>
      <c r="C108" s="47"/>
      <c r="D108" s="47"/>
      <c r="E108" s="47"/>
      <c r="F108" s="47"/>
      <c r="G108" s="47"/>
      <c r="H108" s="47"/>
      <c r="I108" s="47"/>
    </row>
    <row r="109" spans="1:9" x14ac:dyDescent="0.25">
      <c r="A109" s="47"/>
      <c r="B109" s="47"/>
      <c r="C109" s="47"/>
      <c r="D109" s="47"/>
      <c r="E109" s="47"/>
      <c r="F109" s="47"/>
      <c r="G109" s="47"/>
      <c r="H109" s="47"/>
      <c r="I109" s="47"/>
    </row>
    <row r="110" spans="1:9" x14ac:dyDescent="0.25">
      <c r="A110" s="47"/>
      <c r="B110" s="47"/>
      <c r="C110" s="47"/>
      <c r="D110" s="47"/>
      <c r="E110" s="47"/>
      <c r="F110" s="47"/>
      <c r="G110" s="47"/>
      <c r="H110" s="47"/>
      <c r="I110" s="47"/>
    </row>
    <row r="111" spans="1:9" x14ac:dyDescent="0.25">
      <c r="A111" s="47"/>
      <c r="B111" s="47"/>
      <c r="C111" s="47"/>
      <c r="D111" s="47"/>
      <c r="E111" s="47"/>
      <c r="F111" s="47"/>
      <c r="G111" s="47"/>
      <c r="H111" s="47"/>
      <c r="I111" s="47"/>
    </row>
    <row r="112" spans="1:9" x14ac:dyDescent="0.25">
      <c r="A112" s="47"/>
      <c r="B112" s="47"/>
      <c r="C112" s="47"/>
      <c r="D112" s="47"/>
      <c r="E112" s="47"/>
      <c r="F112" s="47"/>
      <c r="G112" s="47"/>
      <c r="H112" s="47"/>
      <c r="I112" s="47"/>
    </row>
    <row r="113" spans="1:9" x14ac:dyDescent="0.25">
      <c r="A113" s="47"/>
      <c r="B113" s="47"/>
      <c r="C113" s="47"/>
      <c r="D113" s="47"/>
      <c r="E113" s="47"/>
      <c r="F113" s="47"/>
      <c r="G113" s="47"/>
      <c r="H113" s="47"/>
      <c r="I113" s="47"/>
    </row>
    <row r="114" spans="1:9" x14ac:dyDescent="0.25">
      <c r="A114" s="47"/>
      <c r="B114" s="47"/>
      <c r="C114" s="47"/>
      <c r="D114" s="47"/>
      <c r="E114" s="47"/>
      <c r="F114" s="47"/>
      <c r="G114" s="47"/>
      <c r="H114" s="47"/>
      <c r="I114" s="47"/>
    </row>
    <row r="115" spans="1:9" x14ac:dyDescent="0.25">
      <c r="A115" s="47"/>
      <c r="B115" s="47"/>
      <c r="C115" s="47"/>
      <c r="D115" s="47"/>
      <c r="E115" s="47"/>
      <c r="F115" s="47"/>
      <c r="G115" s="47"/>
      <c r="H115" s="47"/>
      <c r="I115" s="47"/>
    </row>
    <row r="116" spans="1:9" x14ac:dyDescent="0.25">
      <c r="A116" s="47"/>
      <c r="B116" s="47"/>
      <c r="C116" s="47"/>
      <c r="D116" s="47"/>
      <c r="E116" s="47"/>
      <c r="F116" s="47"/>
      <c r="G116" s="47"/>
      <c r="H116" s="47"/>
      <c r="I116" s="47"/>
    </row>
    <row r="117" spans="1:9" x14ac:dyDescent="0.25">
      <c r="A117" s="47"/>
      <c r="B117" s="47"/>
      <c r="C117" s="47"/>
      <c r="D117" s="47"/>
      <c r="E117" s="47"/>
      <c r="F117" s="47"/>
      <c r="G117" s="47"/>
      <c r="H117" s="47"/>
      <c r="I117" s="47"/>
    </row>
    <row r="118" spans="1:9" x14ac:dyDescent="0.25">
      <c r="A118" s="47"/>
      <c r="B118" s="47"/>
      <c r="C118" s="47"/>
      <c r="D118" s="47"/>
      <c r="E118" s="47"/>
      <c r="F118" s="47"/>
      <c r="G118" s="47"/>
      <c r="H118" s="47"/>
      <c r="I118" s="47"/>
    </row>
    <row r="119" spans="1:9" x14ac:dyDescent="0.25">
      <c r="A119" s="47"/>
      <c r="B119" s="47"/>
      <c r="C119" s="47"/>
      <c r="D119" s="47"/>
      <c r="E119" s="47"/>
      <c r="F119" s="47"/>
      <c r="G119" s="47"/>
      <c r="H119" s="47"/>
      <c r="I119" s="47"/>
    </row>
    <row r="120" spans="1:9" x14ac:dyDescent="0.25">
      <c r="A120" s="47"/>
      <c r="B120" s="47"/>
      <c r="C120" s="47"/>
      <c r="D120" s="47"/>
      <c r="E120" s="47"/>
      <c r="F120" s="47"/>
      <c r="G120" s="47"/>
      <c r="H120" s="47"/>
      <c r="I120" s="47"/>
    </row>
    <row r="121" spans="1:9" x14ac:dyDescent="0.25">
      <c r="A121" s="47"/>
      <c r="B121" s="47"/>
      <c r="C121" s="47"/>
      <c r="D121" s="47"/>
      <c r="E121" s="47"/>
      <c r="F121" s="47"/>
      <c r="G121" s="47"/>
      <c r="H121" s="47"/>
      <c r="I121" s="47"/>
    </row>
    <row r="122" spans="1:9" x14ac:dyDescent="0.25">
      <c r="A122" s="47"/>
      <c r="B122" s="47"/>
      <c r="C122" s="47"/>
      <c r="D122" s="47"/>
      <c r="E122" s="47"/>
      <c r="F122" s="47"/>
      <c r="G122" s="47"/>
      <c r="H122" s="47"/>
      <c r="I122" s="47"/>
    </row>
    <row r="123" spans="1:9" x14ac:dyDescent="0.25">
      <c r="A123" s="47"/>
      <c r="B123" s="47"/>
      <c r="C123" s="47"/>
      <c r="D123" s="47"/>
      <c r="E123" s="47"/>
      <c r="F123" s="47"/>
      <c r="G123" s="47"/>
      <c r="H123" s="47"/>
      <c r="I123" s="47"/>
    </row>
    <row r="124" spans="1:9" x14ac:dyDescent="0.25">
      <c r="A124" s="47"/>
      <c r="B124" s="47"/>
      <c r="C124" s="47"/>
      <c r="D124" s="47"/>
      <c r="E124" s="47"/>
      <c r="F124" s="47"/>
      <c r="G124" s="47"/>
      <c r="H124" s="47"/>
      <c r="I124" s="47"/>
    </row>
    <row r="125" spans="1:9" x14ac:dyDescent="0.25">
      <c r="A125" s="47"/>
      <c r="B125" s="47"/>
      <c r="C125" s="47"/>
      <c r="D125" s="47"/>
      <c r="E125" s="47"/>
      <c r="F125" s="47"/>
      <c r="G125" s="47"/>
      <c r="H125" s="47"/>
      <c r="I125" s="47"/>
    </row>
    <row r="126" spans="1:9" x14ac:dyDescent="0.25">
      <c r="A126" s="47"/>
      <c r="B126" s="47"/>
      <c r="C126" s="47"/>
      <c r="D126" s="47"/>
      <c r="E126" s="47"/>
      <c r="F126" s="47"/>
      <c r="G126" s="47"/>
      <c r="H126" s="47"/>
      <c r="I126" s="47"/>
    </row>
    <row r="127" spans="1:9" x14ac:dyDescent="0.25">
      <c r="A127" s="47"/>
      <c r="B127" s="47"/>
      <c r="C127" s="47"/>
      <c r="D127" s="47"/>
      <c r="E127" s="47"/>
      <c r="F127" s="47"/>
      <c r="G127" s="47"/>
      <c r="H127" s="47"/>
      <c r="I127" s="47"/>
    </row>
    <row r="128" spans="1:9" x14ac:dyDescent="0.25">
      <c r="A128" s="47"/>
      <c r="B128" s="47"/>
      <c r="C128" s="47"/>
      <c r="D128" s="47"/>
      <c r="E128" s="47"/>
      <c r="F128" s="47"/>
      <c r="G128" s="47"/>
      <c r="H128" s="47"/>
      <c r="I128" s="47"/>
    </row>
  </sheetData>
  <mergeCells count="9">
    <mergeCell ref="B28:G28"/>
    <mergeCell ref="B38:G38"/>
    <mergeCell ref="B42:G42"/>
    <mergeCell ref="B3:G3"/>
    <mergeCell ref="B7:G7"/>
    <mergeCell ref="B9:G9"/>
    <mergeCell ref="B13:G13"/>
    <mergeCell ref="B18:G18"/>
    <mergeCell ref="B31:G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38"/>
  <dimension ref="A1:I13"/>
  <sheetViews>
    <sheetView showGridLines="0" workbookViewId="0">
      <selection sqref="A1:D1"/>
    </sheetView>
  </sheetViews>
  <sheetFormatPr defaultRowHeight="15" x14ac:dyDescent="0.25"/>
  <cols>
    <col min="2" max="2" width="48" bestFit="1" customWidth="1"/>
    <col min="3" max="3" width="13.5703125" bestFit="1" customWidth="1"/>
    <col min="4" max="4" width="20" bestFit="1" customWidth="1"/>
  </cols>
  <sheetData>
    <row r="1" spans="1:9" ht="39" customHeight="1" x14ac:dyDescent="0.25">
      <c r="A1" s="93" t="s">
        <v>97</v>
      </c>
      <c r="B1" s="93"/>
      <c r="C1" s="93"/>
      <c r="D1" s="93"/>
      <c r="E1" s="29"/>
      <c r="F1" s="29"/>
      <c r="G1" s="10"/>
      <c r="H1" s="10"/>
      <c r="I1" s="10"/>
    </row>
    <row r="2" spans="1:9" x14ac:dyDescent="0.25">
      <c r="A2" s="14"/>
      <c r="B2" s="20" t="s">
        <v>63</v>
      </c>
      <c r="C2" s="14" t="s">
        <v>98</v>
      </c>
      <c r="D2" s="14" t="s">
        <v>96</v>
      </c>
      <c r="E2" s="14"/>
      <c r="F2" s="21" t="s">
        <v>62</v>
      </c>
    </row>
    <row r="3" spans="1:9" x14ac:dyDescent="0.25">
      <c r="A3" s="26">
        <v>1</v>
      </c>
      <c r="B3" s="23" t="s">
        <v>99</v>
      </c>
      <c r="C3" s="24">
        <v>130919</v>
      </c>
      <c r="D3" s="24">
        <v>10474</v>
      </c>
      <c r="E3" s="14"/>
      <c r="F3" s="14"/>
    </row>
    <row r="4" spans="1:9" x14ac:dyDescent="0.25">
      <c r="A4" s="20">
        <v>2</v>
      </c>
      <c r="B4" s="14" t="s">
        <v>100</v>
      </c>
      <c r="C4" s="22">
        <v>990</v>
      </c>
      <c r="D4" s="22">
        <v>79</v>
      </c>
      <c r="E4" s="14"/>
      <c r="F4" s="14"/>
    </row>
    <row r="5" spans="1:9" x14ac:dyDescent="0.25">
      <c r="A5" s="20">
        <v>3</v>
      </c>
      <c r="B5" s="14" t="s">
        <v>101</v>
      </c>
      <c r="C5" s="22">
        <v>967</v>
      </c>
      <c r="D5" s="22">
        <v>77</v>
      </c>
      <c r="E5" s="14"/>
      <c r="F5" s="14"/>
    </row>
    <row r="6" spans="1:9" x14ac:dyDescent="0.25">
      <c r="A6" s="20">
        <v>4</v>
      </c>
      <c r="B6" s="14" t="s">
        <v>102</v>
      </c>
      <c r="C6" s="22">
        <v>0</v>
      </c>
      <c r="D6" s="22">
        <v>0</v>
      </c>
      <c r="E6" s="14"/>
      <c r="F6" s="14"/>
    </row>
    <row r="7" spans="1:9" x14ac:dyDescent="0.25">
      <c r="A7" s="20">
        <v>5</v>
      </c>
      <c r="B7" s="14" t="s">
        <v>103</v>
      </c>
      <c r="C7" s="22">
        <v>0</v>
      </c>
      <c r="D7" s="22">
        <v>0</v>
      </c>
      <c r="E7" s="14"/>
      <c r="F7" s="14"/>
    </row>
    <row r="8" spans="1:9" x14ac:dyDescent="0.25">
      <c r="A8" s="20">
        <v>6</v>
      </c>
      <c r="B8" s="14" t="s">
        <v>104</v>
      </c>
      <c r="C8" s="22">
        <v>0</v>
      </c>
      <c r="D8" s="22">
        <v>0</v>
      </c>
      <c r="E8" s="14"/>
      <c r="F8" s="14"/>
    </row>
    <row r="9" spans="1:9" x14ac:dyDescent="0.25">
      <c r="A9" s="20">
        <v>7</v>
      </c>
      <c r="B9" s="14" t="s">
        <v>105</v>
      </c>
      <c r="C9" s="22">
        <v>52</v>
      </c>
      <c r="D9" s="22">
        <v>4</v>
      </c>
      <c r="E9" s="14"/>
      <c r="F9" s="14"/>
    </row>
    <row r="10" spans="1:9" x14ac:dyDescent="0.25">
      <c r="A10" s="20">
        <v>8</v>
      </c>
      <c r="B10" s="14" t="s">
        <v>95</v>
      </c>
      <c r="C10" s="22">
        <v>0</v>
      </c>
      <c r="D10" s="22">
        <v>0</v>
      </c>
      <c r="E10" s="14"/>
      <c r="F10" s="14"/>
    </row>
    <row r="11" spans="1:9" x14ac:dyDescent="0.25">
      <c r="A11" s="26">
        <v>9</v>
      </c>
      <c r="B11" s="23" t="s">
        <v>106</v>
      </c>
      <c r="C11" s="24">
        <v>132928</v>
      </c>
      <c r="D11" s="24">
        <v>10634</v>
      </c>
      <c r="E11" s="14"/>
      <c r="F11" s="14"/>
    </row>
    <row r="12" spans="1:9" x14ac:dyDescent="0.25">
      <c r="A12" s="14"/>
      <c r="B12" s="14"/>
      <c r="C12" s="14"/>
      <c r="D12" s="14"/>
      <c r="E12" s="14"/>
      <c r="F12" s="14"/>
    </row>
    <row r="13" spans="1:9" x14ac:dyDescent="0.25">
      <c r="A13" s="94" t="s">
        <v>107</v>
      </c>
      <c r="B13" s="94"/>
      <c r="C13" s="94"/>
      <c r="D13" s="94"/>
      <c r="E13" s="14"/>
      <c r="F13" s="14"/>
    </row>
  </sheetData>
  <mergeCells count="2">
    <mergeCell ref="A1:D1"/>
    <mergeCell ref="A13:D13"/>
  </mergeCells>
  <hyperlinks>
    <hyperlink ref="F2" location="Index!A1" display="Index" xr:uid="{00000000-0004-0000-2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Ark46"/>
  <dimension ref="A1"/>
  <sheetViews>
    <sheetView workbookViewId="0"/>
  </sheetViews>
  <sheetFormatPr defaultColWidth="8.7109375" defaultRowHeight="15" x14ac:dyDescent="0.25"/>
  <cols>
    <col min="1" max="16384" width="8.7109375" style="2"/>
  </cols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Ark51">
    <pageSetUpPr fitToPage="1"/>
  </sheetPr>
  <dimension ref="A1:H33"/>
  <sheetViews>
    <sheetView showGridLines="0" zoomScaleNormal="100" workbookViewId="0"/>
  </sheetViews>
  <sheetFormatPr defaultRowHeight="15" x14ac:dyDescent="0.25"/>
  <cols>
    <col min="2" max="2" width="48.7109375" customWidth="1"/>
    <col min="3" max="3" width="12" customWidth="1"/>
    <col min="4" max="4" width="15" customWidth="1"/>
    <col min="5" max="5" width="18.7109375" customWidth="1"/>
    <col min="6" max="6" width="29.7109375" customWidth="1"/>
  </cols>
  <sheetData>
    <row r="1" spans="1:8" ht="33.75" customHeight="1" x14ac:dyDescent="0.25">
      <c r="A1" s="17" t="s">
        <v>67</v>
      </c>
      <c r="B1" s="28"/>
      <c r="C1" s="28"/>
      <c r="D1" s="28"/>
      <c r="E1" s="28"/>
      <c r="F1" s="14"/>
      <c r="G1" s="14"/>
      <c r="H1" s="14"/>
    </row>
    <row r="2" spans="1:8" ht="25.5" x14ac:dyDescent="0.25">
      <c r="A2" s="83" t="s">
        <v>63</v>
      </c>
      <c r="B2" s="83"/>
      <c r="C2" s="83" t="s">
        <v>68</v>
      </c>
      <c r="D2" s="83"/>
      <c r="E2" s="32" t="s">
        <v>69</v>
      </c>
      <c r="F2" s="14"/>
      <c r="G2" s="21" t="s">
        <v>62</v>
      </c>
      <c r="H2" s="14"/>
    </row>
    <row r="3" spans="1:8" x14ac:dyDescent="0.25">
      <c r="A3" s="83"/>
      <c r="B3" s="83"/>
      <c r="C3" s="32" t="s">
        <v>180</v>
      </c>
      <c r="D3" s="73" t="s">
        <v>109</v>
      </c>
      <c r="E3" s="32" t="s">
        <v>180</v>
      </c>
      <c r="F3" s="14"/>
      <c r="G3" s="14"/>
      <c r="H3" s="14"/>
    </row>
    <row r="4" spans="1:8" s="5" customFormat="1" x14ac:dyDescent="0.25">
      <c r="A4" s="33">
        <v>1</v>
      </c>
      <c r="B4" s="33" t="s">
        <v>70</v>
      </c>
      <c r="C4" s="41">
        <v>74406.120999999999</v>
      </c>
      <c r="D4" s="43">
        <v>73764.17</v>
      </c>
      <c r="E4" s="41">
        <v>5952.4896799999997</v>
      </c>
      <c r="F4" s="23"/>
      <c r="G4" s="23"/>
      <c r="H4" s="23"/>
    </row>
    <row r="5" spans="1:8" x14ac:dyDescent="0.25">
      <c r="A5" s="34">
        <v>2</v>
      </c>
      <c r="B5" s="34" t="s">
        <v>78</v>
      </c>
      <c r="C5" s="42">
        <v>1855.1429999999998</v>
      </c>
      <c r="D5" s="44">
        <v>1853.326</v>
      </c>
      <c r="E5" s="42">
        <v>148.41144</v>
      </c>
      <c r="F5" s="23"/>
      <c r="G5" s="14"/>
      <c r="H5" s="14"/>
    </row>
    <row r="6" spans="1:8" x14ac:dyDescent="0.25">
      <c r="A6" s="34">
        <v>3</v>
      </c>
      <c r="B6" s="34" t="s">
        <v>72</v>
      </c>
      <c r="C6" s="42">
        <v>0</v>
      </c>
      <c r="D6" s="45">
        <v>0</v>
      </c>
      <c r="E6" s="42">
        <v>0</v>
      </c>
      <c r="F6" s="23"/>
      <c r="G6" s="14"/>
      <c r="H6" s="14"/>
    </row>
    <row r="7" spans="1:8" x14ac:dyDescent="0.25">
      <c r="A7" s="34">
        <v>4</v>
      </c>
      <c r="B7" s="34" t="s">
        <v>73</v>
      </c>
      <c r="C7" s="42">
        <v>72550.978000000003</v>
      </c>
      <c r="D7" s="45">
        <v>71910.843999999997</v>
      </c>
      <c r="E7" s="42">
        <v>5804.0782400000007</v>
      </c>
      <c r="F7" s="23"/>
      <c r="G7" s="14"/>
      <c r="H7" s="14"/>
    </row>
    <row r="8" spans="1:8" ht="25.5" x14ac:dyDescent="0.25">
      <c r="A8" s="34">
        <v>5</v>
      </c>
      <c r="B8" s="34" t="s">
        <v>74</v>
      </c>
      <c r="C8" s="42">
        <v>0</v>
      </c>
      <c r="D8" s="45">
        <v>0</v>
      </c>
      <c r="E8" s="42">
        <v>0</v>
      </c>
      <c r="F8" s="14"/>
      <c r="G8" s="14"/>
      <c r="H8" s="14"/>
    </row>
    <row r="9" spans="1:8" s="5" customFormat="1" ht="15.75" customHeight="1" x14ac:dyDescent="0.25">
      <c r="A9" s="33">
        <v>6</v>
      </c>
      <c r="B9" s="33" t="s">
        <v>75</v>
      </c>
      <c r="C9" s="41">
        <v>1140.326</v>
      </c>
      <c r="D9" s="46">
        <v>426.166</v>
      </c>
      <c r="E9" s="41">
        <v>91.22608000000001</v>
      </c>
      <c r="F9" s="23"/>
      <c r="G9" s="23"/>
      <c r="H9" s="23"/>
    </row>
    <row r="10" spans="1:8" x14ac:dyDescent="0.25">
      <c r="A10" s="34">
        <v>7</v>
      </c>
      <c r="B10" s="34" t="s">
        <v>76</v>
      </c>
      <c r="C10" s="42">
        <v>0</v>
      </c>
      <c r="D10" s="45">
        <v>0</v>
      </c>
      <c r="E10" s="42">
        <v>0</v>
      </c>
      <c r="F10" s="14"/>
      <c r="G10" s="14"/>
      <c r="H10" s="14"/>
    </row>
    <row r="11" spans="1:8" x14ac:dyDescent="0.25">
      <c r="A11" s="34">
        <v>8</v>
      </c>
      <c r="B11" s="34" t="s">
        <v>77</v>
      </c>
      <c r="C11" s="42">
        <v>0</v>
      </c>
      <c r="D11" s="45">
        <v>0</v>
      </c>
      <c r="E11" s="42">
        <v>0</v>
      </c>
      <c r="F11" s="14"/>
      <c r="G11" s="14"/>
      <c r="H11" s="27"/>
    </row>
    <row r="12" spans="1:8" x14ac:dyDescent="0.25">
      <c r="A12" s="34">
        <v>9</v>
      </c>
      <c r="B12" s="34" t="s">
        <v>78</v>
      </c>
      <c r="C12" s="42">
        <v>513.74900000000002</v>
      </c>
      <c r="D12" s="45">
        <v>210.875</v>
      </c>
      <c r="E12" s="42">
        <v>41.099920000000004</v>
      </c>
      <c r="F12" s="14"/>
      <c r="G12" s="14"/>
      <c r="H12" s="14"/>
    </row>
    <row r="13" spans="1:8" x14ac:dyDescent="0.25">
      <c r="A13" s="34">
        <v>10</v>
      </c>
      <c r="B13" s="34" t="s">
        <v>79</v>
      </c>
      <c r="C13" s="42">
        <v>0</v>
      </c>
      <c r="D13" s="45">
        <v>0</v>
      </c>
      <c r="E13" s="42">
        <v>0</v>
      </c>
      <c r="F13" s="14"/>
      <c r="G13" s="14"/>
      <c r="H13" s="14"/>
    </row>
    <row r="14" spans="1:8" ht="25.5" x14ac:dyDescent="0.25">
      <c r="A14" s="34">
        <v>11</v>
      </c>
      <c r="B14" s="34" t="s">
        <v>80</v>
      </c>
      <c r="C14" s="42">
        <v>0</v>
      </c>
      <c r="D14" s="45">
        <v>0</v>
      </c>
      <c r="E14" s="42">
        <v>0</v>
      </c>
      <c r="F14" s="14"/>
      <c r="G14" s="14"/>
      <c r="H14" s="14"/>
    </row>
    <row r="15" spans="1:8" x14ac:dyDescent="0.25">
      <c r="A15" s="34">
        <v>12</v>
      </c>
      <c r="B15" s="34" t="s">
        <v>81</v>
      </c>
      <c r="C15" s="42">
        <v>626.577</v>
      </c>
      <c r="D15" s="45">
        <v>215.291</v>
      </c>
      <c r="E15" s="42">
        <v>50.126159999999999</v>
      </c>
      <c r="F15" s="14"/>
      <c r="G15" s="14"/>
      <c r="H15" s="14"/>
    </row>
    <row r="16" spans="1:8" s="5" customFormat="1" x14ac:dyDescent="0.25">
      <c r="A16" s="33">
        <v>13</v>
      </c>
      <c r="B16" s="33" t="s">
        <v>82</v>
      </c>
      <c r="C16" s="41">
        <v>0</v>
      </c>
      <c r="D16" s="46">
        <v>0</v>
      </c>
      <c r="E16" s="41">
        <v>0</v>
      </c>
      <c r="F16" s="23"/>
      <c r="G16" s="23"/>
      <c r="H16" s="23"/>
    </row>
    <row r="17" spans="1:8" s="5" customFormat="1" ht="19.5" customHeight="1" x14ac:dyDescent="0.25">
      <c r="A17" s="33">
        <v>14</v>
      </c>
      <c r="B17" s="33" t="s">
        <v>83</v>
      </c>
      <c r="C17" s="41">
        <v>0</v>
      </c>
      <c r="D17" s="46">
        <v>0</v>
      </c>
      <c r="E17" s="41">
        <v>0</v>
      </c>
      <c r="F17" s="23"/>
      <c r="G17" s="23"/>
      <c r="H17" s="23"/>
    </row>
    <row r="18" spans="1:8" x14ac:dyDescent="0.25">
      <c r="A18" s="34">
        <v>15</v>
      </c>
      <c r="B18" s="34" t="s">
        <v>84</v>
      </c>
      <c r="C18" s="42">
        <v>0</v>
      </c>
      <c r="D18" s="45">
        <v>0</v>
      </c>
      <c r="E18" s="42">
        <v>0</v>
      </c>
      <c r="F18" s="14"/>
      <c r="G18" s="14"/>
      <c r="H18" s="14"/>
    </row>
    <row r="19" spans="1:8" ht="19.5" customHeight="1" x14ac:dyDescent="0.25">
      <c r="A19" s="34">
        <v>16</v>
      </c>
      <c r="B19" s="34" t="s">
        <v>85</v>
      </c>
      <c r="C19" s="42">
        <v>0</v>
      </c>
      <c r="D19" s="44">
        <v>0</v>
      </c>
      <c r="E19" s="42">
        <v>0</v>
      </c>
      <c r="F19" s="14"/>
      <c r="G19" s="14"/>
      <c r="H19" s="14"/>
    </row>
    <row r="20" spans="1:8" x14ac:dyDescent="0.25">
      <c r="A20" s="34">
        <v>17</v>
      </c>
      <c r="B20" s="34" t="s">
        <v>86</v>
      </c>
      <c r="C20" s="42">
        <v>0</v>
      </c>
      <c r="D20" s="44">
        <v>0</v>
      </c>
      <c r="E20" s="42">
        <v>0</v>
      </c>
      <c r="F20" s="14"/>
      <c r="G20" s="14"/>
      <c r="H20" s="14"/>
    </row>
    <row r="21" spans="1:8" x14ac:dyDescent="0.25">
      <c r="A21" s="34">
        <v>18</v>
      </c>
      <c r="B21" s="34" t="s">
        <v>87</v>
      </c>
      <c r="C21" s="42">
        <v>0</v>
      </c>
      <c r="D21" s="44">
        <v>0</v>
      </c>
      <c r="E21" s="42">
        <v>0</v>
      </c>
      <c r="F21" s="14"/>
      <c r="G21" s="14"/>
      <c r="H21" s="14"/>
    </row>
    <row r="22" spans="1:8" s="5" customFormat="1" x14ac:dyDescent="0.25">
      <c r="A22" s="33">
        <v>19</v>
      </c>
      <c r="B22" s="33" t="s">
        <v>45</v>
      </c>
      <c r="C22" s="41">
        <v>13.848000000000001</v>
      </c>
      <c r="D22" s="43">
        <v>11.13</v>
      </c>
      <c r="E22" s="41">
        <v>1.1078400000000002</v>
      </c>
      <c r="F22" s="23"/>
      <c r="G22" s="23"/>
      <c r="H22" s="23"/>
    </row>
    <row r="23" spans="1:8" x14ac:dyDescent="0.25">
      <c r="A23" s="34">
        <v>20</v>
      </c>
      <c r="B23" s="34" t="s">
        <v>78</v>
      </c>
      <c r="C23" s="42">
        <v>13.848000000000001</v>
      </c>
      <c r="D23" s="44">
        <v>11.13</v>
      </c>
      <c r="E23" s="42">
        <v>1.1078400000000002</v>
      </c>
      <c r="F23" s="14"/>
      <c r="G23" s="14"/>
      <c r="H23" s="14"/>
    </row>
    <row r="24" spans="1:8" x14ac:dyDescent="0.25">
      <c r="A24" s="34">
        <v>21</v>
      </c>
      <c r="B24" s="34" t="s">
        <v>88</v>
      </c>
      <c r="C24" s="42">
        <v>0</v>
      </c>
      <c r="D24" s="44">
        <v>0</v>
      </c>
      <c r="E24" s="42">
        <v>0</v>
      </c>
      <c r="F24" s="14"/>
      <c r="G24" s="14"/>
      <c r="H24" s="14"/>
    </row>
    <row r="25" spans="1:8" s="5" customFormat="1" x14ac:dyDescent="0.25">
      <c r="A25" s="33">
        <v>22</v>
      </c>
      <c r="B25" s="33" t="s">
        <v>89</v>
      </c>
      <c r="C25" s="41">
        <v>0</v>
      </c>
      <c r="D25" s="43">
        <v>0</v>
      </c>
      <c r="E25" s="42">
        <v>0</v>
      </c>
      <c r="F25" s="23"/>
      <c r="G25" s="23"/>
      <c r="H25" s="23"/>
    </row>
    <row r="26" spans="1:8" s="5" customFormat="1" x14ac:dyDescent="0.25">
      <c r="A26" s="33">
        <v>23</v>
      </c>
      <c r="B26" s="33" t="s">
        <v>90</v>
      </c>
      <c r="C26" s="41">
        <v>3263.442</v>
      </c>
      <c r="D26" s="43">
        <v>3419.306</v>
      </c>
      <c r="E26" s="41">
        <v>261.07535999999999</v>
      </c>
      <c r="F26" s="23"/>
      <c r="G26" s="23"/>
      <c r="H26" s="23"/>
    </row>
    <row r="27" spans="1:8" x14ac:dyDescent="0.25">
      <c r="A27" s="34">
        <v>24</v>
      </c>
      <c r="B27" s="34" t="s">
        <v>91</v>
      </c>
      <c r="C27" s="42">
        <v>0</v>
      </c>
      <c r="D27" s="44">
        <v>0</v>
      </c>
      <c r="E27" s="42">
        <v>0</v>
      </c>
      <c r="F27" s="14"/>
      <c r="G27" s="14"/>
      <c r="H27" s="14"/>
    </row>
    <row r="28" spans="1:8" x14ac:dyDescent="0.25">
      <c r="A28" s="34">
        <v>25</v>
      </c>
      <c r="B28" s="34" t="s">
        <v>87</v>
      </c>
      <c r="C28" s="42">
        <v>3263.442</v>
      </c>
      <c r="D28" s="44">
        <v>3419.306</v>
      </c>
      <c r="E28" s="42">
        <v>261.07535999999999</v>
      </c>
      <c r="F28" s="14"/>
      <c r="G28" s="14"/>
      <c r="H28" s="14"/>
    </row>
    <row r="29" spans="1:8" x14ac:dyDescent="0.25">
      <c r="A29" s="34">
        <v>26</v>
      </c>
      <c r="B29" s="34" t="s">
        <v>92</v>
      </c>
      <c r="C29" s="42">
        <v>0</v>
      </c>
      <c r="D29" s="44">
        <v>0</v>
      </c>
      <c r="E29" s="42">
        <v>0</v>
      </c>
      <c r="F29" s="14"/>
      <c r="G29" s="14"/>
      <c r="H29" s="14"/>
    </row>
    <row r="30" spans="1:8" s="5" customFormat="1" ht="31.5" customHeight="1" x14ac:dyDescent="0.25">
      <c r="A30" s="33">
        <v>27</v>
      </c>
      <c r="B30" s="33" t="s">
        <v>93</v>
      </c>
      <c r="C30" s="41">
        <v>0</v>
      </c>
      <c r="D30" s="43">
        <v>0</v>
      </c>
      <c r="E30" s="41">
        <v>0</v>
      </c>
      <c r="F30" s="35"/>
      <c r="G30" s="23"/>
      <c r="H30" s="23"/>
    </row>
    <row r="31" spans="1:8" s="5" customFormat="1" x14ac:dyDescent="0.25">
      <c r="A31" s="33">
        <v>28</v>
      </c>
      <c r="B31" s="33" t="s">
        <v>94</v>
      </c>
      <c r="C31" s="41">
        <v>0</v>
      </c>
      <c r="D31" s="43">
        <v>0</v>
      </c>
      <c r="E31" s="41"/>
      <c r="F31" s="23"/>
      <c r="G31" s="23"/>
      <c r="H31" s="23"/>
    </row>
    <row r="32" spans="1:8" s="5" customFormat="1" x14ac:dyDescent="0.25">
      <c r="A32" s="33">
        <v>29</v>
      </c>
      <c r="B32" s="33" t="s">
        <v>66</v>
      </c>
      <c r="C32" s="41">
        <v>78823.736999999994</v>
      </c>
      <c r="D32" s="43">
        <v>77620.771999999997</v>
      </c>
      <c r="E32" s="41">
        <v>6305.8989599999995</v>
      </c>
      <c r="F32" s="23"/>
      <c r="G32" s="23"/>
      <c r="H32" s="23"/>
    </row>
    <row r="33" spans="1:8" x14ac:dyDescent="0.25">
      <c r="A33" s="14"/>
      <c r="B33" s="14"/>
      <c r="C33" s="19"/>
      <c r="D33" s="19"/>
      <c r="E33" s="19"/>
      <c r="F33" s="14"/>
      <c r="G33" s="14"/>
      <c r="H33" s="14"/>
    </row>
  </sheetData>
  <mergeCells count="2">
    <mergeCell ref="C2:D2"/>
    <mergeCell ref="A2:B3"/>
  </mergeCells>
  <hyperlinks>
    <hyperlink ref="G2" location="Index!A1" display="Index" xr:uid="{00000000-0004-0000-3000-000000000000}"/>
  </hyperlinks>
  <pageMargins left="0.7" right="0.7" top="0.75" bottom="0.75" header="0.3" footer="0.3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Ark63"/>
  <dimension ref="A1:I14"/>
  <sheetViews>
    <sheetView showGridLines="0" workbookViewId="0">
      <selection sqref="A1:D1"/>
    </sheetView>
  </sheetViews>
  <sheetFormatPr defaultRowHeight="15" x14ac:dyDescent="0.25"/>
  <cols>
    <col min="2" max="2" width="48" bestFit="1" customWidth="1"/>
    <col min="3" max="3" width="13.5703125" bestFit="1" customWidth="1"/>
    <col min="4" max="4" width="20" bestFit="1" customWidth="1"/>
  </cols>
  <sheetData>
    <row r="1" spans="1:9" ht="39" customHeight="1" x14ac:dyDescent="0.25">
      <c r="A1" s="93" t="s">
        <v>97</v>
      </c>
      <c r="B1" s="93"/>
      <c r="C1" s="93"/>
      <c r="D1" s="93"/>
      <c r="E1" s="36"/>
      <c r="F1" s="36"/>
      <c r="G1" s="36"/>
      <c r="H1" s="10"/>
      <c r="I1" s="10"/>
    </row>
    <row r="2" spans="1:9" ht="15.75" x14ac:dyDescent="0.25">
      <c r="A2" s="14"/>
      <c r="B2" s="20" t="s">
        <v>63</v>
      </c>
      <c r="C2" s="14" t="s">
        <v>98</v>
      </c>
      <c r="D2" s="14" t="s">
        <v>96</v>
      </c>
      <c r="E2" s="14"/>
      <c r="F2" s="21" t="s">
        <v>62</v>
      </c>
      <c r="G2" s="30"/>
    </row>
    <row r="3" spans="1:9" ht="15.75" x14ac:dyDescent="0.25">
      <c r="A3" s="26">
        <v>1</v>
      </c>
      <c r="B3" s="23" t="s">
        <v>99</v>
      </c>
      <c r="C3" s="24">
        <v>69562</v>
      </c>
      <c r="D3" s="24">
        <v>5565</v>
      </c>
      <c r="E3" s="14"/>
      <c r="F3" s="14"/>
      <c r="G3" s="30"/>
    </row>
    <row r="4" spans="1:9" ht="15.75" x14ac:dyDescent="0.25">
      <c r="A4" s="20">
        <v>2</v>
      </c>
      <c r="B4" s="14" t="s">
        <v>100</v>
      </c>
      <c r="C4" s="22">
        <v>-4063</v>
      </c>
      <c r="D4" s="22">
        <v>-325</v>
      </c>
      <c r="E4" s="14"/>
      <c r="F4" s="14"/>
      <c r="G4" s="30"/>
    </row>
    <row r="5" spans="1:9" ht="15.75" x14ac:dyDescent="0.25">
      <c r="A5" s="20">
        <v>3</v>
      </c>
      <c r="B5" s="14" t="s">
        <v>101</v>
      </c>
      <c r="C5" s="22">
        <v>-380</v>
      </c>
      <c r="D5" s="22">
        <v>-30</v>
      </c>
      <c r="E5" s="14"/>
      <c r="F5" s="14"/>
      <c r="G5" s="30"/>
    </row>
    <row r="6" spans="1:9" ht="15.75" x14ac:dyDescent="0.25">
      <c r="A6" s="20">
        <v>4</v>
      </c>
      <c r="B6" s="14" t="s">
        <v>102</v>
      </c>
      <c r="C6" s="22">
        <v>0</v>
      </c>
      <c r="D6" s="22">
        <v>0</v>
      </c>
      <c r="E6" s="14"/>
      <c r="F6" s="14"/>
      <c r="G6" s="30"/>
    </row>
    <row r="7" spans="1:9" ht="15.75" x14ac:dyDescent="0.25">
      <c r="A7" s="20">
        <v>5</v>
      </c>
      <c r="B7" s="14" t="s">
        <v>103</v>
      </c>
      <c r="C7" s="22">
        <v>0</v>
      </c>
      <c r="D7" s="22">
        <v>0</v>
      </c>
      <c r="E7" s="14"/>
      <c r="F7" s="14"/>
      <c r="G7" s="30"/>
    </row>
    <row r="8" spans="1:9" ht="15.75" x14ac:dyDescent="0.25">
      <c r="A8" s="20">
        <v>6</v>
      </c>
      <c r="B8" s="14" t="s">
        <v>104</v>
      </c>
      <c r="C8" s="22">
        <v>0</v>
      </c>
      <c r="D8" s="22">
        <v>0</v>
      </c>
      <c r="E8" s="14"/>
      <c r="F8" s="14"/>
      <c r="G8" s="30"/>
    </row>
    <row r="9" spans="1:9" ht="15.75" x14ac:dyDescent="0.25">
      <c r="A9" s="20">
        <v>7</v>
      </c>
      <c r="B9" s="14" t="s">
        <v>105</v>
      </c>
      <c r="C9" s="22">
        <v>0</v>
      </c>
      <c r="D9" s="22">
        <v>0</v>
      </c>
      <c r="E9" s="14"/>
      <c r="F9" s="14"/>
      <c r="G9" s="30"/>
    </row>
    <row r="10" spans="1:9" ht="15.75" x14ac:dyDescent="0.25">
      <c r="A10" s="20">
        <v>8</v>
      </c>
      <c r="B10" s="14" t="s">
        <v>95</v>
      </c>
      <c r="C10" s="22">
        <v>0</v>
      </c>
      <c r="D10" s="22">
        <v>0</v>
      </c>
      <c r="E10" s="14"/>
      <c r="F10" s="14"/>
      <c r="G10" s="30"/>
    </row>
    <row r="11" spans="1:9" ht="15.75" x14ac:dyDescent="0.25">
      <c r="A11" s="26">
        <v>9</v>
      </c>
      <c r="B11" s="23" t="s">
        <v>106</v>
      </c>
      <c r="C11" s="24">
        <v>65120</v>
      </c>
      <c r="D11" s="24">
        <v>5210</v>
      </c>
      <c r="E11" s="14"/>
      <c r="F11" s="14"/>
      <c r="G11" s="30"/>
    </row>
    <row r="12" spans="1:9" ht="15.75" x14ac:dyDescent="0.25">
      <c r="A12" s="30"/>
      <c r="B12" s="30"/>
      <c r="C12" s="30"/>
      <c r="D12" s="30"/>
      <c r="E12" s="30"/>
      <c r="F12" s="30"/>
      <c r="G12" s="30"/>
    </row>
    <row r="13" spans="1:9" ht="15.75" x14ac:dyDescent="0.25">
      <c r="A13" s="14" t="s">
        <v>111</v>
      </c>
      <c r="B13" s="30"/>
      <c r="C13" s="30"/>
      <c r="D13" s="30"/>
      <c r="E13" s="30"/>
      <c r="F13" s="30"/>
      <c r="G13" s="30"/>
    </row>
    <row r="14" spans="1:9" ht="15.75" x14ac:dyDescent="0.25">
      <c r="A14" s="30"/>
      <c r="B14" s="30"/>
      <c r="C14" s="30"/>
      <c r="D14" s="30"/>
      <c r="E14" s="30"/>
      <c r="F14" s="30"/>
      <c r="G14" s="30"/>
    </row>
  </sheetData>
  <mergeCells count="1">
    <mergeCell ref="A1:D1"/>
  </mergeCells>
  <hyperlinks>
    <hyperlink ref="F2" location="Index!A1" display="Index" xr:uid="{00000000-0004-0000-41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4DE8C869B1EB4CA1A260B51DB4087A" ma:contentTypeVersion="6" ma:contentTypeDescription="Create a new document." ma:contentTypeScope="" ma:versionID="04bd8511e0ffe2989179ee8a7fbfffe4">
  <xsd:schema xmlns:xsd="http://www.w3.org/2001/XMLSchema" xmlns:xs="http://www.w3.org/2001/XMLSchema" xmlns:p="http://schemas.microsoft.com/office/2006/metadata/properties" xmlns:ns2="e7c58de6-7725-4400-a3f6-a1c32487632d" xmlns:ns3="e3fffbaf-28ce-4e1c-a12a-637320f9f0a9" targetNamespace="http://schemas.microsoft.com/office/2006/metadata/properties" ma:root="true" ma:fieldsID="14f40fde5e62bcaa56359eedce663770" ns2:_="" ns3:_="">
    <xsd:import namespace="e7c58de6-7725-4400-a3f6-a1c32487632d"/>
    <xsd:import namespace="e3fffbaf-28ce-4e1c-a12a-637320f9f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58de6-7725-4400-a3f6-a1c324876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ffbaf-28ce-4e1c-a12a-637320f9f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DEBB62-B109-4583-810D-14EA250916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58de6-7725-4400-a3f6-a1c32487632d"/>
    <ds:schemaRef ds:uri="e3fffbaf-28ce-4e1c-a12a-637320f9f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2E69FE-4136-45EE-A3D4-2B63F508FF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EB4C68-93F4-4F8D-AE87-552B89897121}">
  <ds:schemaRefs>
    <ds:schemaRef ds:uri="http://purl.org/dc/terms/"/>
    <ds:schemaRef ds:uri="e7c58de6-7725-4400-a3f6-a1c32487632d"/>
    <ds:schemaRef ds:uri="http://www.w3.org/XML/1998/namespace"/>
    <ds:schemaRef ds:uri="http://purl.org/dc/elements/1.1/"/>
    <ds:schemaRef ds:uri="http://schemas.microsoft.com/office/2006/metadata/properties"/>
    <ds:schemaRef ds:uri="e3fffbaf-28ce-4e1c-a12a-637320f9f0a9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Index</vt:lpstr>
      <vt:lpstr>EU OV1</vt:lpstr>
      <vt:lpstr>EU KM1</vt:lpstr>
      <vt:lpstr>EU CR8</vt:lpstr>
      <vt:lpstr>Jyske Realkredit (JR) -&gt;</vt:lpstr>
      <vt:lpstr>EU OV1 JR</vt:lpstr>
      <vt:lpstr>EU CR8 JR</vt:lpstr>
    </vt:vector>
  </TitlesOfParts>
  <Manager/>
  <Company>Swedbank AB (publ)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Sofia Forsmark</dc:creator>
  <cp:keywords/>
  <dc:description/>
  <cp:lastModifiedBy>Simon Hagbart Madsen</cp:lastModifiedBy>
  <cp:revision/>
  <dcterms:created xsi:type="dcterms:W3CDTF">2014-03-24T19:31:37Z</dcterms:created>
  <dcterms:modified xsi:type="dcterms:W3CDTF">2022-05-02T08:38:20Z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0x010100364DE8C869B1EB4CA1A260B51DB4087A</vt:lpwstr>
  </property>
  <property fmtid="{D5CDD505-2E9C-101B-9397-08002B2CF9AE}" pid="3" name="MSIP_Label_9655bac5-e079-4ce0-aea4-e42b8f191dac_Enabled">
    <vt:lpwstr>true</vt:lpwstr>
  </property>
  <property fmtid="{D5CDD505-2E9C-101B-9397-08002B2CF9AE}" pid="4" name="MSIP_Label_9655bac5-e079-4ce0-aea4-e42b8f191dac_SetDate">
    <vt:lpwstr>2022-04-25T14:04:20Z</vt:lpwstr>
  </property>
  <property fmtid="{D5CDD505-2E9C-101B-9397-08002B2CF9AE}" pid="5" name="MSIP_Label_9655bac5-e079-4ce0-aea4-e42b8f191dac_Method">
    <vt:lpwstr>Privileged</vt:lpwstr>
  </property>
  <property fmtid="{D5CDD505-2E9C-101B-9397-08002B2CF9AE}" pid="6" name="MSIP_Label_9655bac5-e079-4ce0-aea4-e42b8f191dac_Name">
    <vt:lpwstr>Fortrolig</vt:lpwstr>
  </property>
  <property fmtid="{D5CDD505-2E9C-101B-9397-08002B2CF9AE}" pid="7" name="MSIP_Label_9655bac5-e079-4ce0-aea4-e42b8f191dac_SiteId">
    <vt:lpwstr>df5e7718-2989-44ed-a2fd-5f63e2865f17</vt:lpwstr>
  </property>
  <property fmtid="{D5CDD505-2E9C-101B-9397-08002B2CF9AE}" pid="8" name="MSIP_Label_9655bac5-e079-4ce0-aea4-e42b8f191dac_ActionId">
    <vt:lpwstr>ca06322d-2e0b-4cc0-8d28-413a48a3643d</vt:lpwstr>
  </property>
  <property fmtid="{D5CDD505-2E9C-101B-9397-08002B2CF9AE}" pid="9" name="MSIP_Label_9655bac5-e079-4ce0-aea4-e42b8f191dac_ContentBits">
    <vt:lpwstr>0</vt:lpwstr>
  </property>
</Properties>
</file>