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JB-numre\jb2194\Desktop\Offentliggørelse 2. kvartal 2015\"/>
    </mc:Choice>
  </mc:AlternateContent>
  <bookViews>
    <workbookView xWindow="0" yWindow="0" windowWidth="25200" windowHeight="11985" firstSheet="2" activeTab="3"/>
  </bookViews>
  <sheets>
    <sheet name="Introduction" sheetId="4" r:id="rId1"/>
    <sheet name="Leverage Ratio - Jyske Bank Grp" sheetId="2" r:id="rId2"/>
    <sheet name="Leverage Ratio - Jyske Bank AS" sheetId="1" r:id="rId3"/>
    <sheet name="Leverage Ratio - BRFkredit as" sheetId="5" r:id="rId4"/>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5" l="1"/>
  <c r="D26" i="5"/>
  <c r="D36" i="5"/>
  <c r="D44" i="5"/>
  <c r="D48" i="5"/>
  <c r="D54" i="5"/>
  <c r="D56" i="5"/>
  <c r="D65" i="5"/>
  <c r="D63" i="5"/>
</calcChain>
</file>

<file path=xl/sharedStrings.xml><?xml version="1.0" encoding="utf-8"?>
<sst xmlns="http://schemas.openxmlformats.org/spreadsheetml/2006/main" count="284" uniqueCount="96">
  <si>
    <t xml:space="preserve">CRR Leverage Ratio - Disclosure Template </t>
  </si>
  <si>
    <t>Reference date</t>
  </si>
  <si>
    <t>Entity name</t>
  </si>
  <si>
    <t>Level of application</t>
  </si>
  <si>
    <t>Table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</si>
  <si>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</si>
  <si>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</si>
  <si>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</si>
  <si>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</si>
  <si>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</si>
  <si>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</si>
  <si>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</si>
  <si>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EU-6a</t>
  </si>
  <si>
    <t>(Adjustment for intragroup exposures excluded from the leverage ratio exposure measure in accordance with Article 429 (7) of Regulation (EU) No 575/2013)</t>
  </si>
  <si>
    <t>EU-6b</t>
  </si>
  <si>
    <t>(Adjustment for exposures excluded from the leverage ratio exposure measure in accordance with Article 429 (14) of  Regulation (EU) No 575/2013)</t>
  </si>
  <si>
    <t>Other adjustments</t>
  </si>
  <si>
    <t>Total leverage ratio exposure</t>
  </si>
  <si>
    <t>Table LRCom: Leverage ratio common disclosure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</si>
  <si>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</si>
  <si>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</si>
  <si>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</si>
  <si>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</si>
  <si>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</si>
  <si>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</si>
  <si>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</si>
  <si>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</si>
  <si>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</si>
  <si>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</si>
  <si>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</si>
  <si>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</si>
  <si>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</si>
  <si>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</si>
  <si>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</si>
  <si>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</si>
  <si>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</si>
  <si>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</si>
  <si>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</si>
  <si>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</si>
  <si>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</si>
  <si>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</si>
  <si>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</si>
  <si>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</si>
  <si>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</si>
  <si>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</si>
  <si>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</si>
  <si>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</si>
  <si>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</si>
  <si>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</si>
  <si>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</si>
  <si>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</si>
  <si>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</si>
  <si>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</si>
  <si>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</si>
  <si>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</si>
  <si>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</si>
  <si>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</si>
  <si>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</si>
  <si>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</si>
  <si>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</si>
  <si>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</si>
  <si>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</si>
  <si>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</si>
  <si>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</si>
  <si>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</si>
  <si>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</si>
  <si>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</si>
  <si>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</si>
  <si>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</si>
  <si>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</si>
  <si>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</si>
  <si>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 xml:space="preserve">  Covered bonds</t>
  </si>
  <si>
    <t>EU-5</t>
  </si>
  <si>
    <t xml:space="preserve">  Exposures treated as sovereigns</t>
  </si>
  <si>
    <t>EU-6</t>
  </si>
  <si>
    <t xml:space="preserve">  Exposures to regional governments, MDB, international organisations and PSE NOT treated as sovereigns</t>
  </si>
  <si>
    <t>EU-7</t>
  </si>
  <si>
    <t xml:space="preserve">  Institutions</t>
  </si>
  <si>
    <t>EU-8</t>
  </si>
  <si>
    <t xml:space="preserve">  Secured by mortgages of immovable properties</t>
  </si>
  <si>
    <t>EU-9</t>
  </si>
  <si>
    <t xml:space="preserve">  Retail exposures</t>
  </si>
  <si>
    <t>EU-10</t>
  </si>
  <si>
    <t xml:space="preserve">  Corporate</t>
  </si>
  <si>
    <t>EU-11</t>
  </si>
  <si>
    <t xml:space="preserve">  Exposures in default</t>
  </si>
  <si>
    <t>EU-12</t>
  </si>
  <si>
    <t xml:space="preserve">  Other exposures (eg equity, securitisations, and other non-credit obligation assets)</t>
  </si>
  <si>
    <t>Jyske Bank A/S</t>
  </si>
  <si>
    <t>Individual</t>
  </si>
  <si>
    <t>Transitional</t>
  </si>
  <si>
    <t>2015-06-30</t>
  </si>
  <si>
    <t>Consolidated</t>
  </si>
  <si>
    <t>Jyske Bank Group</t>
  </si>
  <si>
    <t>The main source for disclosure of items in Part Eight, Title II and III of the CRR is the annual risk report "Risk and Capital Management 2014". This spreadsheet serves as a semi-annual follow up to that report. Items will only be disclosed semi-annually if the development in the items since the annual risk report is considered critical. For 2015q2 leverage ratio is disclosed, not because the development in leverage ratio has been critical, but because the templates were not disclosed annually alongside "Risk and Capital Management 2014" in february.</t>
  </si>
  <si>
    <t>BRFkredit 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</si>
</sst>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000"/>
  </numFmts>
  <fonts count="13" x14ac:knownFonts="1">
    <font>
      <sz val="11"/>
      <color theme="1"/>
      <name val="Calibri"/>
      <family val="2"/>
      <scheme val="minor"/>
    </font>
    <font>
      <b/>
      <sz val="20"/>
      <name val="Arial"/>
      <family val="2"/>
    </font>
    <font>
      <sz val="10"/>
      <name val="Arial"/>
      <family val="2"/>
    </font>
    <font>
      <sz val="9"/>
      <name val="Arial"/>
      <family val="2"/>
    </font>
    <font>
      <b/>
      <sz val="12"/>
      <name val="Arial"/>
      <family val="2"/>
    </font>
    <font>
      <sz val="11"/>
      <name val="Calibri"/>
      <family val="2"/>
    </font>
    <font>
      <b/>
      <sz val="11"/>
      <name val="Calibri"/>
      <family val="2"/>
    </font>
    <font>
      <b/>
      <sz val="10"/>
      <name val="Arial"/>
      <family val="2"/>
    </font>
    <font>
      <b/>
      <sz val="9"/>
      <name val="Calibri"/>
      <family val="2"/>
    </font>
    <font>
      <b/>
      <sz val="9"/>
      <name val="Arial"/>
      <family val="2"/>
    </font>
    <font>
      <sz val="9"/>
      <name val="Calibri"/>
      <family val="2"/>
    </font>
    <font>
      <i/>
      <sz val="9"/>
      <name val="Arial"/>
      <family val="2"/>
    </font>
    <font>
      <b/>
      <sz val="16"/>
      <color theme="1"/>
      <name val="Jyske Sauna"/>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8">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1" fillId="2" borderId="1" applyNumberFormat="0" applyFill="0" applyBorder="0" applyAlignment="0" applyProtection="0">
      <alignment horizontal="left"/>
    </xf>
    <xf numFmtId="0" fontId="2" fillId="0" borderId="0">
      <alignment vertical="center"/>
    </xf>
    <xf numFmtId="0" fontId="2" fillId="0" borderId="0">
      <alignment vertical="center"/>
    </xf>
    <xf numFmtId="3" fontId="2" fillId="3" borderId="6" applyFont="0">
      <alignment horizontal="right" vertical="center"/>
      <protection locked="0"/>
    </xf>
    <xf numFmtId="0" fontId="4" fillId="0" borderId="0" applyNumberFormat="0" applyFill="0" applyBorder="0" applyAlignment="0" applyProtection="0"/>
    <xf numFmtId="0" fontId="2" fillId="5" borderId="6" applyNumberFormat="0" applyFont="0" applyBorder="0">
      <alignment horizontal="center" vertical="center"/>
    </xf>
    <xf numFmtId="43" fontId="2" fillId="0" borderId="0" applyFont="0" applyFill="0" applyBorder="0" applyAlignment="0" applyProtection="0"/>
  </cellStyleXfs>
  <cellXfs count="84">
    <xf numFmtId="0" fontId="0" fillId="0" borderId="0" xfId="0"/>
    <xf numFmtId="0" fontId="1" fillId="2" borderId="2" xfId="1" applyFont="1" applyFill="1" applyBorder="1" applyAlignment="1"/>
    <xf numFmtId="0" fontId="2" fillId="2" borderId="3" xfId="2" applyFont="1" applyFill="1" applyBorder="1">
      <alignment vertical="center"/>
    </xf>
    <xf numFmtId="0" fontId="1" fillId="2" borderId="3" xfId="1" applyFont="1" applyFill="1" applyBorder="1" applyAlignment="1"/>
    <xf numFmtId="0" fontId="1" fillId="2" borderId="4" xfId="1" applyFont="1" applyFill="1" applyBorder="1" applyAlignment="1"/>
    <xf numFmtId="0" fontId="3" fillId="2" borderId="5" xfId="3" applyFont="1" applyFill="1" applyBorder="1" applyAlignment="1">
      <alignment horizontal="right" vertical="center"/>
    </xf>
    <xf numFmtId="3" fontId="2" fillId="4" borderId="5" xfId="4" applyFont="1" applyFill="1" applyBorder="1" applyAlignment="1">
      <alignment horizontal="center" vertical="center"/>
      <protection locked="0"/>
    </xf>
    <xf numFmtId="0" fontId="5" fillId="2" borderId="1" xfId="3" applyFont="1" applyFill="1" applyBorder="1" applyAlignment="1">
      <alignment vertical="center"/>
    </xf>
    <xf numFmtId="0" fontId="6" fillId="2" borderId="10" xfId="3" applyFont="1" applyFill="1" applyBorder="1" applyAlignment="1">
      <alignment horizontal="center" vertical="center"/>
    </xf>
    <xf numFmtId="0" fontId="7" fillId="2" borderId="11" xfId="3" applyFont="1" applyFill="1" applyBorder="1" applyAlignment="1">
      <alignment horizontal="center" vertical="center"/>
    </xf>
    <xf numFmtId="0" fontId="8" fillId="6" borderId="6" xfId="6" quotePrefix="1" applyFont="1" applyFill="1" applyBorder="1">
      <alignment horizontal="center" vertical="center"/>
    </xf>
    <xf numFmtId="0" fontId="2" fillId="2" borderId="12" xfId="2" applyFont="1" applyFill="1" applyBorder="1">
      <alignment vertical="center"/>
    </xf>
    <xf numFmtId="0" fontId="3" fillId="2" borderId="10" xfId="3" applyFont="1" applyFill="1" applyBorder="1" applyAlignment="1">
      <alignment horizontal="center" vertical="center"/>
    </xf>
    <xf numFmtId="0" fontId="3" fillId="2" borderId="13" xfId="3" applyFont="1" applyFill="1" applyBorder="1" applyAlignment="1">
      <alignment vertical="center"/>
    </xf>
    <xf numFmtId="3" fontId="3" fillId="6" borderId="6" xfId="4" applyFont="1" applyFill="1" applyBorder="1" applyAlignment="1">
      <alignment horizontal="center" vertical="center"/>
      <protection locked="0"/>
    </xf>
    <xf numFmtId="0" fontId="3" fillId="2" borderId="13" xfId="3" applyFont="1" applyFill="1" applyBorder="1" applyAlignment="1">
      <alignment vertical="center" wrapText="1"/>
    </xf>
    <xf numFmtId="0" fontId="9" fillId="4" borderId="6" xfId="3" applyFont="1" applyFill="1" applyBorder="1" applyAlignment="1">
      <alignment horizontal="center" vertical="center"/>
    </xf>
    <xf numFmtId="0" fontId="9" fillId="4" borderId="13" xfId="3" applyFont="1" applyFill="1" applyBorder="1" applyAlignment="1">
      <alignment vertical="center"/>
    </xf>
    <xf numFmtId="3" fontId="3" fillId="4" borderId="6" xfId="4" applyFont="1" applyFill="1" applyBorder="1" applyAlignment="1">
      <alignment horizontal="center" vertical="center"/>
      <protection locked="0"/>
    </xf>
    <xf numFmtId="0" fontId="5" fillId="2" borderId="0" xfId="3" applyFont="1" applyFill="1" applyBorder="1" applyAlignment="1">
      <alignment vertical="center"/>
    </xf>
    <xf numFmtId="0" fontId="5" fillId="2" borderId="12" xfId="3" applyFont="1" applyFill="1" applyBorder="1" applyAlignment="1">
      <alignment vertical="center"/>
    </xf>
    <xf numFmtId="0" fontId="2" fillId="2" borderId="0" xfId="3" applyFont="1" applyFill="1" applyBorder="1">
      <alignment vertical="center"/>
    </xf>
    <xf numFmtId="0" fontId="9" fillId="2" borderId="6" xfId="3" applyFont="1" applyFill="1" applyBorder="1" applyAlignment="1" applyProtection="1">
      <alignment horizontal="center" vertical="center" wrapText="1"/>
    </xf>
    <xf numFmtId="0" fontId="2" fillId="2" borderId="12" xfId="3" applyFont="1" applyFill="1" applyBorder="1">
      <alignment vertical="center"/>
    </xf>
    <xf numFmtId="0" fontId="3" fillId="2" borderId="5" xfId="3" applyFont="1" applyFill="1" applyBorder="1" applyAlignment="1">
      <alignment horizontal="left" vertical="center" wrapText="1"/>
    </xf>
    <xf numFmtId="3" fontId="3" fillId="0" borderId="6" xfId="4" applyFont="1" applyFill="1" applyBorder="1" applyAlignment="1">
      <alignment horizontal="center" vertical="center"/>
      <protection locked="0"/>
    </xf>
    <xf numFmtId="0" fontId="9" fillId="4" borderId="13" xfId="3" applyFont="1" applyFill="1" applyBorder="1" applyAlignment="1">
      <alignment vertical="top" wrapText="1"/>
    </xf>
    <xf numFmtId="0" fontId="10" fillId="2" borderId="10" xfId="3" applyFont="1" applyFill="1" applyBorder="1" applyAlignment="1">
      <alignment horizontal="center" vertical="center"/>
    </xf>
    <xf numFmtId="0" fontId="3" fillId="2" borderId="5" xfId="3" applyFont="1" applyFill="1" applyBorder="1" applyAlignment="1">
      <alignment horizontal="left" vertical="center"/>
    </xf>
    <xf numFmtId="0" fontId="10" fillId="6" borderId="10" xfId="3" applyFont="1" applyFill="1" applyBorder="1" applyAlignment="1">
      <alignment horizontal="center" vertical="center"/>
    </xf>
    <xf numFmtId="0" fontId="3" fillId="6" borderId="5" xfId="3" applyFont="1" applyFill="1" applyBorder="1" applyAlignment="1">
      <alignment horizontal="left" vertical="center"/>
    </xf>
    <xf numFmtId="0" fontId="10" fillId="0" borderId="10" xfId="3" applyFont="1" applyFill="1" applyBorder="1" applyAlignment="1">
      <alignment horizontal="center" vertical="center"/>
    </xf>
    <xf numFmtId="0" fontId="3" fillId="0" borderId="5" xfId="3" applyFont="1" applyFill="1" applyBorder="1" applyAlignment="1">
      <alignment horizontal="left" vertical="center"/>
    </xf>
    <xf numFmtId="0" fontId="8" fillId="4" borderId="6" xfId="3" applyFont="1" applyFill="1" applyBorder="1" applyAlignment="1">
      <alignment horizontal="center" vertical="center"/>
    </xf>
    <xf numFmtId="0" fontId="5" fillId="6" borderId="10" xfId="3" applyFont="1" applyFill="1" applyBorder="1" applyAlignment="1">
      <alignment horizontal="center" vertical="center"/>
    </xf>
    <xf numFmtId="0" fontId="6" fillId="4" borderId="6" xfId="3" applyFont="1" applyFill="1" applyBorder="1" applyAlignment="1">
      <alignment horizontal="center" vertical="center"/>
    </xf>
    <xf numFmtId="0" fontId="7" fillId="4" borderId="13" xfId="3" applyFont="1" applyFill="1" applyBorder="1" applyAlignment="1">
      <alignment vertical="center"/>
    </xf>
    <xf numFmtId="0" fontId="5" fillId="2" borderId="10" xfId="3" applyFont="1" applyFill="1" applyBorder="1" applyAlignment="1">
      <alignment horizontal="center" vertical="center"/>
    </xf>
    <xf numFmtId="0" fontId="6" fillId="6" borderId="6" xfId="3" applyFont="1" applyFill="1" applyBorder="1" applyAlignment="1">
      <alignment horizontal="center" vertical="center"/>
    </xf>
    <xf numFmtId="0" fontId="7" fillId="6" borderId="13" xfId="3" applyFont="1" applyFill="1" applyBorder="1" applyAlignment="1">
      <alignment vertical="center"/>
    </xf>
    <xf numFmtId="3" fontId="3" fillId="4" borderId="6" xfId="4" applyFont="1" applyFill="1" applyBorder="1" applyAlignment="1">
      <alignment horizontal="center" vertical="center" wrapText="1"/>
      <protection locked="0"/>
    </xf>
    <xf numFmtId="0" fontId="10" fillId="2" borderId="6" xfId="3" applyFont="1" applyFill="1" applyBorder="1" applyAlignment="1">
      <alignment horizontal="center" vertical="center"/>
    </xf>
    <xf numFmtId="0" fontId="3" fillId="2" borderId="6" xfId="3" applyFont="1" applyFill="1" applyBorder="1" applyAlignment="1">
      <alignment horizontal="center" vertical="center"/>
    </xf>
    <xf numFmtId="0" fontId="2" fillId="2" borderId="1" xfId="2" applyFont="1" applyFill="1" applyBorder="1">
      <alignment vertical="center"/>
    </xf>
    <xf numFmtId="0" fontId="2" fillId="2" borderId="0" xfId="2" applyFont="1" applyFill="1" applyBorder="1">
      <alignment vertical="center"/>
    </xf>
    <xf numFmtId="0" fontId="4" fillId="0" borderId="1" xfId="5" applyFont="1" applyFill="1" applyBorder="1"/>
    <xf numFmtId="0" fontId="8" fillId="0" borderId="10" xfId="3" applyFont="1" applyFill="1" applyBorder="1" applyAlignment="1">
      <alignment horizontal="center" vertical="center"/>
    </xf>
    <xf numFmtId="0" fontId="3" fillId="0" borderId="6" xfId="3" applyFont="1" applyFill="1" applyBorder="1">
      <alignment vertical="center"/>
    </xf>
    <xf numFmtId="0" fontId="9" fillId="0" borderId="6" xfId="3" applyFont="1" applyFill="1" applyBorder="1" applyAlignment="1" applyProtection="1">
      <alignment horizontal="center" vertical="center" wrapText="1"/>
    </xf>
    <xf numFmtId="0" fontId="2" fillId="0" borderId="12" xfId="3" applyFont="1" applyFill="1" applyBorder="1">
      <alignment vertical="center"/>
    </xf>
    <xf numFmtId="0" fontId="5" fillId="0" borderId="1" xfId="3" applyFont="1" applyFill="1" applyBorder="1" applyAlignment="1">
      <alignment vertical="center"/>
    </xf>
    <xf numFmtId="0" fontId="10" fillId="0" borderId="6" xfId="3" applyFont="1" applyFill="1" applyBorder="1" applyAlignment="1">
      <alignment horizontal="center" vertical="center"/>
    </xf>
    <xf numFmtId="0" fontId="3" fillId="0" borderId="5" xfId="3" applyFont="1" applyFill="1" applyBorder="1" applyAlignment="1">
      <alignment horizontal="left" vertical="center" wrapText="1"/>
    </xf>
    <xf numFmtId="0" fontId="2" fillId="0" borderId="12" xfId="2" applyFont="1" applyFill="1" applyBorder="1">
      <alignment vertical="center"/>
    </xf>
    <xf numFmtId="0" fontId="3" fillId="0" borderId="6" xfId="3" applyFont="1" applyFill="1" applyBorder="1" applyAlignment="1">
      <alignment horizontal="left" vertical="top" wrapText="1" indent="1"/>
    </xf>
    <xf numFmtId="0" fontId="4" fillId="0" borderId="15" xfId="5" applyFont="1" applyFill="1" applyBorder="1"/>
    <xf numFmtId="0" fontId="4" fillId="0" borderId="16" xfId="5" applyFont="1" applyFill="1" applyBorder="1" applyAlignment="1">
      <alignment vertical="center"/>
    </xf>
    <xf numFmtId="0" fontId="2" fillId="0" borderId="16" xfId="3" applyFont="1" applyFill="1" applyBorder="1">
      <alignment vertical="center"/>
    </xf>
    <xf numFmtId="0" fontId="2" fillId="0" borderId="16" xfId="2" applyFont="1" applyFill="1" applyBorder="1">
      <alignment vertical="center"/>
    </xf>
    <xf numFmtId="0" fontId="2" fillId="0" borderId="17" xfId="3" applyFont="1" applyFill="1" applyBorder="1">
      <alignment vertical="center"/>
    </xf>
    <xf numFmtId="3" fontId="0" fillId="0" borderId="0" xfId="0" applyNumberFormat="1"/>
    <xf numFmtId="164" fontId="3" fillId="4" borderId="6" xfId="4" applyNumberFormat="1" applyFont="1" applyFill="1" applyBorder="1" applyAlignment="1">
      <alignment horizontal="center" vertical="center"/>
      <protection locked="0"/>
    </xf>
    <xf numFmtId="0" fontId="0" fillId="0" borderId="0" xfId="0" applyAlignment="1">
      <alignment wrapText="1"/>
    </xf>
    <xf numFmtId="0" fontId="12" fillId="6" borderId="0" xfId="0" applyFont="1" applyFill="1"/>
    <xf numFmtId="0" fontId="7" fillId="7" borderId="14" xfId="3" applyFont="1" applyFill="1" applyBorder="1" applyAlignment="1">
      <alignment horizontal="center" vertical="center"/>
    </xf>
    <xf numFmtId="0" fontId="7" fillId="7" borderId="13" xfId="3" applyFont="1" applyFill="1" applyBorder="1" applyAlignment="1">
      <alignment horizontal="center" vertical="center"/>
    </xf>
    <xf numFmtId="0" fontId="7" fillId="7" borderId="5" xfId="3" applyFont="1" applyFill="1" applyBorder="1" applyAlignment="1">
      <alignment horizontal="center" vertical="center"/>
    </xf>
    <xf numFmtId="0" fontId="4" fillId="0" borderId="7" xfId="5" applyFont="1" applyFill="1" applyBorder="1" applyAlignment="1">
      <alignment horizontal="left" indent="1"/>
    </xf>
    <xf numFmtId="0" fontId="4" fillId="0" borderId="8" xfId="5" applyFont="1" applyFill="1" applyBorder="1" applyAlignment="1">
      <alignment horizontal="left" indent="1"/>
    </xf>
    <xf numFmtId="0" fontId="4" fillId="0" borderId="9" xfId="5" applyFont="1" applyFill="1" applyBorder="1" applyAlignment="1">
      <alignment horizontal="left" indent="1"/>
    </xf>
    <xf numFmtId="0" fontId="4" fillId="2" borderId="7" xfId="5" applyFont="1" applyFill="1" applyBorder="1" applyAlignment="1">
      <alignment horizontal="left"/>
    </xf>
    <xf numFmtId="0" fontId="4" fillId="2" borderId="8" xfId="5" applyFont="1" applyFill="1" applyBorder="1" applyAlignment="1">
      <alignment horizontal="left"/>
    </xf>
    <xf numFmtId="0" fontId="4" fillId="2" borderId="9" xfId="5" applyFont="1" applyFill="1" applyBorder="1" applyAlignment="1">
      <alignment horizontal="left"/>
    </xf>
    <xf numFmtId="0" fontId="4" fillId="2" borderId="7" xfId="5" applyFont="1" applyFill="1" applyBorder="1" applyAlignment="1">
      <alignment horizontal="left" indent="1"/>
    </xf>
    <xf numFmtId="0" fontId="4" fillId="2" borderId="8" xfId="5" applyFont="1" applyFill="1" applyBorder="1" applyAlignment="1">
      <alignment horizontal="left" indent="1"/>
    </xf>
    <xf numFmtId="0" fontId="4" fillId="2" borderId="9" xfId="5" applyFont="1" applyFill="1" applyBorder="1" applyAlignment="1">
      <alignment horizontal="left" indent="1"/>
    </xf>
    <xf numFmtId="0" fontId="9" fillId="7" borderId="14" xfId="3" applyFont="1" applyFill="1" applyBorder="1" applyAlignment="1">
      <alignment horizontal="center" vertical="center"/>
    </xf>
    <xf numFmtId="0" fontId="9" fillId="7" borderId="13" xfId="3" applyFont="1" applyFill="1" applyBorder="1" applyAlignment="1">
      <alignment horizontal="center" vertical="center"/>
    </xf>
    <xf numFmtId="0" fontId="9" fillId="7" borderId="5" xfId="3" applyFont="1" applyFill="1" applyBorder="1" applyAlignment="1">
      <alignment horizontal="center" vertical="center"/>
    </xf>
    <xf numFmtId="3" fontId="3" fillId="0" borderId="6" xfId="4" applyFont="1" applyFill="1" applyBorder="1" applyAlignment="1">
      <alignment horizontal="right" vertical="center"/>
      <protection locked="0"/>
    </xf>
    <xf numFmtId="164" fontId="3" fillId="4" borderId="6" xfId="4" applyNumberFormat="1" applyFont="1" applyFill="1" applyBorder="1" applyAlignment="1">
      <alignment horizontal="right" vertical="center"/>
      <protection locked="0"/>
    </xf>
    <xf numFmtId="3" fontId="3" fillId="4" borderId="6" xfId="4" applyFont="1" applyFill="1" applyBorder="1" applyAlignment="1">
      <alignment horizontal="right" vertical="center" wrapText="1"/>
      <protection locked="0"/>
    </xf>
    <xf numFmtId="3" fontId="3" fillId="4" borderId="6" xfId="4" applyFont="1" applyFill="1" applyBorder="1" applyAlignment="1">
      <alignment horizontal="right" vertical="center"/>
      <protection locked="0"/>
    </xf>
    <xf numFmtId="3" fontId="3" fillId="6" borderId="6" xfId="4" applyFont="1" applyFill="1" applyBorder="1" applyAlignment="1">
      <alignment horizontal="right" vertical="center"/>
      <protection locked="0"/>
    </xf>
  </cellXfs>
  <cellStyles count="8">
    <cellStyle name="=C:\WINNT35\SYSTEM32\COMMAND.COM" xfId="3"/>
    <cellStyle name="Comma 10" xfId="7"/>
    <cellStyle name="greyed" xfId="6"/>
    <cellStyle name="Heading 1 2" xfId="1"/>
    <cellStyle name="Heading 2 2" xfId="5"/>
    <cellStyle name="Normal" xfId="0" builtinId="0"/>
    <cellStyle name="Normal 2 2" xfId="2"/>
    <cellStyle name="optionalExposure" xfId="4"/>
  </cellStyles>
  <dxfs count="2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showGridLines="0" showRowColHeaders="0" workbookViewId="0">
      <selection activeCell="A7" sqref="A7"/>
    </sheetView>
  </sheetViews>
  <sheetFormatPr defaultRowHeight="15" x14ac:dyDescent="0.25"/>
  <cols>
    <col min="1" max="1" width="113.5703125" customWidth="1"/>
  </cols>
  <sheetData>
    <row r="1" spans="1:1" ht="20.25" x14ac:dyDescent="0.3">
      <c r="A1" s="63" t="s">
        <v>93</v>
      </c>
    </row>
    <row r="2" spans="1:1" ht="84" customHeight="1" x14ac:dyDescent="0.25">
      <c r="A2" s="62" t="s">
        <v>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showRowColHeaders="0" zoomScaleNormal="100" workbookViewId="0">
      <selection activeCell="D5" sqref="D5"/>
    </sheetView>
  </sheetViews>
  <sheetFormatPr defaultRowHeight="15" x14ac:dyDescent="0.25"/>
  <cols>
    <col min="3" max="3" width="108.7109375" customWidth="1"/>
    <col min="4" max="4" width="28" customWidth="1"/>
  </cols>
  <sheetData>
    <row r="1" spans="1:5" ht="26.25" x14ac:dyDescent="0.4">
      <c r="A1" s="1" t="s">
        <v>0</v>
      </c>
      <c r="B1" s="2"/>
      <c r="C1" s="3"/>
      <c r="D1" s="3"/>
      <c r="E1" s="4"/>
    </row>
    <row r="2" spans="1:5" ht="26.25" x14ac:dyDescent="0.4">
      <c r="A2" s="1"/>
      <c r="B2" s="2"/>
      <c r="C2" s="3"/>
      <c r="D2" s="3"/>
      <c r="E2" s="4"/>
    </row>
    <row r="3" spans="1:5" ht="26.25" x14ac:dyDescent="0.4">
      <c r="A3" s="1"/>
      <c r="B3" s="2"/>
      <c r="C3" s="5" t="s">
        <v>1</v>
      </c>
      <c r="D3" s="6" t="s">
        <v>91</v>
      </c>
      <c r="E3" s="4"/>
    </row>
    <row r="4" spans="1:5" ht="26.25" x14ac:dyDescent="0.4">
      <c r="A4" s="1"/>
      <c r="B4" s="2"/>
      <c r="C4" s="5" t="s">
        <v>2</v>
      </c>
      <c r="D4" s="6" t="s">
        <v>93</v>
      </c>
      <c r="E4" s="4"/>
    </row>
    <row r="5" spans="1:5" ht="26.25" x14ac:dyDescent="0.4">
      <c r="A5" s="1"/>
      <c r="B5" s="2"/>
      <c r="C5" s="5" t="s">
        <v>3</v>
      </c>
      <c r="D5" s="6" t="s">
        <v>92</v>
      </c>
      <c r="E5" s="4"/>
    </row>
    <row r="6" spans="1:5" ht="27" thickBot="1" x14ac:dyDescent="0.45">
      <c r="A6" s="1"/>
      <c r="B6" s="2"/>
      <c r="C6" s="3"/>
      <c r="D6" s="3"/>
      <c r="E6" s="4"/>
    </row>
    <row r="7" spans="1:5" ht="15.75" x14ac:dyDescent="0.25">
      <c r="A7" s="70" t="s">
        <v>4</v>
      </c>
      <c r="B7" s="71"/>
      <c r="C7" s="71"/>
      <c r="D7" s="71"/>
      <c r="E7" s="72"/>
    </row>
    <row r="8" spans="1:5" x14ac:dyDescent="0.25">
      <c r="A8" s="7"/>
      <c r="B8" s="8"/>
      <c r="C8" s="9"/>
      <c r="D8" s="10" t="s">
        <v>5</v>
      </c>
      <c r="E8" s="11"/>
    </row>
    <row r="9" spans="1:5" x14ac:dyDescent="0.25">
      <c r="A9" s="7"/>
      <c r="B9" s="12">
        <v>1</v>
      </c>
      <c r="C9" s="13" t="s">
        <v>6</v>
      </c>
      <c r="D9" s="14">
        <v>541030888689.09003</v>
      </c>
      <c r="E9" s="11"/>
    </row>
    <row r="10" spans="1:5" x14ac:dyDescent="0.25">
      <c r="A10" s="7"/>
      <c r="B10" s="12">
        <v>2</v>
      </c>
      <c r="C10" s="15" t="s">
        <v>7</v>
      </c>
      <c r="D10" s="14"/>
      <c r="E10" s="11"/>
    </row>
    <row r="11" spans="1:5" ht="24" x14ac:dyDescent="0.25">
      <c r="A11" s="7"/>
      <c r="B11" s="12">
        <v>3</v>
      </c>
      <c r="C11" s="15" t="s">
        <v>8</v>
      </c>
      <c r="D11" s="14"/>
      <c r="E11" s="11"/>
    </row>
    <row r="12" spans="1:5" x14ac:dyDescent="0.25">
      <c r="A12" s="7"/>
      <c r="B12" s="12">
        <v>4</v>
      </c>
      <c r="C12" s="15" t="s">
        <v>9</v>
      </c>
      <c r="D12" s="14">
        <v>-20177968217.68</v>
      </c>
      <c r="E12" s="11"/>
    </row>
    <row r="13" spans="1:5" x14ac:dyDescent="0.25">
      <c r="A13" s="7"/>
      <c r="B13" s="12">
        <v>5</v>
      </c>
      <c r="C13" s="15" t="s">
        <v>10</v>
      </c>
      <c r="D13" s="14">
        <v>2264318552.3899999</v>
      </c>
      <c r="E13" s="11"/>
    </row>
    <row r="14" spans="1:5" x14ac:dyDescent="0.25">
      <c r="A14" s="7"/>
      <c r="B14" s="12">
        <v>6</v>
      </c>
      <c r="C14" s="15" t="s">
        <v>11</v>
      </c>
      <c r="D14" s="14">
        <v>27784079599.900002</v>
      </c>
      <c r="E14" s="11"/>
    </row>
    <row r="15" spans="1:5" ht="24" x14ac:dyDescent="0.25">
      <c r="A15" s="7"/>
      <c r="B15" s="12" t="s">
        <v>12</v>
      </c>
      <c r="C15" s="15" t="s">
        <v>13</v>
      </c>
      <c r="D15" s="14"/>
      <c r="E15" s="11"/>
    </row>
    <row r="16" spans="1:5" ht="24" x14ac:dyDescent="0.25">
      <c r="A16" s="7"/>
      <c r="B16" s="12" t="s">
        <v>14</v>
      </c>
      <c r="C16" s="15" t="s">
        <v>15</v>
      </c>
      <c r="D16" s="14"/>
      <c r="E16" s="11"/>
    </row>
    <row r="17" spans="1:5" x14ac:dyDescent="0.25">
      <c r="A17" s="7"/>
      <c r="B17" s="12">
        <v>7</v>
      </c>
      <c r="C17" s="13" t="s">
        <v>16</v>
      </c>
      <c r="D17" s="14"/>
      <c r="E17" s="11"/>
    </row>
    <row r="18" spans="1:5" x14ac:dyDescent="0.25">
      <c r="A18" s="7"/>
      <c r="B18" s="16">
        <v>8</v>
      </c>
      <c r="C18" s="17" t="s">
        <v>17</v>
      </c>
      <c r="D18" s="18">
        <v>550901318624.71997</v>
      </c>
      <c r="E18" s="11"/>
    </row>
    <row r="19" spans="1:5" x14ac:dyDescent="0.25">
      <c r="A19" s="7"/>
      <c r="B19" s="19"/>
      <c r="C19" s="19"/>
      <c r="D19" s="19"/>
      <c r="E19" s="20"/>
    </row>
    <row r="20" spans="1:5" ht="15.75" thickBot="1" x14ac:dyDescent="0.3">
      <c r="A20" s="7"/>
      <c r="B20" s="19"/>
      <c r="C20" s="19"/>
      <c r="D20" s="19"/>
      <c r="E20" s="20"/>
    </row>
    <row r="21" spans="1:5" ht="15.75" x14ac:dyDescent="0.25">
      <c r="A21" s="73" t="s">
        <v>18</v>
      </c>
      <c r="B21" s="74"/>
      <c r="C21" s="74"/>
      <c r="D21" s="74"/>
      <c r="E21" s="75"/>
    </row>
    <row r="22" spans="1:5" x14ac:dyDescent="0.25">
      <c r="A22" s="7"/>
      <c r="B22" s="8"/>
      <c r="C22" s="21"/>
      <c r="D22" s="22" t="s">
        <v>19</v>
      </c>
      <c r="E22" s="23"/>
    </row>
    <row r="23" spans="1:5" x14ac:dyDescent="0.25">
      <c r="A23" s="7"/>
      <c r="B23" s="64" t="s">
        <v>20</v>
      </c>
      <c r="C23" s="65"/>
      <c r="D23" s="66"/>
      <c r="E23" s="11"/>
    </row>
    <row r="24" spans="1:5" x14ac:dyDescent="0.25">
      <c r="A24" s="7"/>
      <c r="B24" s="12">
        <v>1</v>
      </c>
      <c r="C24" s="24" t="s">
        <v>21</v>
      </c>
      <c r="D24" s="25">
        <v>499480870178.54999</v>
      </c>
      <c r="E24" s="11"/>
    </row>
    <row r="25" spans="1:5" x14ac:dyDescent="0.25">
      <c r="A25" s="7"/>
      <c r="B25" s="12">
        <v>2</v>
      </c>
      <c r="C25" s="24" t="s">
        <v>22</v>
      </c>
      <c r="D25" s="25">
        <v>-664224942</v>
      </c>
      <c r="E25" s="11"/>
    </row>
    <row r="26" spans="1:5" x14ac:dyDescent="0.25">
      <c r="A26" s="7"/>
      <c r="B26" s="16">
        <v>3</v>
      </c>
      <c r="C26" s="26" t="s">
        <v>23</v>
      </c>
      <c r="D26" s="18">
        <v>498816645236.54999</v>
      </c>
      <c r="E26" s="11"/>
    </row>
    <row r="27" spans="1:5" x14ac:dyDescent="0.25">
      <c r="A27" s="7"/>
      <c r="B27" s="64" t="s">
        <v>24</v>
      </c>
      <c r="C27" s="65"/>
      <c r="D27" s="66"/>
      <c r="E27" s="11"/>
    </row>
    <row r="28" spans="1:5" x14ac:dyDescent="0.25">
      <c r="A28" s="7"/>
      <c r="B28" s="27">
        <v>4</v>
      </c>
      <c r="C28" s="15" t="s">
        <v>25</v>
      </c>
      <c r="D28" s="25">
        <v>10522706502.959999</v>
      </c>
      <c r="E28" s="11"/>
    </row>
    <row r="29" spans="1:5" x14ac:dyDescent="0.25">
      <c r="A29" s="7"/>
      <c r="B29" s="27">
        <v>5</v>
      </c>
      <c r="C29" s="28" t="s">
        <v>26</v>
      </c>
      <c r="D29" s="25">
        <v>10849343790.92</v>
      </c>
      <c r="E29" s="11"/>
    </row>
    <row r="30" spans="1:5" x14ac:dyDescent="0.25">
      <c r="A30" s="7"/>
      <c r="B30" s="27" t="s">
        <v>27</v>
      </c>
      <c r="C30" s="28" t="s">
        <v>28</v>
      </c>
      <c r="D30" s="25"/>
      <c r="E30" s="11"/>
    </row>
    <row r="31" spans="1:5" ht="24" x14ac:dyDescent="0.25">
      <c r="A31" s="7"/>
      <c r="B31" s="29">
        <v>6</v>
      </c>
      <c r="C31" s="15" t="s">
        <v>29</v>
      </c>
      <c r="D31" s="25"/>
      <c r="E31" s="11"/>
    </row>
    <row r="32" spans="1:5" x14ac:dyDescent="0.25">
      <c r="A32" s="7"/>
      <c r="B32" s="29">
        <v>7</v>
      </c>
      <c r="C32" s="30" t="s">
        <v>30</v>
      </c>
      <c r="D32" s="25"/>
      <c r="E32" s="11"/>
    </row>
    <row r="33" spans="1:5" x14ac:dyDescent="0.25">
      <c r="A33" s="7"/>
      <c r="B33" s="31">
        <v>8</v>
      </c>
      <c r="C33" s="32" t="s">
        <v>31</v>
      </c>
      <c r="D33" s="25"/>
      <c r="E33" s="11"/>
    </row>
    <row r="34" spans="1:5" x14ac:dyDescent="0.25">
      <c r="A34" s="7"/>
      <c r="B34" s="29">
        <v>9</v>
      </c>
      <c r="C34" s="30" t="s">
        <v>32</v>
      </c>
      <c r="D34" s="25"/>
      <c r="E34" s="11"/>
    </row>
    <row r="35" spans="1:5" x14ac:dyDescent="0.25">
      <c r="A35" s="7"/>
      <c r="B35" s="29">
        <v>10</v>
      </c>
      <c r="C35" s="30" t="s">
        <v>33</v>
      </c>
      <c r="D35" s="25"/>
      <c r="E35" s="11"/>
    </row>
    <row r="36" spans="1:5" x14ac:dyDescent="0.25">
      <c r="A36" s="7"/>
      <c r="B36" s="33">
        <v>11</v>
      </c>
      <c r="C36" s="17" t="s">
        <v>34</v>
      </c>
      <c r="D36" s="18">
        <v>21372050293.879997</v>
      </c>
      <c r="E36" s="11"/>
    </row>
    <row r="37" spans="1:5" x14ac:dyDescent="0.25">
      <c r="A37" s="7"/>
      <c r="B37" s="76" t="s">
        <v>35</v>
      </c>
      <c r="C37" s="77"/>
      <c r="D37" s="78"/>
      <c r="E37" s="11"/>
    </row>
    <row r="38" spans="1:5" x14ac:dyDescent="0.25">
      <c r="A38" s="7"/>
      <c r="B38" s="34">
        <v>12</v>
      </c>
      <c r="C38" s="15" t="s">
        <v>36</v>
      </c>
      <c r="D38" s="25">
        <v>2264318552.3899999</v>
      </c>
      <c r="E38" s="11"/>
    </row>
    <row r="39" spans="1:5" x14ac:dyDescent="0.25">
      <c r="A39" s="7"/>
      <c r="B39" s="34">
        <v>13</v>
      </c>
      <c r="C39" s="15" t="s">
        <v>37</v>
      </c>
      <c r="D39" s="25"/>
      <c r="E39" s="11"/>
    </row>
    <row r="40" spans="1:5" x14ac:dyDescent="0.25">
      <c r="A40" s="7"/>
      <c r="B40" s="34">
        <v>14</v>
      </c>
      <c r="C40" s="15" t="s">
        <v>38</v>
      </c>
      <c r="D40" s="25"/>
      <c r="E40" s="11"/>
    </row>
    <row r="41" spans="1:5" x14ac:dyDescent="0.25">
      <c r="A41" s="7"/>
      <c r="B41" s="34" t="s">
        <v>39</v>
      </c>
      <c r="C41" s="15" t="s">
        <v>40</v>
      </c>
      <c r="D41" s="25"/>
      <c r="E41" s="11"/>
    </row>
    <row r="42" spans="1:5" x14ac:dyDescent="0.25">
      <c r="A42" s="7"/>
      <c r="B42" s="34">
        <v>15</v>
      </c>
      <c r="C42" s="15" t="s">
        <v>41</v>
      </c>
      <c r="D42" s="25"/>
      <c r="E42" s="11"/>
    </row>
    <row r="43" spans="1:5" x14ac:dyDescent="0.25">
      <c r="A43" s="7"/>
      <c r="B43" s="34" t="s">
        <v>42</v>
      </c>
      <c r="C43" s="15" t="s">
        <v>43</v>
      </c>
      <c r="D43" s="25"/>
      <c r="E43" s="11"/>
    </row>
    <row r="44" spans="1:5" x14ac:dyDescent="0.25">
      <c r="A44" s="7"/>
      <c r="B44" s="35">
        <v>16</v>
      </c>
      <c r="C44" s="36" t="s">
        <v>44</v>
      </c>
      <c r="D44" s="18">
        <v>2264318552.3899999</v>
      </c>
      <c r="E44" s="11"/>
    </row>
    <row r="45" spans="1:5" x14ac:dyDescent="0.25">
      <c r="A45" s="7"/>
      <c r="B45" s="64" t="s">
        <v>45</v>
      </c>
      <c r="C45" s="65"/>
      <c r="D45" s="66"/>
      <c r="E45" s="11"/>
    </row>
    <row r="46" spans="1:5" x14ac:dyDescent="0.25">
      <c r="A46" s="7"/>
      <c r="B46" s="37">
        <v>17</v>
      </c>
      <c r="C46" s="28" t="s">
        <v>46</v>
      </c>
      <c r="D46" s="14">
        <v>43012234980.823997</v>
      </c>
      <c r="E46" s="11"/>
    </row>
    <row r="47" spans="1:5" x14ac:dyDescent="0.25">
      <c r="A47" s="7"/>
      <c r="B47" s="37">
        <v>18</v>
      </c>
      <c r="C47" s="28" t="s">
        <v>47</v>
      </c>
      <c r="D47" s="14">
        <v>-15228155380.921</v>
      </c>
      <c r="E47" s="11"/>
    </row>
    <row r="48" spans="1:5" x14ac:dyDescent="0.25">
      <c r="A48" s="7"/>
      <c r="B48" s="35">
        <v>19</v>
      </c>
      <c r="C48" s="36" t="s">
        <v>48</v>
      </c>
      <c r="D48" s="18">
        <v>27784079599.903</v>
      </c>
      <c r="E48" s="11"/>
    </row>
    <row r="49" spans="1:5" x14ac:dyDescent="0.25">
      <c r="A49" s="7"/>
      <c r="B49" s="64" t="s">
        <v>49</v>
      </c>
      <c r="C49" s="65"/>
      <c r="D49" s="66"/>
      <c r="E49" s="11"/>
    </row>
    <row r="50" spans="1:5" ht="24" x14ac:dyDescent="0.25">
      <c r="A50" s="7"/>
      <c r="B50" s="37" t="s">
        <v>50</v>
      </c>
      <c r="C50" s="15" t="s">
        <v>51</v>
      </c>
      <c r="D50" s="14"/>
      <c r="E50" s="11"/>
    </row>
    <row r="51" spans="1:5" x14ac:dyDescent="0.25">
      <c r="A51" s="7"/>
      <c r="B51" s="37" t="s">
        <v>52</v>
      </c>
      <c r="C51" s="28" t="s">
        <v>53</v>
      </c>
      <c r="D51" s="14"/>
      <c r="E51" s="11"/>
    </row>
    <row r="52" spans="1:5" x14ac:dyDescent="0.25">
      <c r="A52" s="7"/>
      <c r="B52" s="64" t="s">
        <v>54</v>
      </c>
      <c r="C52" s="65"/>
      <c r="D52" s="66"/>
      <c r="E52" s="11"/>
    </row>
    <row r="53" spans="1:5" x14ac:dyDescent="0.25">
      <c r="A53" s="7"/>
      <c r="B53" s="38">
        <v>20</v>
      </c>
      <c r="C53" s="39" t="s">
        <v>55</v>
      </c>
      <c r="D53" s="25">
        <v>29238257648</v>
      </c>
      <c r="E53" s="11"/>
    </row>
    <row r="54" spans="1:5" x14ac:dyDescent="0.25">
      <c r="A54" s="7"/>
      <c r="B54" s="35">
        <v>21</v>
      </c>
      <c r="C54" s="36" t="s">
        <v>56</v>
      </c>
      <c r="D54" s="40">
        <v>550237093682.72302</v>
      </c>
      <c r="E54" s="11"/>
    </row>
    <row r="55" spans="1:5" x14ac:dyDescent="0.25">
      <c r="A55" s="7"/>
      <c r="B55" s="64" t="s">
        <v>57</v>
      </c>
      <c r="C55" s="65"/>
      <c r="D55" s="66"/>
      <c r="E55" s="11"/>
    </row>
    <row r="56" spans="1:5" x14ac:dyDescent="0.25">
      <c r="A56" s="7"/>
      <c r="B56" s="35">
        <v>22</v>
      </c>
      <c r="C56" s="36" t="s">
        <v>57</v>
      </c>
      <c r="D56" s="61">
        <v>5.3137561941360725E-2</v>
      </c>
      <c r="E56" s="11"/>
    </row>
    <row r="57" spans="1:5" x14ac:dyDescent="0.25">
      <c r="A57" s="7"/>
      <c r="B57" s="64" t="s">
        <v>58</v>
      </c>
      <c r="C57" s="65"/>
      <c r="D57" s="66"/>
      <c r="E57" s="11"/>
    </row>
    <row r="58" spans="1:5" x14ac:dyDescent="0.25">
      <c r="A58" s="7"/>
      <c r="B58" s="41" t="s">
        <v>59</v>
      </c>
      <c r="C58" s="15" t="s">
        <v>60</v>
      </c>
      <c r="D58" s="14" t="s">
        <v>90</v>
      </c>
      <c r="E58" s="11"/>
    </row>
    <row r="59" spans="1:5" x14ac:dyDescent="0.25">
      <c r="A59" s="7"/>
      <c r="B59" s="42" t="s">
        <v>61</v>
      </c>
      <c r="C59" s="24" t="s">
        <v>62</v>
      </c>
      <c r="D59" s="14"/>
      <c r="E59" s="11"/>
    </row>
    <row r="60" spans="1:5" ht="15.75" thickBot="1" x14ac:dyDescent="0.3">
      <c r="A60" s="43"/>
      <c r="B60" s="44"/>
      <c r="C60" s="44"/>
      <c r="D60" s="44"/>
      <c r="E60" s="11"/>
    </row>
    <row r="61" spans="1:5" ht="15.75" x14ac:dyDescent="0.25">
      <c r="A61" s="67" t="s">
        <v>63</v>
      </c>
      <c r="B61" s="68"/>
      <c r="C61" s="68"/>
      <c r="D61" s="68"/>
      <c r="E61" s="69"/>
    </row>
    <row r="62" spans="1:5" ht="15.75" x14ac:dyDescent="0.25">
      <c r="A62" s="45"/>
      <c r="B62" s="46"/>
      <c r="C62" s="47"/>
      <c r="D62" s="48" t="s">
        <v>19</v>
      </c>
      <c r="E62" s="49"/>
    </row>
    <row r="63" spans="1:5" x14ac:dyDescent="0.25">
      <c r="A63" s="50"/>
      <c r="B63" s="51" t="s">
        <v>64</v>
      </c>
      <c r="C63" s="52" t="s">
        <v>65</v>
      </c>
      <c r="D63" s="25">
        <v>550901318624.90002</v>
      </c>
      <c r="E63" s="53"/>
    </row>
    <row r="64" spans="1:5" x14ac:dyDescent="0.25">
      <c r="A64" s="50"/>
      <c r="B64" s="51" t="s">
        <v>66</v>
      </c>
      <c r="C64" s="54" t="s">
        <v>67</v>
      </c>
      <c r="D64" s="25">
        <v>173788542449.81</v>
      </c>
      <c r="E64" s="53"/>
    </row>
    <row r="65" spans="1:5" x14ac:dyDescent="0.25">
      <c r="A65" s="50"/>
      <c r="B65" s="51" t="s">
        <v>68</v>
      </c>
      <c r="C65" s="54" t="s">
        <v>69</v>
      </c>
      <c r="D65" s="25">
        <v>377112776175.09003</v>
      </c>
      <c r="E65" s="53"/>
    </row>
    <row r="66" spans="1:5" x14ac:dyDescent="0.25">
      <c r="A66" s="50"/>
      <c r="B66" s="31" t="s">
        <v>70</v>
      </c>
      <c r="C66" s="54" t="s">
        <v>71</v>
      </c>
      <c r="D66" s="25">
        <v>3345701270.3499999</v>
      </c>
      <c r="E66" s="53"/>
    </row>
    <row r="67" spans="1:5" x14ac:dyDescent="0.25">
      <c r="A67" s="50"/>
      <c r="B67" s="31" t="s">
        <v>72</v>
      </c>
      <c r="C67" s="54" t="s">
        <v>73</v>
      </c>
      <c r="D67" s="25">
        <v>14886644537.549999</v>
      </c>
      <c r="E67" s="53"/>
    </row>
    <row r="68" spans="1:5" x14ac:dyDescent="0.25">
      <c r="A68" s="50"/>
      <c r="B68" s="31" t="s">
        <v>74</v>
      </c>
      <c r="C68" s="54" t="s">
        <v>75</v>
      </c>
      <c r="D68" s="25">
        <v>0</v>
      </c>
      <c r="E68" s="53"/>
    </row>
    <row r="69" spans="1:5" x14ac:dyDescent="0.25">
      <c r="A69" s="50"/>
      <c r="B69" s="31" t="s">
        <v>76</v>
      </c>
      <c r="C69" s="54" t="s">
        <v>77</v>
      </c>
      <c r="D69" s="25">
        <v>6724456406.4499998</v>
      </c>
      <c r="E69" s="53"/>
    </row>
    <row r="70" spans="1:5" x14ac:dyDescent="0.25">
      <c r="A70" s="50"/>
      <c r="B70" s="31" t="s">
        <v>78</v>
      </c>
      <c r="C70" s="54" t="s">
        <v>79</v>
      </c>
      <c r="D70" s="25">
        <v>271568353579.63</v>
      </c>
      <c r="E70" s="53"/>
    </row>
    <row r="71" spans="1:5" x14ac:dyDescent="0.25">
      <c r="A71" s="50"/>
      <c r="B71" s="31" t="s">
        <v>80</v>
      </c>
      <c r="C71" s="54" t="s">
        <v>81</v>
      </c>
      <c r="D71" s="25">
        <v>21379666317.880001</v>
      </c>
      <c r="E71" s="53"/>
    </row>
    <row r="72" spans="1:5" x14ac:dyDescent="0.25">
      <c r="A72" s="50"/>
      <c r="B72" s="31" t="s">
        <v>82</v>
      </c>
      <c r="C72" s="54" t="s">
        <v>83</v>
      </c>
      <c r="D72" s="25">
        <v>42314041797.029999</v>
      </c>
      <c r="E72" s="53"/>
    </row>
    <row r="73" spans="1:5" x14ac:dyDescent="0.25">
      <c r="A73" s="50"/>
      <c r="B73" s="31" t="s">
        <v>84</v>
      </c>
      <c r="C73" s="54" t="s">
        <v>85</v>
      </c>
      <c r="D73" s="25">
        <v>8241378966.8600006</v>
      </c>
      <c r="E73" s="53"/>
    </row>
    <row r="74" spans="1:5" x14ac:dyDescent="0.25">
      <c r="A74" s="50"/>
      <c r="B74" s="51" t="s">
        <v>86</v>
      </c>
      <c r="C74" s="54" t="s">
        <v>87</v>
      </c>
      <c r="D74" s="25">
        <v>8652533299.3400002</v>
      </c>
      <c r="E74" s="53"/>
    </row>
    <row r="75" spans="1:5" ht="15.75" x14ac:dyDescent="0.25">
      <c r="A75" s="55"/>
      <c r="B75" s="56"/>
      <c r="C75" s="57"/>
      <c r="D75" s="58"/>
      <c r="E75" s="59"/>
    </row>
  </sheetData>
  <mergeCells count="11">
    <mergeCell ref="B45:D45"/>
    <mergeCell ref="A7:E7"/>
    <mergeCell ref="A21:E21"/>
    <mergeCell ref="B23:D23"/>
    <mergeCell ref="B27:D27"/>
    <mergeCell ref="B37:D37"/>
    <mergeCell ref="B49:D49"/>
    <mergeCell ref="B52:D52"/>
    <mergeCell ref="B55:D55"/>
    <mergeCell ref="B57:D57"/>
    <mergeCell ref="A61:E61"/>
  </mergeCells>
  <conditionalFormatting sqref="D46:D47 D24:D25 D28:D35 D8:D18 D64 D66:D74 D38:D43">
    <cfRule type="cellIs" dxfId="27" priority="14" stopIfTrue="1" operator="lessThan">
      <formula>0</formula>
    </cfRule>
  </conditionalFormatting>
  <conditionalFormatting sqref="D44">
    <cfRule type="cellIs" dxfId="26" priority="11" stopIfTrue="1" operator="lessThan">
      <formula>0</formula>
    </cfRule>
  </conditionalFormatting>
  <conditionalFormatting sqref="D48">
    <cfRule type="cellIs" dxfId="25" priority="10" stopIfTrue="1" operator="lessThan">
      <formula>0</formula>
    </cfRule>
  </conditionalFormatting>
  <conditionalFormatting sqref="D26">
    <cfRule type="cellIs" dxfId="24" priority="13" stopIfTrue="1" operator="lessThan">
      <formula>0</formula>
    </cfRule>
  </conditionalFormatting>
  <conditionalFormatting sqref="D36">
    <cfRule type="cellIs" dxfId="23" priority="12" stopIfTrue="1" operator="lessThan">
      <formula>0</formula>
    </cfRule>
  </conditionalFormatting>
  <conditionalFormatting sqref="D58">
    <cfRule type="cellIs" dxfId="22" priority="6" stopIfTrue="1" operator="lessThan">
      <formula>0</formula>
    </cfRule>
  </conditionalFormatting>
  <conditionalFormatting sqref="D53">
    <cfRule type="cellIs" dxfId="21" priority="9" stopIfTrue="1" operator="lessThan">
      <formula>0</formula>
    </cfRule>
  </conditionalFormatting>
  <conditionalFormatting sqref="D54">
    <cfRule type="cellIs" dxfId="20" priority="8" stopIfTrue="1" operator="lessThan">
      <formula>0</formula>
    </cfRule>
  </conditionalFormatting>
  <conditionalFormatting sqref="D56">
    <cfRule type="cellIs" dxfId="19" priority="7" stopIfTrue="1" operator="lessThan">
      <formula>0</formula>
    </cfRule>
  </conditionalFormatting>
  <conditionalFormatting sqref="D59">
    <cfRule type="cellIs" dxfId="18" priority="5" stopIfTrue="1" operator="lessThan">
      <formula>0</formula>
    </cfRule>
  </conditionalFormatting>
  <conditionalFormatting sqref="D63">
    <cfRule type="cellIs" dxfId="17" priority="4" stopIfTrue="1" operator="lessThan">
      <formula>0</formula>
    </cfRule>
  </conditionalFormatting>
  <conditionalFormatting sqref="D65">
    <cfRule type="cellIs" dxfId="16" priority="3" stopIfTrue="1" operator="lessThan">
      <formula>0</formula>
    </cfRule>
  </conditionalFormatting>
  <conditionalFormatting sqref="D51">
    <cfRule type="cellIs" dxfId="15" priority="2" stopIfTrue="1" operator="lessThan">
      <formula>0</formula>
    </cfRule>
  </conditionalFormatting>
  <conditionalFormatting sqref="D50">
    <cfRule type="cellIs" dxfId="14" priority="1" stopIfTrue="1" operator="lessThan">
      <formula>0</formula>
    </cfRule>
  </conditionalFormatting>
  <pageMargins left="0.25" right="0.25" top="0.75" bottom="0.75" header="0.3" footer="0.3"/>
  <pageSetup paperSize="8"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5"/>
  <sheetViews>
    <sheetView showRowColHeaders="0" zoomScaleNormal="100" workbookViewId="0">
      <selection activeCell="F14" sqref="F14"/>
    </sheetView>
  </sheetViews>
  <sheetFormatPr defaultRowHeight="15" x14ac:dyDescent="0.25"/>
  <cols>
    <col min="3" max="3" width="108.7109375" customWidth="1"/>
    <col min="4" max="4" width="28" customWidth="1"/>
    <col min="6" max="6" width="15.5703125" bestFit="1" customWidth="1"/>
  </cols>
  <sheetData>
    <row r="1" spans="1:5" ht="26.25" x14ac:dyDescent="0.4">
      <c r="A1" s="1" t="s">
        <v>0</v>
      </c>
      <c r="B1" s="2"/>
      <c r="C1" s="3"/>
      <c r="D1" s="3"/>
      <c r="E1" s="4"/>
    </row>
    <row r="2" spans="1:5" ht="26.25" x14ac:dyDescent="0.4">
      <c r="A2" s="1"/>
      <c r="B2" s="2"/>
      <c r="C2" s="3"/>
      <c r="D2" s="3"/>
      <c r="E2" s="4"/>
    </row>
    <row r="3" spans="1:5" ht="26.25" x14ac:dyDescent="0.4">
      <c r="A3" s="1"/>
      <c r="B3" s="2"/>
      <c r="C3" s="5" t="s">
        <v>1</v>
      </c>
      <c r="D3" s="6" t="s">
        <v>91</v>
      </c>
      <c r="E3" s="4"/>
    </row>
    <row r="4" spans="1:5" ht="26.25" x14ac:dyDescent="0.4">
      <c r="A4" s="1"/>
      <c r="B4" s="2"/>
      <c r="C4" s="5" t="s">
        <v>2</v>
      </c>
      <c r="D4" s="6" t="s">
        <v>88</v>
      </c>
      <c r="E4" s="4"/>
    </row>
    <row r="5" spans="1:5" ht="26.25" x14ac:dyDescent="0.4">
      <c r="A5" s="1"/>
      <c r="B5" s="2"/>
      <c r="C5" s="5" t="s">
        <v>3</v>
      </c>
      <c r="D5" s="6" t="s">
        <v>89</v>
      </c>
      <c r="E5" s="4"/>
    </row>
    <row r="6" spans="1:5" ht="27" thickBot="1" x14ac:dyDescent="0.45">
      <c r="A6" s="1"/>
      <c r="B6" s="2"/>
      <c r="C6" s="3"/>
      <c r="D6" s="3"/>
      <c r="E6" s="4"/>
    </row>
    <row r="7" spans="1:5" ht="15.75" x14ac:dyDescent="0.25">
      <c r="A7" s="70" t="s">
        <v>4</v>
      </c>
      <c r="B7" s="71"/>
      <c r="C7" s="71"/>
      <c r="D7" s="71"/>
      <c r="E7" s="72"/>
    </row>
    <row r="8" spans="1:5" x14ac:dyDescent="0.25">
      <c r="A8" s="7"/>
      <c r="B8" s="8"/>
      <c r="C8" s="9"/>
      <c r="D8" s="10" t="s">
        <v>5</v>
      </c>
      <c r="E8" s="11"/>
    </row>
    <row r="9" spans="1:5" x14ac:dyDescent="0.25">
      <c r="A9" s="7"/>
      <c r="B9" s="12">
        <v>1</v>
      </c>
      <c r="C9" s="13" t="s">
        <v>6</v>
      </c>
      <c r="D9" s="14">
        <v>310863313622.66998</v>
      </c>
      <c r="E9" s="11"/>
    </row>
    <row r="10" spans="1:5" x14ac:dyDescent="0.25">
      <c r="A10" s="7"/>
      <c r="B10" s="12">
        <v>2</v>
      </c>
      <c r="C10" s="15" t="s">
        <v>7</v>
      </c>
      <c r="D10" s="14"/>
      <c r="E10" s="11"/>
    </row>
    <row r="11" spans="1:5" ht="24" x14ac:dyDescent="0.25">
      <c r="A11" s="7"/>
      <c r="B11" s="12">
        <v>3</v>
      </c>
      <c r="C11" s="15" t="s">
        <v>8</v>
      </c>
      <c r="D11" s="14"/>
      <c r="E11" s="11"/>
    </row>
    <row r="12" spans="1:5" x14ac:dyDescent="0.25">
      <c r="A12" s="7"/>
      <c r="B12" s="12">
        <v>4</v>
      </c>
      <c r="C12" s="15" t="s">
        <v>9</v>
      </c>
      <c r="D12" s="14">
        <v>-20783295912.409996</v>
      </c>
      <c r="E12" s="11"/>
    </row>
    <row r="13" spans="1:5" x14ac:dyDescent="0.25">
      <c r="A13" s="7"/>
      <c r="B13" s="12">
        <v>5</v>
      </c>
      <c r="C13" s="15" t="s">
        <v>10</v>
      </c>
      <c r="D13" s="14">
        <v>2801167974.75</v>
      </c>
      <c r="E13" s="11"/>
    </row>
    <row r="14" spans="1:5" x14ac:dyDescent="0.25">
      <c r="A14" s="7"/>
      <c r="B14" s="12">
        <v>6</v>
      </c>
      <c r="C14" s="15" t="s">
        <v>11</v>
      </c>
      <c r="D14" s="14">
        <v>25744209327.099998</v>
      </c>
      <c r="E14" s="11"/>
    </row>
    <row r="15" spans="1:5" ht="24" x14ac:dyDescent="0.25">
      <c r="A15" s="7"/>
      <c r="B15" s="12" t="s">
        <v>12</v>
      </c>
      <c r="C15" s="15" t="s">
        <v>13</v>
      </c>
      <c r="D15" s="14"/>
      <c r="E15" s="11"/>
    </row>
    <row r="16" spans="1:5" ht="24" x14ac:dyDescent="0.25">
      <c r="A16" s="7"/>
      <c r="B16" s="12" t="s">
        <v>14</v>
      </c>
      <c r="C16" s="15" t="s">
        <v>15</v>
      </c>
      <c r="D16" s="14"/>
      <c r="E16" s="11"/>
    </row>
    <row r="17" spans="1:6" x14ac:dyDescent="0.25">
      <c r="A17" s="7"/>
      <c r="B17" s="12">
        <v>7</v>
      </c>
      <c r="C17" s="13" t="s">
        <v>16</v>
      </c>
      <c r="D17" s="14"/>
      <c r="E17" s="11"/>
    </row>
    <row r="18" spans="1:6" x14ac:dyDescent="0.25">
      <c r="A18" s="7"/>
      <c r="B18" s="16">
        <v>8</v>
      </c>
      <c r="C18" s="17" t="s">
        <v>17</v>
      </c>
      <c r="D18" s="18">
        <v>318625395011.94</v>
      </c>
      <c r="E18" s="11"/>
      <c r="F18" s="60"/>
    </row>
    <row r="19" spans="1:6" x14ac:dyDescent="0.25">
      <c r="A19" s="7"/>
      <c r="B19" s="19"/>
      <c r="C19" s="19"/>
      <c r="D19" s="19"/>
      <c r="E19" s="20"/>
      <c r="F19" s="60"/>
    </row>
    <row r="20" spans="1:6" ht="15.75" thickBot="1" x14ac:dyDescent="0.3">
      <c r="A20" s="7"/>
      <c r="B20" s="19"/>
      <c r="C20" s="19"/>
      <c r="D20" s="19"/>
      <c r="E20" s="20"/>
    </row>
    <row r="21" spans="1:6" ht="15.75" x14ac:dyDescent="0.25">
      <c r="A21" s="73" t="s">
        <v>18</v>
      </c>
      <c r="B21" s="74"/>
      <c r="C21" s="74"/>
      <c r="D21" s="74"/>
      <c r="E21" s="75"/>
      <c r="F21" s="60"/>
    </row>
    <row r="22" spans="1:6" x14ac:dyDescent="0.25">
      <c r="A22" s="7"/>
      <c r="B22" s="8"/>
      <c r="C22" s="21"/>
      <c r="D22" s="22" t="s">
        <v>19</v>
      </c>
      <c r="E22" s="23"/>
    </row>
    <row r="23" spans="1:6" x14ac:dyDescent="0.25">
      <c r="A23" s="7"/>
      <c r="B23" s="64" t="s">
        <v>20</v>
      </c>
      <c r="C23" s="65"/>
      <c r="D23" s="66"/>
      <c r="E23" s="11"/>
    </row>
    <row r="24" spans="1:6" x14ac:dyDescent="0.25">
      <c r="A24" s="7"/>
      <c r="B24" s="12">
        <v>1</v>
      </c>
      <c r="C24" s="24" t="s">
        <v>21</v>
      </c>
      <c r="D24" s="25">
        <v>269335850370.10001</v>
      </c>
      <c r="E24" s="11"/>
    </row>
    <row r="25" spans="1:6" x14ac:dyDescent="0.25">
      <c r="A25" s="7"/>
      <c r="B25" s="12">
        <v>2</v>
      </c>
      <c r="C25" s="24" t="s">
        <v>22</v>
      </c>
      <c r="D25" s="25">
        <v>-445357404.93000001</v>
      </c>
      <c r="E25" s="11"/>
    </row>
    <row r="26" spans="1:6" x14ac:dyDescent="0.25">
      <c r="A26" s="7"/>
      <c r="B26" s="16">
        <v>3</v>
      </c>
      <c r="C26" s="26" t="s">
        <v>23</v>
      </c>
      <c r="D26" s="18">
        <v>268890492965.17001</v>
      </c>
      <c r="E26" s="11"/>
    </row>
    <row r="27" spans="1:6" x14ac:dyDescent="0.25">
      <c r="A27" s="7"/>
      <c r="B27" s="64" t="s">
        <v>24</v>
      </c>
      <c r="C27" s="65"/>
      <c r="D27" s="66"/>
      <c r="E27" s="11"/>
    </row>
    <row r="28" spans="1:6" x14ac:dyDescent="0.25">
      <c r="A28" s="7"/>
      <c r="B28" s="27">
        <v>4</v>
      </c>
      <c r="C28" s="15" t="s">
        <v>25</v>
      </c>
      <c r="D28" s="25">
        <v>10501366521.35</v>
      </c>
      <c r="E28" s="11"/>
    </row>
    <row r="29" spans="1:6" x14ac:dyDescent="0.25">
      <c r="A29" s="7"/>
      <c r="B29" s="27">
        <v>5</v>
      </c>
      <c r="C29" s="28" t="s">
        <v>26</v>
      </c>
      <c r="D29" s="25">
        <v>10242800818.639999</v>
      </c>
      <c r="E29" s="11"/>
    </row>
    <row r="30" spans="1:6" x14ac:dyDescent="0.25">
      <c r="A30" s="7"/>
      <c r="B30" s="27" t="s">
        <v>27</v>
      </c>
      <c r="C30" s="28" t="s">
        <v>28</v>
      </c>
      <c r="D30" s="25"/>
      <c r="E30" s="11"/>
    </row>
    <row r="31" spans="1:6" ht="24" x14ac:dyDescent="0.25">
      <c r="A31" s="7"/>
      <c r="B31" s="29">
        <v>6</v>
      </c>
      <c r="C31" s="15" t="s">
        <v>29</v>
      </c>
      <c r="D31" s="25"/>
      <c r="E31" s="11"/>
    </row>
    <row r="32" spans="1:6" x14ac:dyDescent="0.25">
      <c r="A32" s="7"/>
      <c r="B32" s="29">
        <v>7</v>
      </c>
      <c r="C32" s="30" t="s">
        <v>30</v>
      </c>
      <c r="D32" s="25"/>
      <c r="E32" s="11"/>
    </row>
    <row r="33" spans="1:5" x14ac:dyDescent="0.25">
      <c r="A33" s="7"/>
      <c r="B33" s="31">
        <v>8</v>
      </c>
      <c r="C33" s="32" t="s">
        <v>31</v>
      </c>
      <c r="D33" s="25"/>
      <c r="E33" s="11"/>
    </row>
    <row r="34" spans="1:5" x14ac:dyDescent="0.25">
      <c r="A34" s="7"/>
      <c r="B34" s="29">
        <v>9</v>
      </c>
      <c r="C34" s="30" t="s">
        <v>32</v>
      </c>
      <c r="D34" s="25"/>
      <c r="E34" s="11"/>
    </row>
    <row r="35" spans="1:5" x14ac:dyDescent="0.25">
      <c r="A35" s="7"/>
      <c r="B35" s="29">
        <v>10</v>
      </c>
      <c r="C35" s="30" t="s">
        <v>33</v>
      </c>
      <c r="D35" s="25"/>
      <c r="E35" s="11"/>
    </row>
    <row r="36" spans="1:5" x14ac:dyDescent="0.25">
      <c r="A36" s="7"/>
      <c r="B36" s="33">
        <v>11</v>
      </c>
      <c r="C36" s="17" t="s">
        <v>34</v>
      </c>
      <c r="D36" s="18">
        <v>20744167339.989998</v>
      </c>
      <c r="E36" s="11"/>
    </row>
    <row r="37" spans="1:5" x14ac:dyDescent="0.25">
      <c r="A37" s="7"/>
      <c r="B37" s="76" t="s">
        <v>35</v>
      </c>
      <c r="C37" s="77"/>
      <c r="D37" s="78"/>
      <c r="E37" s="11"/>
    </row>
    <row r="38" spans="1:5" x14ac:dyDescent="0.25">
      <c r="A38" s="7"/>
      <c r="B38" s="34">
        <v>12</v>
      </c>
      <c r="C38" s="15" t="s">
        <v>36</v>
      </c>
      <c r="D38" s="25">
        <v>2801167974.75</v>
      </c>
      <c r="E38" s="11"/>
    </row>
    <row r="39" spans="1:5" x14ac:dyDescent="0.25">
      <c r="A39" s="7"/>
      <c r="B39" s="34">
        <v>13</v>
      </c>
      <c r="C39" s="15" t="s">
        <v>37</v>
      </c>
      <c r="D39" s="25"/>
      <c r="E39" s="11"/>
    </row>
    <row r="40" spans="1:5" x14ac:dyDescent="0.25">
      <c r="A40" s="7"/>
      <c r="B40" s="34">
        <v>14</v>
      </c>
      <c r="C40" s="15" t="s">
        <v>38</v>
      </c>
      <c r="D40" s="25"/>
      <c r="E40" s="11"/>
    </row>
    <row r="41" spans="1:5" x14ac:dyDescent="0.25">
      <c r="A41" s="7"/>
      <c r="B41" s="34" t="s">
        <v>39</v>
      </c>
      <c r="C41" s="15" t="s">
        <v>40</v>
      </c>
      <c r="D41" s="25"/>
      <c r="E41" s="11"/>
    </row>
    <row r="42" spans="1:5" x14ac:dyDescent="0.25">
      <c r="A42" s="7"/>
      <c r="B42" s="34">
        <v>15</v>
      </c>
      <c r="C42" s="15" t="s">
        <v>41</v>
      </c>
      <c r="D42" s="25"/>
      <c r="E42" s="11"/>
    </row>
    <row r="43" spans="1:5" x14ac:dyDescent="0.25">
      <c r="A43" s="7"/>
      <c r="B43" s="34" t="s">
        <v>42</v>
      </c>
      <c r="C43" s="15" t="s">
        <v>43</v>
      </c>
      <c r="D43" s="25"/>
      <c r="E43" s="11"/>
    </row>
    <row r="44" spans="1:5" x14ac:dyDescent="0.25">
      <c r="A44" s="7"/>
      <c r="B44" s="35">
        <v>16</v>
      </c>
      <c r="C44" s="36" t="s">
        <v>44</v>
      </c>
      <c r="D44" s="18">
        <v>2801167974.75</v>
      </c>
      <c r="E44" s="11"/>
    </row>
    <row r="45" spans="1:5" x14ac:dyDescent="0.25">
      <c r="A45" s="7"/>
      <c r="B45" s="64" t="s">
        <v>45</v>
      </c>
      <c r="C45" s="65"/>
      <c r="D45" s="66"/>
      <c r="E45" s="11"/>
    </row>
    <row r="46" spans="1:5" x14ac:dyDescent="0.25">
      <c r="A46" s="7"/>
      <c r="B46" s="37">
        <v>17</v>
      </c>
      <c r="C46" s="28" t="s">
        <v>46</v>
      </c>
      <c r="D46" s="14">
        <v>28825878411.549999</v>
      </c>
      <c r="E46" s="11"/>
    </row>
    <row r="47" spans="1:5" x14ac:dyDescent="0.25">
      <c r="A47" s="7"/>
      <c r="B47" s="37">
        <v>18</v>
      </c>
      <c r="C47" s="28" t="s">
        <v>47</v>
      </c>
      <c r="D47" s="14">
        <v>-3081669084.441</v>
      </c>
      <c r="E47" s="11"/>
    </row>
    <row r="48" spans="1:5" x14ac:dyDescent="0.25">
      <c r="A48" s="7"/>
      <c r="B48" s="35">
        <v>19</v>
      </c>
      <c r="C48" s="36" t="s">
        <v>48</v>
      </c>
      <c r="D48" s="18">
        <v>25744209327.109001</v>
      </c>
      <c r="E48" s="11"/>
    </row>
    <row r="49" spans="1:6" x14ac:dyDescent="0.25">
      <c r="A49" s="7"/>
      <c r="B49" s="64" t="s">
        <v>49</v>
      </c>
      <c r="C49" s="65"/>
      <c r="D49" s="66"/>
      <c r="E49" s="11"/>
    </row>
    <row r="50" spans="1:6" ht="24" x14ac:dyDescent="0.25">
      <c r="A50" s="7"/>
      <c r="B50" s="37" t="s">
        <v>50</v>
      </c>
      <c r="C50" s="15" t="s">
        <v>51</v>
      </c>
      <c r="D50" s="14"/>
      <c r="E50" s="11"/>
    </row>
    <row r="51" spans="1:6" x14ac:dyDescent="0.25">
      <c r="A51" s="7"/>
      <c r="B51" s="37" t="s">
        <v>52</v>
      </c>
      <c r="C51" s="28" t="s">
        <v>53</v>
      </c>
      <c r="D51" s="14"/>
      <c r="E51" s="11"/>
    </row>
    <row r="52" spans="1:6" x14ac:dyDescent="0.25">
      <c r="A52" s="7"/>
      <c r="B52" s="64" t="s">
        <v>54</v>
      </c>
      <c r="C52" s="65"/>
      <c r="D52" s="66"/>
      <c r="E52" s="11"/>
    </row>
    <row r="53" spans="1:6" x14ac:dyDescent="0.25">
      <c r="A53" s="7"/>
      <c r="B53" s="38">
        <v>20</v>
      </c>
      <c r="C53" s="39" t="s">
        <v>55</v>
      </c>
      <c r="D53" s="25">
        <v>29457124763.080002</v>
      </c>
      <c r="E53" s="11"/>
    </row>
    <row r="54" spans="1:6" x14ac:dyDescent="0.25">
      <c r="A54" s="7"/>
      <c r="B54" s="35">
        <v>21</v>
      </c>
      <c r="C54" s="36" t="s">
        <v>56</v>
      </c>
      <c r="D54" s="40">
        <v>318180037607.01904</v>
      </c>
      <c r="E54" s="11"/>
    </row>
    <row r="55" spans="1:6" x14ac:dyDescent="0.25">
      <c r="A55" s="7"/>
      <c r="B55" s="64" t="s">
        <v>57</v>
      </c>
      <c r="C55" s="65"/>
      <c r="D55" s="66"/>
      <c r="E55" s="11"/>
    </row>
    <row r="56" spans="1:6" x14ac:dyDescent="0.25">
      <c r="A56" s="7"/>
      <c r="B56" s="35">
        <v>22</v>
      </c>
      <c r="C56" s="36" t="s">
        <v>57</v>
      </c>
      <c r="D56" s="61">
        <v>9.2580053056195183E-2</v>
      </c>
      <c r="E56" s="11"/>
      <c r="F56" s="60"/>
    </row>
    <row r="57" spans="1:6" x14ac:dyDescent="0.25">
      <c r="A57" s="7"/>
      <c r="B57" s="64" t="s">
        <v>58</v>
      </c>
      <c r="C57" s="65"/>
      <c r="D57" s="66"/>
      <c r="E57" s="11"/>
    </row>
    <row r="58" spans="1:6" x14ac:dyDescent="0.25">
      <c r="A58" s="7"/>
      <c r="B58" s="41" t="s">
        <v>59</v>
      </c>
      <c r="C58" s="15" t="s">
        <v>60</v>
      </c>
      <c r="D58" s="14" t="s">
        <v>90</v>
      </c>
      <c r="E58" s="11"/>
    </row>
    <row r="59" spans="1:6" x14ac:dyDescent="0.25">
      <c r="A59" s="7"/>
      <c r="B59" s="42" t="s">
        <v>61</v>
      </c>
      <c r="C59" s="24" t="s">
        <v>62</v>
      </c>
      <c r="D59" s="14"/>
      <c r="E59" s="11"/>
    </row>
    <row r="60" spans="1:6" ht="15.75" thickBot="1" x14ac:dyDescent="0.3">
      <c r="A60" s="43"/>
      <c r="B60" s="44"/>
      <c r="C60" s="44"/>
      <c r="D60" s="44"/>
      <c r="E60" s="11"/>
    </row>
    <row r="61" spans="1:6" ht="15.75" x14ac:dyDescent="0.25">
      <c r="A61" s="67" t="s">
        <v>63</v>
      </c>
      <c r="B61" s="68"/>
      <c r="C61" s="68"/>
      <c r="D61" s="68"/>
      <c r="E61" s="69"/>
    </row>
    <row r="62" spans="1:6" ht="15.75" x14ac:dyDescent="0.25">
      <c r="A62" s="45"/>
      <c r="B62" s="46"/>
      <c r="C62" s="47"/>
      <c r="D62" s="48" t="s">
        <v>19</v>
      </c>
      <c r="E62" s="49"/>
    </row>
    <row r="63" spans="1:6" x14ac:dyDescent="0.25">
      <c r="A63" s="50"/>
      <c r="B63" s="51" t="s">
        <v>64</v>
      </c>
      <c r="C63" s="52" t="s">
        <v>65</v>
      </c>
      <c r="D63" s="25">
        <v>318625395012.45001</v>
      </c>
      <c r="E63" s="53"/>
      <c r="F63" s="60"/>
    </row>
    <row r="64" spans="1:6" x14ac:dyDescent="0.25">
      <c r="A64" s="50"/>
      <c r="B64" s="51" t="s">
        <v>66</v>
      </c>
      <c r="C64" s="54" t="s">
        <v>67</v>
      </c>
      <c r="D64" s="25">
        <v>167294464339.26001</v>
      </c>
      <c r="E64" s="53"/>
    </row>
    <row r="65" spans="1:5" x14ac:dyDescent="0.25">
      <c r="A65" s="50"/>
      <c r="B65" s="51" t="s">
        <v>68</v>
      </c>
      <c r="C65" s="54" t="s">
        <v>69</v>
      </c>
      <c r="D65" s="25">
        <v>151330930673.19</v>
      </c>
      <c r="E65" s="53"/>
    </row>
    <row r="66" spans="1:5" x14ac:dyDescent="0.25">
      <c r="A66" s="50"/>
      <c r="B66" s="31" t="s">
        <v>70</v>
      </c>
      <c r="C66" s="54" t="s">
        <v>71</v>
      </c>
      <c r="D66" s="25">
        <v>4770093221.6199999</v>
      </c>
      <c r="E66" s="53"/>
    </row>
    <row r="67" spans="1:5" x14ac:dyDescent="0.25">
      <c r="A67" s="50"/>
      <c r="B67" s="31" t="s">
        <v>72</v>
      </c>
      <c r="C67" s="54" t="s">
        <v>73</v>
      </c>
      <c r="D67" s="25">
        <v>13843389638.65</v>
      </c>
      <c r="E67" s="53"/>
    </row>
    <row r="68" spans="1:5" x14ac:dyDescent="0.25">
      <c r="A68" s="50"/>
      <c r="B68" s="31" t="s">
        <v>74</v>
      </c>
      <c r="C68" s="54" t="s">
        <v>75</v>
      </c>
      <c r="D68" s="25">
        <v>0</v>
      </c>
      <c r="E68" s="53"/>
    </row>
    <row r="69" spans="1:5" x14ac:dyDescent="0.25">
      <c r="A69" s="50"/>
      <c r="B69" s="31" t="s">
        <v>76</v>
      </c>
      <c r="C69" s="54" t="s">
        <v>77</v>
      </c>
      <c r="D69" s="25">
        <v>2242845112.9699998</v>
      </c>
      <c r="E69" s="53"/>
    </row>
    <row r="70" spans="1:5" x14ac:dyDescent="0.25">
      <c r="A70" s="50"/>
      <c r="B70" s="31" t="s">
        <v>78</v>
      </c>
      <c r="C70" s="54" t="s">
        <v>79</v>
      </c>
      <c r="D70" s="25">
        <v>42888004493.529999</v>
      </c>
      <c r="E70" s="53"/>
    </row>
    <row r="71" spans="1:5" x14ac:dyDescent="0.25">
      <c r="A71" s="50"/>
      <c r="B71" s="31" t="s">
        <v>80</v>
      </c>
      <c r="C71" s="54" t="s">
        <v>81</v>
      </c>
      <c r="D71" s="25">
        <v>14516328377.77</v>
      </c>
      <c r="E71" s="53"/>
    </row>
    <row r="72" spans="1:5" x14ac:dyDescent="0.25">
      <c r="A72" s="50"/>
      <c r="B72" s="31" t="s">
        <v>82</v>
      </c>
      <c r="C72" s="54" t="s">
        <v>83</v>
      </c>
      <c r="D72" s="25">
        <v>49640893782.220001</v>
      </c>
      <c r="E72" s="53"/>
    </row>
    <row r="73" spans="1:5" x14ac:dyDescent="0.25">
      <c r="A73" s="50"/>
      <c r="B73" s="31" t="s">
        <v>84</v>
      </c>
      <c r="C73" s="54" t="s">
        <v>85</v>
      </c>
      <c r="D73" s="25">
        <v>5121968833.1800003</v>
      </c>
      <c r="E73" s="53"/>
    </row>
    <row r="74" spans="1:5" x14ac:dyDescent="0.25">
      <c r="A74" s="50"/>
      <c r="B74" s="51" t="s">
        <v>86</v>
      </c>
      <c r="C74" s="54" t="s">
        <v>87</v>
      </c>
      <c r="D74" s="25">
        <v>18307407213.25</v>
      </c>
      <c r="E74" s="53"/>
    </row>
    <row r="75" spans="1:5" ht="15.75" x14ac:dyDescent="0.25">
      <c r="A75" s="55"/>
      <c r="B75" s="56"/>
      <c r="C75" s="57"/>
      <c r="D75" s="58"/>
      <c r="E75" s="59"/>
    </row>
  </sheetData>
  <mergeCells count="11">
    <mergeCell ref="B49:D49"/>
    <mergeCell ref="B52:D52"/>
    <mergeCell ref="B55:D55"/>
    <mergeCell ref="B57:D57"/>
    <mergeCell ref="A61:E61"/>
    <mergeCell ref="B45:D45"/>
    <mergeCell ref="A7:E7"/>
    <mergeCell ref="A21:E21"/>
    <mergeCell ref="B23:D23"/>
    <mergeCell ref="B27:D27"/>
    <mergeCell ref="B37:D37"/>
  </mergeCells>
  <conditionalFormatting sqref="D46:D47 D24:D25 D28:D35 D8:D18 D64 D66:D74 D38:D43">
    <cfRule type="cellIs" dxfId="13" priority="14" stopIfTrue="1" operator="lessThan">
      <formula>0</formula>
    </cfRule>
  </conditionalFormatting>
  <conditionalFormatting sqref="D44">
    <cfRule type="cellIs" dxfId="12" priority="11" stopIfTrue="1" operator="lessThan">
      <formula>0</formula>
    </cfRule>
  </conditionalFormatting>
  <conditionalFormatting sqref="D48">
    <cfRule type="cellIs" dxfId="11" priority="10" stopIfTrue="1" operator="lessThan">
      <formula>0</formula>
    </cfRule>
  </conditionalFormatting>
  <conditionalFormatting sqref="D26">
    <cfRule type="cellIs" dxfId="10" priority="13" stopIfTrue="1" operator="lessThan">
      <formula>0</formula>
    </cfRule>
  </conditionalFormatting>
  <conditionalFormatting sqref="D36">
    <cfRule type="cellIs" dxfId="9" priority="12" stopIfTrue="1" operator="lessThan">
      <formula>0</formula>
    </cfRule>
  </conditionalFormatting>
  <conditionalFormatting sqref="D58">
    <cfRule type="cellIs" dxfId="8" priority="6" stopIfTrue="1" operator="lessThan">
      <formula>0</formula>
    </cfRule>
  </conditionalFormatting>
  <conditionalFormatting sqref="D53">
    <cfRule type="cellIs" dxfId="7" priority="9" stopIfTrue="1" operator="lessThan">
      <formula>0</formula>
    </cfRule>
  </conditionalFormatting>
  <conditionalFormatting sqref="D54">
    <cfRule type="cellIs" dxfId="6" priority="8" stopIfTrue="1" operator="lessThan">
      <formula>0</formula>
    </cfRule>
  </conditionalFormatting>
  <conditionalFormatting sqref="D56">
    <cfRule type="cellIs" dxfId="5" priority="7" stopIfTrue="1" operator="lessThan">
      <formula>0</formula>
    </cfRule>
  </conditionalFormatting>
  <conditionalFormatting sqref="D59">
    <cfRule type="cellIs" dxfId="4" priority="5" stopIfTrue="1" operator="lessThan">
      <formula>0</formula>
    </cfRule>
  </conditionalFormatting>
  <conditionalFormatting sqref="D63">
    <cfRule type="cellIs" dxfId="3" priority="4" stopIfTrue="1" operator="lessThan">
      <formula>0</formula>
    </cfRule>
  </conditionalFormatting>
  <conditionalFormatting sqref="D65">
    <cfRule type="cellIs" dxfId="2" priority="3" stopIfTrue="1" operator="lessThan">
      <formula>0</formula>
    </cfRule>
  </conditionalFormatting>
  <conditionalFormatting sqref="D51">
    <cfRule type="cellIs" dxfId="1" priority="2" stopIfTrue="1" operator="lessThan">
      <formula>0</formula>
    </cfRule>
  </conditionalFormatting>
  <conditionalFormatting sqref="D50">
    <cfRule type="cellIs" dxfId="0" priority="1" stopIfTrue="1" operator="lessThan">
      <formula>0</formula>
    </cfRule>
  </conditionalFormatting>
  <pageMargins left="0.25" right="0.25" top="0.75" bottom="0.75" header="0.3" footer="0.3"/>
  <pageSetup paperSize="8"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tabSelected="1" topLeftCell="A42" zoomScaleNormal="100" workbookViewId="0">
      <selection activeCell="C66" sqref="C66"/>
    </sheetView>
  </sheetViews>
  <sheetFormatPr defaultRowHeight="15" x14ac:dyDescent="0.25"/>
  <cols>
    <col min="3" max="3" width="108.7109375" customWidth="1"/>
    <col min="4" max="4" width="28" customWidth="1"/>
    <col min="6" max="6" width="15.5703125" bestFit="1" customWidth="1"/>
    <col min="7" max="7" width="13.85546875" bestFit="1" customWidth="1"/>
  </cols>
  <sheetData>
    <row r="1" spans="1:5" ht="26.25" x14ac:dyDescent="0.4">
      <c r="A1" s="1" t="s">
        <v>0</v>
      </c>
      <c r="B1" s="2"/>
      <c r="C1" s="3"/>
      <c r="D1" s="3"/>
      <c r="E1" s="4"/>
    </row>
    <row r="2" spans="1:5" ht="26.25" x14ac:dyDescent="0.4">
      <c r="A2" s="1"/>
      <c r="B2" s="2"/>
      <c r="C2" s="3"/>
      <c r="D2" s="3"/>
      <c r="E2" s="4"/>
    </row>
    <row r="3" spans="1:5" ht="26.25" x14ac:dyDescent="0.4">
      <c r="A3" s="1"/>
      <c r="B3" s="2"/>
      <c r="C3" s="5" t="s">
        <v>1</v>
      </c>
      <c r="D3" s="6" t="s">
        <v>91</v>
      </c>
      <c r="E3" s="4"/>
    </row>
    <row r="4" spans="1:5" ht="26.25" x14ac:dyDescent="0.4">
      <c r="A4" s="1"/>
      <c r="B4" s="2"/>
      <c r="C4" s="5" t="s">
        <v>2</v>
      </c>
      <c r="D4" s="6" t="s">
        <v>95</v>
      </c>
      <c r="E4" s="4"/>
    </row>
    <row r="5" spans="1:5" ht="26.25" x14ac:dyDescent="0.4">
      <c r="A5" s="1"/>
      <c r="B5" s="2"/>
      <c r="C5" s="5" t="s">
        <v>3</v>
      </c>
      <c r="D5" s="6" t="s">
        <v>89</v>
      </c>
      <c r="E5" s="4"/>
    </row>
    <row r="6" spans="1:5" ht="27" thickBot="1" x14ac:dyDescent="0.45">
      <c r="A6" s="1"/>
      <c r="B6" s="2"/>
      <c r="C6" s="3"/>
      <c r="D6" s="3"/>
      <c r="E6" s="4"/>
    </row>
    <row r="7" spans="1:5" ht="15.75" x14ac:dyDescent="0.25">
      <c r="A7" s="70" t="s">
        <v>4</v>
      </c>
      <c r="B7" s="71"/>
      <c r="C7" s="71"/>
      <c r="D7" s="71"/>
      <c r="E7" s="72"/>
    </row>
    <row r="8" spans="1:5" x14ac:dyDescent="0.25">
      <c r="A8" s="7"/>
      <c r="B8" s="8"/>
      <c r="C8" s="9"/>
      <c r="D8" s="10" t="s">
        <v>5</v>
      </c>
      <c r="E8" s="11"/>
    </row>
    <row r="9" spans="1:5" x14ac:dyDescent="0.25">
      <c r="A9" s="7"/>
      <c r="B9" s="12">
        <v>1</v>
      </c>
      <c r="C9" s="13" t="s">
        <v>6</v>
      </c>
      <c r="D9" s="83">
        <v>267960434649</v>
      </c>
      <c r="E9" s="11"/>
    </row>
    <row r="10" spans="1:5" x14ac:dyDescent="0.25">
      <c r="A10" s="7"/>
      <c r="B10" s="12">
        <v>2</v>
      </c>
      <c r="C10" s="15" t="s">
        <v>7</v>
      </c>
      <c r="D10" s="83">
        <v>0</v>
      </c>
      <c r="E10" s="11"/>
    </row>
    <row r="11" spans="1:5" ht="24" x14ac:dyDescent="0.25">
      <c r="A11" s="7"/>
      <c r="B11" s="12">
        <v>3</v>
      </c>
      <c r="C11" s="15" t="s">
        <v>8</v>
      </c>
      <c r="D11" s="83">
        <v>0</v>
      </c>
      <c r="E11" s="11"/>
    </row>
    <row r="12" spans="1:5" x14ac:dyDescent="0.25">
      <c r="A12" s="7"/>
      <c r="B12" s="12">
        <v>4</v>
      </c>
      <c r="C12" s="15" t="s">
        <v>9</v>
      </c>
      <c r="D12" s="83">
        <v>608342947</v>
      </c>
      <c r="E12" s="11"/>
    </row>
    <row r="13" spans="1:5" x14ac:dyDescent="0.25">
      <c r="A13" s="7"/>
      <c r="B13" s="12">
        <v>5</v>
      </c>
      <c r="C13" s="15" t="s">
        <v>10</v>
      </c>
      <c r="D13" s="83">
        <v>-4461440997</v>
      </c>
      <c r="E13" s="11"/>
    </row>
    <row r="14" spans="1:5" x14ac:dyDescent="0.25">
      <c r="A14" s="7"/>
      <c r="B14" s="12">
        <v>6</v>
      </c>
      <c r="C14" s="15" t="s">
        <v>11</v>
      </c>
      <c r="D14" s="83">
        <v>3036621574</v>
      </c>
      <c r="E14" s="11"/>
    </row>
    <row r="15" spans="1:5" ht="24" x14ac:dyDescent="0.25">
      <c r="A15" s="7"/>
      <c r="B15" s="12" t="s">
        <v>12</v>
      </c>
      <c r="C15" s="15" t="s">
        <v>13</v>
      </c>
      <c r="D15" s="83">
        <v>0</v>
      </c>
      <c r="E15" s="11"/>
    </row>
    <row r="16" spans="1:5" ht="24" x14ac:dyDescent="0.25">
      <c r="A16" s="7"/>
      <c r="B16" s="12" t="s">
        <v>14</v>
      </c>
      <c r="C16" s="15" t="s">
        <v>15</v>
      </c>
      <c r="D16" s="83">
        <v>0</v>
      </c>
      <c r="E16" s="11"/>
    </row>
    <row r="17" spans="1:7" x14ac:dyDescent="0.25">
      <c r="A17" s="7"/>
      <c r="B17" s="12">
        <v>7</v>
      </c>
      <c r="C17" s="13" t="s">
        <v>16</v>
      </c>
      <c r="D17" s="83">
        <v>75129000</v>
      </c>
      <c r="E17" s="11"/>
    </row>
    <row r="18" spans="1:7" x14ac:dyDescent="0.25">
      <c r="A18" s="7"/>
      <c r="B18" s="16">
        <v>8</v>
      </c>
      <c r="C18" s="17" t="s">
        <v>17</v>
      </c>
      <c r="D18" s="82">
        <f>SUM(D9:D17)</f>
        <v>267219087173</v>
      </c>
      <c r="E18" s="11"/>
      <c r="F18" s="60"/>
      <c r="G18" s="60"/>
    </row>
    <row r="19" spans="1:7" x14ac:dyDescent="0.25">
      <c r="A19" s="7"/>
      <c r="B19" s="19"/>
      <c r="C19" s="19"/>
      <c r="D19" s="19"/>
      <c r="E19" s="20"/>
      <c r="F19" s="60"/>
    </row>
    <row r="20" spans="1:7" ht="15.75" thickBot="1" x14ac:dyDescent="0.3">
      <c r="A20" s="7"/>
      <c r="B20" s="19"/>
      <c r="C20" s="19"/>
      <c r="D20" s="19"/>
      <c r="E20" s="20"/>
      <c r="G20" s="60"/>
    </row>
    <row r="21" spans="1:7" ht="15.75" x14ac:dyDescent="0.25">
      <c r="A21" s="73" t="s">
        <v>18</v>
      </c>
      <c r="B21" s="74"/>
      <c r="C21" s="74"/>
      <c r="D21" s="74"/>
      <c r="E21" s="75"/>
      <c r="F21" s="60"/>
    </row>
    <row r="22" spans="1:7" x14ac:dyDescent="0.25">
      <c r="A22" s="7"/>
      <c r="B22" s="8"/>
      <c r="C22" s="21"/>
      <c r="D22" s="22" t="s">
        <v>19</v>
      </c>
      <c r="E22" s="23"/>
    </row>
    <row r="23" spans="1:7" x14ac:dyDescent="0.25">
      <c r="A23" s="7"/>
      <c r="B23" s="64" t="s">
        <v>20</v>
      </c>
      <c r="C23" s="65"/>
      <c r="D23" s="66"/>
      <c r="E23" s="11"/>
    </row>
    <row r="24" spans="1:7" x14ac:dyDescent="0.25">
      <c r="A24" s="7"/>
      <c r="B24" s="12">
        <v>1</v>
      </c>
      <c r="C24" s="24" t="s">
        <v>21</v>
      </c>
      <c r="D24" s="79">
        <v>263492268185</v>
      </c>
      <c r="E24" s="11"/>
    </row>
    <row r="25" spans="1:7" x14ac:dyDescent="0.25">
      <c r="A25" s="7"/>
      <c r="B25" s="12">
        <v>2</v>
      </c>
      <c r="C25" s="24" t="s">
        <v>22</v>
      </c>
      <c r="D25" s="79">
        <v>81854467</v>
      </c>
      <c r="E25" s="11"/>
    </row>
    <row r="26" spans="1:7" x14ac:dyDescent="0.25">
      <c r="A26" s="7"/>
      <c r="B26" s="16">
        <v>3</v>
      </c>
      <c r="C26" s="26" t="s">
        <v>23</v>
      </c>
      <c r="D26" s="82">
        <f>SUM(D24:D25)</f>
        <v>263574122652</v>
      </c>
      <c r="E26" s="11"/>
    </row>
    <row r="27" spans="1:7" x14ac:dyDescent="0.25">
      <c r="A27" s="7"/>
      <c r="B27" s="64" t="s">
        <v>24</v>
      </c>
      <c r="C27" s="65"/>
      <c r="D27" s="66"/>
      <c r="E27" s="11"/>
    </row>
    <row r="28" spans="1:7" x14ac:dyDescent="0.25">
      <c r="A28" s="7"/>
      <c r="B28" s="27">
        <v>4</v>
      </c>
      <c r="C28" s="15" t="s">
        <v>25</v>
      </c>
      <c r="D28" s="79">
        <v>9250814</v>
      </c>
      <c r="E28" s="11"/>
    </row>
    <row r="29" spans="1:7" x14ac:dyDescent="0.25">
      <c r="A29" s="7"/>
      <c r="B29" s="27">
        <v>5</v>
      </c>
      <c r="C29" s="28" t="s">
        <v>26</v>
      </c>
      <c r="D29" s="79">
        <v>599092133</v>
      </c>
      <c r="E29" s="11"/>
    </row>
    <row r="30" spans="1:7" x14ac:dyDescent="0.25">
      <c r="A30" s="7"/>
      <c r="B30" s="27" t="s">
        <v>27</v>
      </c>
      <c r="C30" s="28" t="s">
        <v>28</v>
      </c>
      <c r="D30" s="79">
        <v>0</v>
      </c>
      <c r="E30" s="11"/>
    </row>
    <row r="31" spans="1:7" ht="24" x14ac:dyDescent="0.25">
      <c r="A31" s="7"/>
      <c r="B31" s="29">
        <v>6</v>
      </c>
      <c r="C31" s="15" t="s">
        <v>29</v>
      </c>
      <c r="D31" s="79">
        <v>0</v>
      </c>
      <c r="E31" s="11"/>
    </row>
    <row r="32" spans="1:7" x14ac:dyDescent="0.25">
      <c r="A32" s="7"/>
      <c r="B32" s="29">
        <v>7</v>
      </c>
      <c r="C32" s="30" t="s">
        <v>30</v>
      </c>
      <c r="D32" s="79">
        <v>0</v>
      </c>
      <c r="E32" s="11"/>
    </row>
    <row r="33" spans="1:5" x14ac:dyDescent="0.25">
      <c r="A33" s="7"/>
      <c r="B33" s="31">
        <v>8</v>
      </c>
      <c r="C33" s="32" t="s">
        <v>31</v>
      </c>
      <c r="D33" s="79">
        <v>0</v>
      </c>
      <c r="E33" s="11"/>
    </row>
    <row r="34" spans="1:5" x14ac:dyDescent="0.25">
      <c r="A34" s="7"/>
      <c r="B34" s="29">
        <v>9</v>
      </c>
      <c r="C34" s="30" t="s">
        <v>32</v>
      </c>
      <c r="D34" s="79">
        <v>0</v>
      </c>
      <c r="E34" s="11"/>
    </row>
    <row r="35" spans="1:5" x14ac:dyDescent="0.25">
      <c r="A35" s="7"/>
      <c r="B35" s="29">
        <v>10</v>
      </c>
      <c r="C35" s="30" t="s">
        <v>33</v>
      </c>
      <c r="D35" s="79">
        <v>0</v>
      </c>
      <c r="E35" s="11"/>
    </row>
    <row r="36" spans="1:5" x14ac:dyDescent="0.25">
      <c r="A36" s="7"/>
      <c r="B36" s="33">
        <v>11</v>
      </c>
      <c r="C36" s="17" t="s">
        <v>34</v>
      </c>
      <c r="D36" s="82">
        <f>SUM(D28:D35)</f>
        <v>608342947</v>
      </c>
      <c r="E36" s="11"/>
    </row>
    <row r="37" spans="1:5" x14ac:dyDescent="0.25">
      <c r="A37" s="7"/>
      <c r="B37" s="76" t="s">
        <v>35</v>
      </c>
      <c r="C37" s="77"/>
      <c r="D37" s="78"/>
      <c r="E37" s="11"/>
    </row>
    <row r="38" spans="1:5" x14ac:dyDescent="0.25">
      <c r="A38" s="7"/>
      <c r="B38" s="34">
        <v>12</v>
      </c>
      <c r="C38" s="15" t="s">
        <v>36</v>
      </c>
      <c r="D38" s="79">
        <v>0</v>
      </c>
      <c r="E38" s="11"/>
    </row>
    <row r="39" spans="1:5" x14ac:dyDescent="0.25">
      <c r="A39" s="7"/>
      <c r="B39" s="34">
        <v>13</v>
      </c>
      <c r="C39" s="15" t="s">
        <v>37</v>
      </c>
      <c r="D39" s="79">
        <v>0</v>
      </c>
      <c r="E39" s="11"/>
    </row>
    <row r="40" spans="1:5" x14ac:dyDescent="0.25">
      <c r="A40" s="7"/>
      <c r="B40" s="34">
        <v>14</v>
      </c>
      <c r="C40" s="15" t="s">
        <v>38</v>
      </c>
      <c r="D40" s="79">
        <v>0</v>
      </c>
      <c r="E40" s="11"/>
    </row>
    <row r="41" spans="1:5" x14ac:dyDescent="0.25">
      <c r="A41" s="7"/>
      <c r="B41" s="34" t="s">
        <v>39</v>
      </c>
      <c r="C41" s="15" t="s">
        <v>40</v>
      </c>
      <c r="D41" s="79">
        <v>0</v>
      </c>
      <c r="E41" s="11"/>
    </row>
    <row r="42" spans="1:5" x14ac:dyDescent="0.25">
      <c r="A42" s="7"/>
      <c r="B42" s="34">
        <v>15</v>
      </c>
      <c r="C42" s="15" t="s">
        <v>41</v>
      </c>
      <c r="D42" s="79">
        <v>0</v>
      </c>
      <c r="E42" s="11"/>
    </row>
    <row r="43" spans="1:5" x14ac:dyDescent="0.25">
      <c r="A43" s="7"/>
      <c r="B43" s="34" t="s">
        <v>42</v>
      </c>
      <c r="C43" s="15" t="s">
        <v>43</v>
      </c>
      <c r="D43" s="79">
        <v>0</v>
      </c>
      <c r="E43" s="11"/>
    </row>
    <row r="44" spans="1:5" x14ac:dyDescent="0.25">
      <c r="A44" s="7"/>
      <c r="B44" s="35">
        <v>16</v>
      </c>
      <c r="C44" s="36" t="s">
        <v>44</v>
      </c>
      <c r="D44" s="82">
        <f>SUM(D38:D43)</f>
        <v>0</v>
      </c>
      <c r="E44" s="11"/>
    </row>
    <row r="45" spans="1:5" x14ac:dyDescent="0.25">
      <c r="A45" s="7"/>
      <c r="B45" s="64" t="s">
        <v>45</v>
      </c>
      <c r="C45" s="65"/>
      <c r="D45" s="66"/>
      <c r="E45" s="11"/>
    </row>
    <row r="46" spans="1:5" x14ac:dyDescent="0.25">
      <c r="A46" s="7"/>
      <c r="B46" s="37">
        <v>17</v>
      </c>
      <c r="C46" s="28" t="s">
        <v>46</v>
      </c>
      <c r="D46" s="83">
        <v>15183107870</v>
      </c>
      <c r="E46" s="11"/>
    </row>
    <row r="47" spans="1:5" x14ac:dyDescent="0.25">
      <c r="A47" s="7"/>
      <c r="B47" s="37">
        <v>18</v>
      </c>
      <c r="C47" s="28" t="s">
        <v>47</v>
      </c>
      <c r="D47" s="82">
        <v>-12146486296</v>
      </c>
      <c r="E47" s="11"/>
    </row>
    <row r="48" spans="1:5" x14ac:dyDescent="0.25">
      <c r="A48" s="7"/>
      <c r="B48" s="35">
        <v>19</v>
      </c>
      <c r="C48" s="36" t="s">
        <v>48</v>
      </c>
      <c r="D48" s="82">
        <f>SUM(D46:D47)</f>
        <v>3036621574</v>
      </c>
      <c r="E48" s="11"/>
    </row>
    <row r="49" spans="1:7" x14ac:dyDescent="0.25">
      <c r="A49" s="7"/>
      <c r="B49" s="64" t="s">
        <v>49</v>
      </c>
      <c r="C49" s="65"/>
      <c r="D49" s="66"/>
      <c r="E49" s="11"/>
    </row>
    <row r="50" spans="1:7" ht="24" x14ac:dyDescent="0.25">
      <c r="A50" s="7"/>
      <c r="B50" s="37" t="s">
        <v>50</v>
      </c>
      <c r="C50" s="15" t="s">
        <v>51</v>
      </c>
      <c r="D50" s="14"/>
      <c r="E50" s="11"/>
    </row>
    <row r="51" spans="1:7" x14ac:dyDescent="0.25">
      <c r="A51" s="7"/>
      <c r="B51" s="37" t="s">
        <v>52</v>
      </c>
      <c r="C51" s="28" t="s">
        <v>53</v>
      </c>
      <c r="D51" s="14"/>
      <c r="E51" s="11"/>
    </row>
    <row r="52" spans="1:7" x14ac:dyDescent="0.25">
      <c r="A52" s="7"/>
      <c r="B52" s="64" t="s">
        <v>54</v>
      </c>
      <c r="C52" s="65"/>
      <c r="D52" s="66"/>
      <c r="E52" s="11"/>
    </row>
    <row r="53" spans="1:7" x14ac:dyDescent="0.25">
      <c r="A53" s="7"/>
      <c r="B53" s="38">
        <v>20</v>
      </c>
      <c r="C53" s="39" t="s">
        <v>55</v>
      </c>
      <c r="D53" s="79">
        <v>11275471901</v>
      </c>
      <c r="E53" s="11"/>
    </row>
    <row r="54" spans="1:7" x14ac:dyDescent="0.25">
      <c r="A54" s="7"/>
      <c r="B54" s="35">
        <v>21</v>
      </c>
      <c r="C54" s="36" t="s">
        <v>56</v>
      </c>
      <c r="D54" s="81">
        <f>+D26+D36+D44+D48+D50+D51</f>
        <v>267219087173</v>
      </c>
      <c r="E54" s="11"/>
      <c r="G54" s="60"/>
    </row>
    <row r="55" spans="1:7" x14ac:dyDescent="0.25">
      <c r="A55" s="7"/>
      <c r="B55" s="64" t="s">
        <v>57</v>
      </c>
      <c r="C55" s="65"/>
      <c r="D55" s="66"/>
      <c r="E55" s="11"/>
    </row>
    <row r="56" spans="1:7" x14ac:dyDescent="0.25">
      <c r="A56" s="7"/>
      <c r="B56" s="35">
        <v>22</v>
      </c>
      <c r="C56" s="36" t="s">
        <v>57</v>
      </c>
      <c r="D56" s="80">
        <f>+D53/D54</f>
        <v>4.2195608181612262E-2</v>
      </c>
      <c r="E56" s="11"/>
      <c r="F56" s="60"/>
    </row>
    <row r="57" spans="1:7" x14ac:dyDescent="0.25">
      <c r="A57" s="7"/>
      <c r="B57" s="64" t="s">
        <v>58</v>
      </c>
      <c r="C57" s="65"/>
      <c r="D57" s="66"/>
      <c r="E57" s="11"/>
    </row>
    <row r="58" spans="1:7" x14ac:dyDescent="0.25">
      <c r="A58" s="7"/>
      <c r="B58" s="41" t="s">
        <v>59</v>
      </c>
      <c r="C58" s="15" t="s">
        <v>60</v>
      </c>
      <c r="D58" s="14" t="s">
        <v>90</v>
      </c>
      <c r="E58" s="11"/>
    </row>
    <row r="59" spans="1:7" x14ac:dyDescent="0.25">
      <c r="A59" s="7"/>
      <c r="B59" s="42" t="s">
        <v>61</v>
      </c>
      <c r="C59" s="24" t="s">
        <v>62</v>
      </c>
      <c r="D59" s="14"/>
      <c r="E59" s="11"/>
    </row>
    <row r="60" spans="1:7" ht="15.75" thickBot="1" x14ac:dyDescent="0.3">
      <c r="A60" s="43"/>
      <c r="B60" s="44"/>
      <c r="C60" s="44"/>
      <c r="D60" s="44"/>
      <c r="E60" s="11"/>
    </row>
    <row r="61" spans="1:7" ht="15.75" x14ac:dyDescent="0.25">
      <c r="A61" s="67" t="s">
        <v>63</v>
      </c>
      <c r="B61" s="68"/>
      <c r="C61" s="68"/>
      <c r="D61" s="68"/>
      <c r="E61" s="69"/>
    </row>
    <row r="62" spans="1:7" ht="15.75" x14ac:dyDescent="0.25">
      <c r="A62" s="45"/>
      <c r="B62" s="46"/>
      <c r="C62" s="47"/>
      <c r="D62" s="48" t="s">
        <v>19</v>
      </c>
      <c r="E62" s="49"/>
    </row>
    <row r="63" spans="1:7" x14ac:dyDescent="0.25">
      <c r="A63" s="50"/>
      <c r="B63" s="51" t="s">
        <v>64</v>
      </c>
      <c r="C63" s="52" t="s">
        <v>65</v>
      </c>
      <c r="D63" s="79">
        <f>+D64+D65</f>
        <v>263492268185</v>
      </c>
      <c r="E63" s="53"/>
      <c r="F63" s="60"/>
      <c r="G63" s="60"/>
    </row>
    <row r="64" spans="1:7" x14ac:dyDescent="0.25">
      <c r="A64" s="50"/>
      <c r="B64" s="51" t="s">
        <v>66</v>
      </c>
      <c r="C64" s="54" t="s">
        <v>67</v>
      </c>
      <c r="D64" s="79">
        <v>14612141214</v>
      </c>
      <c r="E64" s="53"/>
    </row>
    <row r="65" spans="1:5" x14ac:dyDescent="0.25">
      <c r="A65" s="50"/>
      <c r="B65" s="51" t="s">
        <v>68</v>
      </c>
      <c r="C65" s="54" t="s">
        <v>69</v>
      </c>
      <c r="D65" s="79">
        <f>SUM(D66:D74)</f>
        <v>248880126971</v>
      </c>
      <c r="E65" s="53"/>
    </row>
    <row r="66" spans="1:5" x14ac:dyDescent="0.25">
      <c r="A66" s="50"/>
      <c r="B66" s="31" t="s">
        <v>70</v>
      </c>
      <c r="C66" s="54" t="s">
        <v>71</v>
      </c>
      <c r="D66" s="79">
        <v>0</v>
      </c>
      <c r="E66" s="53"/>
    </row>
    <row r="67" spans="1:5" x14ac:dyDescent="0.25">
      <c r="A67" s="50"/>
      <c r="B67" s="31" t="s">
        <v>72</v>
      </c>
      <c r="C67" s="54" t="s">
        <v>73</v>
      </c>
      <c r="D67" s="79">
        <v>541364878</v>
      </c>
      <c r="E67" s="53"/>
    </row>
    <row r="68" spans="1:5" x14ac:dyDescent="0.25">
      <c r="A68" s="50"/>
      <c r="B68" s="31" t="s">
        <v>74</v>
      </c>
      <c r="C68" s="54" t="s">
        <v>75</v>
      </c>
      <c r="D68" s="79">
        <v>0</v>
      </c>
      <c r="E68" s="53"/>
    </row>
    <row r="69" spans="1:5" x14ac:dyDescent="0.25">
      <c r="A69" s="50"/>
      <c r="B69" s="31" t="s">
        <v>76</v>
      </c>
      <c r="C69" s="54" t="s">
        <v>77</v>
      </c>
      <c r="D69" s="79">
        <v>11209508627</v>
      </c>
      <c r="E69" s="53"/>
    </row>
    <row r="70" spans="1:5" x14ac:dyDescent="0.25">
      <c r="A70" s="50"/>
      <c r="B70" s="31" t="s">
        <v>78</v>
      </c>
      <c r="C70" s="54" t="s">
        <v>79</v>
      </c>
      <c r="D70" s="79">
        <v>231074079099</v>
      </c>
      <c r="E70" s="53"/>
    </row>
    <row r="71" spans="1:5" x14ac:dyDescent="0.25">
      <c r="A71" s="50"/>
      <c r="B71" s="31" t="s">
        <v>80</v>
      </c>
      <c r="C71" s="54" t="s">
        <v>81</v>
      </c>
      <c r="D71" s="79">
        <v>0</v>
      </c>
      <c r="E71" s="53"/>
    </row>
    <row r="72" spans="1:5" x14ac:dyDescent="0.25">
      <c r="A72" s="50"/>
      <c r="B72" s="31" t="s">
        <v>82</v>
      </c>
      <c r="C72" s="54" t="s">
        <v>83</v>
      </c>
      <c r="D72" s="79">
        <v>0</v>
      </c>
      <c r="E72" s="53"/>
    </row>
    <row r="73" spans="1:5" x14ac:dyDescent="0.25">
      <c r="A73" s="50"/>
      <c r="B73" s="31" t="s">
        <v>84</v>
      </c>
      <c r="C73" s="54" t="s">
        <v>85</v>
      </c>
      <c r="D73" s="79">
        <v>3543215759</v>
      </c>
      <c r="E73" s="53"/>
    </row>
    <row r="74" spans="1:5" x14ac:dyDescent="0.25">
      <c r="A74" s="50"/>
      <c r="B74" s="51" t="s">
        <v>86</v>
      </c>
      <c r="C74" s="54" t="s">
        <v>87</v>
      </c>
      <c r="D74" s="79">
        <v>2511958608</v>
      </c>
      <c r="E74" s="53"/>
    </row>
    <row r="75" spans="1:5" ht="15.75" x14ac:dyDescent="0.25">
      <c r="A75" s="55"/>
      <c r="B75" s="56"/>
      <c r="C75" s="57"/>
      <c r="D75" s="58"/>
      <c r="E75" s="59"/>
    </row>
  </sheetData>
  <mergeCells count="11">
    <mergeCell ref="B49:D49"/>
    <mergeCell ref="B52:D52"/>
    <mergeCell ref="B55:D55"/>
    <mergeCell ref="B57:D57"/>
    <mergeCell ref="A61:E61"/>
    <mergeCell ref="B45:D45"/>
    <mergeCell ref="A7:E7"/>
    <mergeCell ref="A21:E21"/>
    <mergeCell ref="B23:D23"/>
    <mergeCell ref="B27:D27"/>
    <mergeCell ref="B37:D37"/>
  </mergeCells>
  <pageMargins left="0.25" right="0.25" top="0.75" bottom="0.75" header="0.3" footer="0.3"/>
  <pageSetup paperSize="8"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Introduction</vt:lpstr>
      <vt:lpstr>Leverage Ratio - Jyske Bank Grp</vt:lpstr>
      <vt:lpstr>Leverage Ratio - Jyske Bank AS</vt:lpstr>
      <vt:lpstr>Leverage Ratio - BRFkredit as</vt:lpstr>
    </vt:vector>
  </TitlesOfParts>
  <Company>Jyske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jb3934</dc:creator>
  <cp:lastModifiedBy>JB2194</cp:lastModifiedBy>
  <cp:lastPrinted>2015-08-11T08:40:05Z</cp:lastPrinted>
  <dcterms:created xsi:type="dcterms:W3CDTF">2015-06-17T07:35:20Z</dcterms:created>
  <dcterms:modified xsi:type="dcterms:W3CDTF">2015-08-24T12:28:10Z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1698269922</vt:i4>
  </property>
  <property fmtid="{D5CDD505-2E9C-101B-9397-08002B2CF9AE}" pid="3" name="_NewReviewCycle">
    <vt:lpwstr/>
  </property>
  <property fmtid="{D5CDD505-2E9C-101B-9397-08002B2CF9AE}" pid="4" name="_EmailSubject">
    <vt:lpwstr>Beslutning om offentliggørelse i henhold til CRR</vt:lpwstr>
  </property>
  <property fmtid="{D5CDD505-2E9C-101B-9397-08002B2CF9AE}" pid="5" name="_AuthorEmail">
    <vt:lpwstr>Jesper.F.Andersen.Siig@jyskebank.dk</vt:lpwstr>
  </property>
  <property fmtid="{D5CDD505-2E9C-101B-9397-08002B2CF9AE}" pid="6" name="_AuthorEmailDisplayName">
    <vt:lpwstr>Jesper F. Andersen Siig</vt:lpwstr>
  </property>
  <property fmtid="{D5CDD505-2E9C-101B-9397-08002B2CF9AE}" pid="7" name="_ReviewingToolsShownOnce">
    <vt:lpwstr/>
  </property>
</Properties>
</file>